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</workbook>
</file>

<file path=xl/calcChain.xml><?xml version="1.0" encoding="utf-8"?>
<calcChain xmlns="http://schemas.openxmlformats.org/spreadsheetml/2006/main">
  <c r="AD80" i="5" l="1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63" i="1"/>
  <c r="MV80" i="5" l="1"/>
  <c r="KC80" i="5"/>
  <c r="HJ80" i="5"/>
  <c r="EQ80" i="5"/>
  <c r="BX80" i="5"/>
  <c r="Y80" i="5"/>
  <c r="V80" i="5"/>
  <c r="Q80" i="5"/>
  <c r="J80" i="5"/>
  <c r="G80" i="5"/>
  <c r="MV79" i="5"/>
  <c r="KC79" i="5"/>
  <c r="HJ79" i="5"/>
  <c r="EQ79" i="5"/>
  <c r="BX79" i="5"/>
  <c r="Y79" i="5"/>
  <c r="V79" i="5"/>
  <c r="Q79" i="5"/>
  <c r="J79" i="5"/>
  <c r="G79" i="5"/>
  <c r="MV78" i="5"/>
  <c r="KC78" i="5"/>
  <c r="HJ78" i="5"/>
  <c r="EQ78" i="5"/>
  <c r="BX78" i="5"/>
  <c r="Y78" i="5"/>
  <c r="V78" i="5"/>
  <c r="Q78" i="5"/>
  <c r="J78" i="5"/>
  <c r="G78" i="5"/>
  <c r="MV77" i="5"/>
  <c r="KC77" i="5"/>
  <c r="HJ77" i="5"/>
  <c r="EQ77" i="5"/>
  <c r="BX77" i="5"/>
  <c r="Y77" i="5"/>
  <c r="V77" i="5"/>
  <c r="Q77" i="5"/>
  <c r="J77" i="5"/>
  <c r="G77" i="5"/>
  <c r="MV76" i="5"/>
  <c r="KC76" i="5"/>
  <c r="HJ76" i="5"/>
  <c r="EQ76" i="5"/>
  <c r="BX76" i="5"/>
  <c r="Y76" i="5"/>
  <c r="V76" i="5"/>
  <c r="Q76" i="5"/>
  <c r="J76" i="5"/>
  <c r="G76" i="5"/>
  <c r="MV75" i="5"/>
  <c r="KC75" i="5"/>
  <c r="HJ75" i="5"/>
  <c r="EQ75" i="5"/>
  <c r="BX75" i="5"/>
  <c r="Y75" i="5"/>
  <c r="V75" i="5"/>
  <c r="Q75" i="5"/>
  <c r="J75" i="5"/>
  <c r="G75" i="5"/>
  <c r="MV74" i="5"/>
  <c r="KC74" i="5"/>
  <c r="HJ74" i="5"/>
  <c r="EQ74" i="5"/>
  <c r="BX74" i="5"/>
  <c r="Y74" i="5"/>
  <c r="V74" i="5"/>
  <c r="Q74" i="5"/>
  <c r="J74" i="5"/>
  <c r="G74" i="5"/>
  <c r="MV73" i="5"/>
  <c r="KC73" i="5"/>
  <c r="HJ73" i="5"/>
  <c r="EQ73" i="5"/>
  <c r="BX73" i="5"/>
  <c r="Y73" i="5"/>
  <c r="V73" i="5"/>
  <c r="Q73" i="5"/>
  <c r="J73" i="5"/>
  <c r="G73" i="5"/>
  <c r="MV72" i="5"/>
  <c r="KC72" i="5"/>
  <c r="HJ72" i="5"/>
  <c r="EQ72" i="5"/>
  <c r="BX72" i="5"/>
  <c r="Y72" i="5"/>
  <c r="V72" i="5"/>
  <c r="Q72" i="5"/>
  <c r="J72" i="5"/>
  <c r="G72" i="5"/>
  <c r="MV71" i="5"/>
  <c r="KC71" i="5"/>
  <c r="HJ71" i="5"/>
  <c r="EQ71" i="5"/>
  <c r="BX71" i="5"/>
  <c r="Y71" i="5"/>
  <c r="V71" i="5"/>
  <c r="Q71" i="5"/>
  <c r="J71" i="5"/>
  <c r="G71" i="5"/>
  <c r="MV70" i="5"/>
  <c r="KC70" i="5"/>
  <c r="HJ70" i="5"/>
  <c r="EQ70" i="5"/>
  <c r="BX70" i="5"/>
  <c r="Y70" i="5"/>
  <c r="V70" i="5"/>
  <c r="Q70" i="5"/>
  <c r="J70" i="5"/>
  <c r="G70" i="5"/>
  <c r="MV69" i="5"/>
  <c r="KC69" i="5"/>
  <c r="HJ69" i="5"/>
  <c r="EQ69" i="5"/>
  <c r="BX69" i="5"/>
  <c r="Y69" i="5"/>
  <c r="V69" i="5"/>
  <c r="Q69" i="5"/>
  <c r="J69" i="5"/>
  <c r="G69" i="5"/>
  <c r="MV68" i="5"/>
  <c r="KC68" i="5"/>
  <c r="HJ68" i="5"/>
  <c r="EQ68" i="5"/>
  <c r="BX68" i="5"/>
  <c r="Y68" i="5"/>
  <c r="V68" i="5"/>
  <c r="Q68" i="5"/>
  <c r="J68" i="5"/>
  <c r="G68" i="5"/>
  <c r="MV67" i="5"/>
  <c r="KC67" i="5"/>
  <c r="HJ67" i="5"/>
  <c r="EQ67" i="5"/>
  <c r="BX67" i="5"/>
  <c r="Y67" i="5"/>
  <c r="V67" i="5"/>
  <c r="Q67" i="5"/>
  <c r="J67" i="5"/>
  <c r="G67" i="5"/>
  <c r="MV66" i="5"/>
  <c r="KC66" i="5"/>
  <c r="HJ66" i="5"/>
  <c r="EQ66" i="5"/>
  <c r="BX66" i="5"/>
  <c r="Y66" i="5"/>
  <c r="V66" i="5"/>
  <c r="Q66" i="5"/>
  <c r="J66" i="5"/>
  <c r="G66" i="5"/>
  <c r="MV65" i="5"/>
  <c r="KC65" i="5"/>
  <c r="HJ65" i="5"/>
  <c r="EQ65" i="5"/>
  <c r="BX65" i="5"/>
  <c r="Y65" i="5"/>
  <c r="V65" i="5"/>
  <c r="Q65" i="5"/>
  <c r="J65" i="5"/>
  <c r="G65" i="5"/>
  <c r="MV64" i="5"/>
  <c r="KC64" i="5"/>
  <c r="HJ64" i="5"/>
  <c r="EQ64" i="5"/>
  <c r="BX64" i="5"/>
  <c r="Y64" i="5"/>
  <c r="V64" i="5"/>
  <c r="Q64" i="5"/>
  <c r="J64" i="5"/>
  <c r="G64" i="5"/>
  <c r="MV63" i="5"/>
  <c r="KC63" i="5"/>
  <c r="HJ63" i="5"/>
  <c r="EQ63" i="5"/>
  <c r="BX63" i="5"/>
  <c r="Y63" i="5"/>
  <c r="V63" i="5"/>
  <c r="Q63" i="5"/>
  <c r="J63" i="5"/>
  <c r="G63" i="5"/>
  <c r="MV80" i="4"/>
  <c r="KC80" i="4"/>
  <c r="HJ80" i="4"/>
  <c r="EQ80" i="4"/>
  <c r="BX80" i="4"/>
  <c r="Y80" i="4"/>
  <c r="V80" i="4"/>
  <c r="Q80" i="4"/>
  <c r="J80" i="4"/>
  <c r="G80" i="4"/>
  <c r="MV79" i="4"/>
  <c r="KC79" i="4"/>
  <c r="HJ79" i="4"/>
  <c r="EQ79" i="4"/>
  <c r="BX79" i="4"/>
  <c r="Y79" i="4"/>
  <c r="V79" i="4"/>
  <c r="Q79" i="4"/>
  <c r="J79" i="4"/>
  <c r="G79" i="4"/>
  <c r="MV78" i="4"/>
  <c r="KC78" i="4"/>
  <c r="HJ78" i="4"/>
  <c r="EQ78" i="4"/>
  <c r="BX78" i="4"/>
  <c r="Y78" i="4"/>
  <c r="V78" i="4"/>
  <c r="Q78" i="4"/>
  <c r="J78" i="4"/>
  <c r="G78" i="4"/>
  <c r="MV77" i="4"/>
  <c r="KC77" i="4"/>
  <c r="HJ77" i="4"/>
  <c r="EQ77" i="4"/>
  <c r="BX77" i="4"/>
  <c r="Y77" i="4"/>
  <c r="V77" i="4"/>
  <c r="Q77" i="4"/>
  <c r="J77" i="4"/>
  <c r="G77" i="4"/>
  <c r="MV76" i="4"/>
  <c r="KC76" i="4"/>
  <c r="HJ76" i="4"/>
  <c r="EQ76" i="4"/>
  <c r="BX76" i="4"/>
  <c r="Y76" i="4"/>
  <c r="V76" i="4"/>
  <c r="Q76" i="4"/>
  <c r="J76" i="4"/>
  <c r="G76" i="4"/>
  <c r="MV75" i="4"/>
  <c r="KC75" i="4"/>
  <c r="HJ75" i="4"/>
  <c r="EQ75" i="4"/>
  <c r="BX75" i="4"/>
  <c r="Y75" i="4"/>
  <c r="V75" i="4"/>
  <c r="Q75" i="4"/>
  <c r="J75" i="4"/>
  <c r="G75" i="4"/>
  <c r="MV74" i="4"/>
  <c r="KC74" i="4"/>
  <c r="HJ74" i="4"/>
  <c r="EQ74" i="4"/>
  <c r="BX74" i="4"/>
  <c r="Y74" i="4"/>
  <c r="V74" i="4"/>
  <c r="Q74" i="4"/>
  <c r="J74" i="4"/>
  <c r="G74" i="4"/>
  <c r="MV73" i="4"/>
  <c r="KC73" i="4"/>
  <c r="HJ73" i="4"/>
  <c r="EQ73" i="4"/>
  <c r="BX73" i="4"/>
  <c r="Y73" i="4"/>
  <c r="V73" i="4"/>
  <c r="Q73" i="4"/>
  <c r="J73" i="4"/>
  <c r="G73" i="4"/>
  <c r="MV72" i="4"/>
  <c r="KC72" i="4"/>
  <c r="HJ72" i="4"/>
  <c r="EQ72" i="4"/>
  <c r="BX72" i="4"/>
  <c r="Y72" i="4"/>
  <c r="V72" i="4"/>
  <c r="Q72" i="4"/>
  <c r="J72" i="4"/>
  <c r="G72" i="4"/>
  <c r="MV71" i="4"/>
  <c r="KC71" i="4"/>
  <c r="HJ71" i="4"/>
  <c r="EQ71" i="4"/>
  <c r="BX71" i="4"/>
  <c r="Y71" i="4"/>
  <c r="V71" i="4"/>
  <c r="Q71" i="4"/>
  <c r="J71" i="4"/>
  <c r="G71" i="4"/>
  <c r="MV70" i="4"/>
  <c r="KC70" i="4"/>
  <c r="HJ70" i="4"/>
  <c r="EQ70" i="4"/>
  <c r="BX70" i="4"/>
  <c r="Y70" i="4"/>
  <c r="V70" i="4"/>
  <c r="Q70" i="4"/>
  <c r="J70" i="4"/>
  <c r="G70" i="4"/>
  <c r="MV69" i="4"/>
  <c r="KC69" i="4"/>
  <c r="HJ69" i="4"/>
  <c r="EQ69" i="4"/>
  <c r="BX69" i="4"/>
  <c r="Y69" i="4"/>
  <c r="V69" i="4"/>
  <c r="Q69" i="4"/>
  <c r="J69" i="4"/>
  <c r="G69" i="4"/>
  <c r="MV68" i="4"/>
  <c r="KC68" i="4"/>
  <c r="HJ68" i="4"/>
  <c r="EQ68" i="4"/>
  <c r="BX68" i="4"/>
  <c r="Y68" i="4"/>
  <c r="V68" i="4"/>
  <c r="Q68" i="4"/>
  <c r="J68" i="4"/>
  <c r="G68" i="4"/>
  <c r="MV67" i="4"/>
  <c r="KC67" i="4"/>
  <c r="HJ67" i="4"/>
  <c r="EQ67" i="4"/>
  <c r="BX67" i="4"/>
  <c r="Y67" i="4"/>
  <c r="V67" i="4"/>
  <c r="Q67" i="4"/>
  <c r="J67" i="4"/>
  <c r="G67" i="4"/>
  <c r="MV66" i="4"/>
  <c r="KC66" i="4"/>
  <c r="HJ66" i="4"/>
  <c r="EQ66" i="4"/>
  <c r="BX66" i="4"/>
  <c r="Y66" i="4"/>
  <c r="V66" i="4"/>
  <c r="Q66" i="4"/>
  <c r="J66" i="4"/>
  <c r="G66" i="4"/>
  <c r="MV65" i="4"/>
  <c r="KC65" i="4"/>
  <c r="HJ65" i="4"/>
  <c r="EQ65" i="4"/>
  <c r="BX65" i="4"/>
  <c r="Y65" i="4"/>
  <c r="V65" i="4"/>
  <c r="Q65" i="4"/>
  <c r="J65" i="4"/>
  <c r="G65" i="4"/>
  <c r="MV64" i="4"/>
  <c r="KC64" i="4"/>
  <c r="HJ64" i="4"/>
  <c r="EQ64" i="4"/>
  <c r="BX64" i="4"/>
  <c r="Y64" i="4"/>
  <c r="V64" i="4"/>
  <c r="Q64" i="4"/>
  <c r="J64" i="4"/>
  <c r="G64" i="4"/>
  <c r="MV63" i="4"/>
  <c r="KC63" i="4"/>
  <c r="HJ63" i="4"/>
  <c r="EQ63" i="4"/>
  <c r="BX63" i="4"/>
  <c r="Y63" i="4"/>
  <c r="V63" i="4"/>
  <c r="Q63" i="4"/>
  <c r="J63" i="4"/>
  <c r="G63" i="4"/>
  <c r="MV80" i="3"/>
  <c r="KC80" i="3"/>
  <c r="HJ80" i="3"/>
  <c r="EQ80" i="3"/>
  <c r="BX80" i="3"/>
  <c r="Y80" i="3"/>
  <c r="V80" i="3"/>
  <c r="Q80" i="3"/>
  <c r="J80" i="3"/>
  <c r="G80" i="3"/>
  <c r="MV79" i="3"/>
  <c r="KC79" i="3"/>
  <c r="HJ79" i="3"/>
  <c r="EQ79" i="3"/>
  <c r="BX79" i="3"/>
  <c r="Y79" i="3"/>
  <c r="V79" i="3"/>
  <c r="Q79" i="3"/>
  <c r="J79" i="3"/>
  <c r="G79" i="3"/>
  <c r="MV78" i="3"/>
  <c r="KC78" i="3"/>
  <c r="HJ78" i="3"/>
  <c r="EQ78" i="3"/>
  <c r="BX78" i="3"/>
  <c r="Y78" i="3"/>
  <c r="V78" i="3"/>
  <c r="Q78" i="3"/>
  <c r="J78" i="3"/>
  <c r="G78" i="3"/>
  <c r="MV77" i="3"/>
  <c r="KC77" i="3"/>
  <c r="HJ77" i="3"/>
  <c r="EQ77" i="3"/>
  <c r="BX77" i="3"/>
  <c r="Y77" i="3"/>
  <c r="V77" i="3"/>
  <c r="Q77" i="3"/>
  <c r="J77" i="3"/>
  <c r="G77" i="3"/>
  <c r="MV76" i="3"/>
  <c r="KC76" i="3"/>
  <c r="HJ76" i="3"/>
  <c r="EQ76" i="3"/>
  <c r="BX76" i="3"/>
  <c r="Y76" i="3"/>
  <c r="V76" i="3"/>
  <c r="Q76" i="3"/>
  <c r="J76" i="3"/>
  <c r="G76" i="3"/>
  <c r="MV75" i="3"/>
  <c r="KC75" i="3"/>
  <c r="HJ75" i="3"/>
  <c r="EQ75" i="3"/>
  <c r="BX75" i="3"/>
  <c r="Y75" i="3"/>
  <c r="V75" i="3"/>
  <c r="Q75" i="3"/>
  <c r="J75" i="3"/>
  <c r="G75" i="3"/>
  <c r="MV74" i="3"/>
  <c r="KC74" i="3"/>
  <c r="HJ74" i="3"/>
  <c r="EQ74" i="3"/>
  <c r="BX74" i="3"/>
  <c r="Y74" i="3"/>
  <c r="V74" i="3"/>
  <c r="Q74" i="3"/>
  <c r="J74" i="3"/>
  <c r="G74" i="3"/>
  <c r="MV73" i="3"/>
  <c r="KC73" i="3"/>
  <c r="HJ73" i="3"/>
  <c r="EQ73" i="3"/>
  <c r="BX73" i="3"/>
  <c r="Y73" i="3"/>
  <c r="V73" i="3"/>
  <c r="Q73" i="3"/>
  <c r="J73" i="3"/>
  <c r="G73" i="3"/>
  <c r="MV72" i="3"/>
  <c r="KC72" i="3"/>
  <c r="HJ72" i="3"/>
  <c r="EQ72" i="3"/>
  <c r="BX72" i="3"/>
  <c r="Y72" i="3"/>
  <c r="V72" i="3"/>
  <c r="Q72" i="3"/>
  <c r="J72" i="3"/>
  <c r="G72" i="3"/>
  <c r="MV71" i="3"/>
  <c r="KC71" i="3"/>
  <c r="HJ71" i="3"/>
  <c r="EQ71" i="3"/>
  <c r="BX71" i="3"/>
  <c r="Y71" i="3"/>
  <c r="V71" i="3"/>
  <c r="Q71" i="3"/>
  <c r="J71" i="3"/>
  <c r="G71" i="3"/>
  <c r="MV70" i="3"/>
  <c r="KC70" i="3"/>
  <c r="HJ70" i="3"/>
  <c r="EQ70" i="3"/>
  <c r="BX70" i="3"/>
  <c r="Y70" i="3"/>
  <c r="V70" i="3"/>
  <c r="Q70" i="3"/>
  <c r="J70" i="3"/>
  <c r="G70" i="3"/>
  <c r="MV69" i="3"/>
  <c r="KC69" i="3"/>
  <c r="HJ69" i="3"/>
  <c r="EQ69" i="3"/>
  <c r="BX69" i="3"/>
  <c r="Y69" i="3"/>
  <c r="V69" i="3"/>
  <c r="Q69" i="3"/>
  <c r="J69" i="3"/>
  <c r="G69" i="3"/>
  <c r="MV68" i="3"/>
  <c r="KC68" i="3"/>
  <c r="HJ68" i="3"/>
  <c r="EQ68" i="3"/>
  <c r="BX68" i="3"/>
  <c r="Y68" i="3"/>
  <c r="V68" i="3"/>
  <c r="Q68" i="3"/>
  <c r="J68" i="3"/>
  <c r="G68" i="3"/>
  <c r="MV67" i="3"/>
  <c r="KC67" i="3"/>
  <c r="HJ67" i="3"/>
  <c r="EQ67" i="3"/>
  <c r="BX67" i="3"/>
  <c r="Y67" i="3"/>
  <c r="V67" i="3"/>
  <c r="Q67" i="3"/>
  <c r="J67" i="3"/>
  <c r="G67" i="3"/>
  <c r="MV66" i="3"/>
  <c r="KC66" i="3"/>
  <c r="HJ66" i="3"/>
  <c r="EQ66" i="3"/>
  <c r="BX66" i="3"/>
  <c r="Y66" i="3"/>
  <c r="V66" i="3"/>
  <c r="Q66" i="3"/>
  <c r="J66" i="3"/>
  <c r="G66" i="3"/>
  <c r="MV65" i="3"/>
  <c r="KC65" i="3"/>
  <c r="HJ65" i="3"/>
  <c r="EQ65" i="3"/>
  <c r="BX65" i="3"/>
  <c r="Y65" i="3"/>
  <c r="V65" i="3"/>
  <c r="Q65" i="3"/>
  <c r="J65" i="3"/>
  <c r="G65" i="3"/>
  <c r="MV64" i="3"/>
  <c r="KC64" i="3"/>
  <c r="HJ64" i="3"/>
  <c r="EQ64" i="3"/>
  <c r="BX64" i="3"/>
  <c r="Y64" i="3"/>
  <c r="V64" i="3"/>
  <c r="Q64" i="3"/>
  <c r="J64" i="3"/>
  <c r="G64" i="3"/>
  <c r="MV63" i="3"/>
  <c r="KC63" i="3"/>
  <c r="HJ63" i="3"/>
  <c r="EQ63" i="3"/>
  <c r="BX63" i="3"/>
  <c r="Y63" i="3"/>
  <c r="V63" i="3"/>
  <c r="Q63" i="3"/>
  <c r="J63" i="3"/>
  <c r="G63" i="3"/>
  <c r="MV80" i="2"/>
  <c r="KC80" i="2"/>
  <c r="HJ80" i="2"/>
  <c r="EQ80" i="2"/>
  <c r="BX80" i="2"/>
  <c r="Y80" i="2"/>
  <c r="V80" i="2"/>
  <c r="Q80" i="2"/>
  <c r="J80" i="2"/>
  <c r="G80" i="2"/>
  <c r="MV79" i="2"/>
  <c r="KC79" i="2"/>
  <c r="HJ79" i="2"/>
  <c r="EQ79" i="2"/>
  <c r="BX79" i="2"/>
  <c r="Y79" i="2"/>
  <c r="V79" i="2"/>
  <c r="Q79" i="2"/>
  <c r="J79" i="2"/>
  <c r="G79" i="2"/>
  <c r="MV78" i="2"/>
  <c r="KC78" i="2"/>
  <c r="HJ78" i="2"/>
  <c r="EQ78" i="2"/>
  <c r="BX78" i="2"/>
  <c r="Y78" i="2"/>
  <c r="V78" i="2"/>
  <c r="Q78" i="2"/>
  <c r="J78" i="2"/>
  <c r="G78" i="2"/>
  <c r="MV77" i="2"/>
  <c r="KC77" i="2"/>
  <c r="HJ77" i="2"/>
  <c r="EQ77" i="2"/>
  <c r="BX77" i="2"/>
  <c r="Y77" i="2"/>
  <c r="V77" i="2"/>
  <c r="Q77" i="2"/>
  <c r="J77" i="2"/>
  <c r="G77" i="2"/>
  <c r="MV76" i="2"/>
  <c r="KC76" i="2"/>
  <c r="HJ76" i="2"/>
  <c r="EQ76" i="2"/>
  <c r="BX76" i="2"/>
  <c r="Y76" i="2"/>
  <c r="V76" i="2"/>
  <c r="Q76" i="2"/>
  <c r="J76" i="2"/>
  <c r="G76" i="2"/>
  <c r="MV75" i="2"/>
  <c r="KC75" i="2"/>
  <c r="HJ75" i="2"/>
  <c r="EQ75" i="2"/>
  <c r="BX75" i="2"/>
  <c r="Y75" i="2"/>
  <c r="V75" i="2"/>
  <c r="Q75" i="2"/>
  <c r="J75" i="2"/>
  <c r="G75" i="2"/>
  <c r="MV74" i="2"/>
  <c r="KC74" i="2"/>
  <c r="HJ74" i="2"/>
  <c r="EQ74" i="2"/>
  <c r="BX74" i="2"/>
  <c r="Y74" i="2"/>
  <c r="V74" i="2"/>
  <c r="Q74" i="2"/>
  <c r="J74" i="2"/>
  <c r="G74" i="2"/>
  <c r="MV73" i="2"/>
  <c r="KC73" i="2"/>
  <c r="HJ73" i="2"/>
  <c r="EQ73" i="2"/>
  <c r="BX73" i="2"/>
  <c r="Y73" i="2"/>
  <c r="V73" i="2"/>
  <c r="Q73" i="2"/>
  <c r="J73" i="2"/>
  <c r="G73" i="2"/>
  <c r="MV72" i="2"/>
  <c r="KC72" i="2"/>
  <c r="HJ72" i="2"/>
  <c r="EQ72" i="2"/>
  <c r="BX72" i="2"/>
  <c r="Y72" i="2"/>
  <c r="V72" i="2"/>
  <c r="Q72" i="2"/>
  <c r="J72" i="2"/>
  <c r="G72" i="2"/>
  <c r="MV71" i="2"/>
  <c r="KC71" i="2"/>
  <c r="HJ71" i="2"/>
  <c r="EQ71" i="2"/>
  <c r="BX71" i="2"/>
  <c r="Y71" i="2"/>
  <c r="V71" i="2"/>
  <c r="Q71" i="2"/>
  <c r="J71" i="2"/>
  <c r="G71" i="2"/>
  <c r="MV70" i="2"/>
  <c r="KC70" i="2"/>
  <c r="HJ70" i="2"/>
  <c r="EQ70" i="2"/>
  <c r="BX70" i="2"/>
  <c r="Y70" i="2"/>
  <c r="V70" i="2"/>
  <c r="Q70" i="2"/>
  <c r="J70" i="2"/>
  <c r="G70" i="2"/>
  <c r="MV69" i="2"/>
  <c r="KC69" i="2"/>
  <c r="HJ69" i="2"/>
  <c r="EQ69" i="2"/>
  <c r="BX69" i="2"/>
  <c r="Y69" i="2"/>
  <c r="V69" i="2"/>
  <c r="Q69" i="2"/>
  <c r="J69" i="2"/>
  <c r="G69" i="2"/>
  <c r="MV68" i="2"/>
  <c r="KC68" i="2"/>
  <c r="HJ68" i="2"/>
  <c r="EQ68" i="2"/>
  <c r="BX68" i="2"/>
  <c r="Y68" i="2"/>
  <c r="V68" i="2"/>
  <c r="Q68" i="2"/>
  <c r="J68" i="2"/>
  <c r="G68" i="2"/>
  <c r="MV67" i="2"/>
  <c r="KC67" i="2"/>
  <c r="HJ67" i="2"/>
  <c r="EQ67" i="2"/>
  <c r="BX67" i="2"/>
  <c r="Y67" i="2"/>
  <c r="V67" i="2"/>
  <c r="Q67" i="2"/>
  <c r="J67" i="2"/>
  <c r="G67" i="2"/>
  <c r="MV66" i="2"/>
  <c r="KC66" i="2"/>
  <c r="HJ66" i="2"/>
  <c r="EQ66" i="2"/>
  <c r="BX66" i="2"/>
  <c r="Y66" i="2"/>
  <c r="V66" i="2"/>
  <c r="Q66" i="2"/>
  <c r="J66" i="2"/>
  <c r="G66" i="2"/>
  <c r="MV65" i="2"/>
  <c r="KC65" i="2"/>
  <c r="HJ65" i="2"/>
  <c r="EQ65" i="2"/>
  <c r="BX65" i="2"/>
  <c r="Y65" i="2"/>
  <c r="V65" i="2"/>
  <c r="Q65" i="2"/>
  <c r="J65" i="2"/>
  <c r="G65" i="2"/>
  <c r="MV64" i="2"/>
  <c r="KC64" i="2"/>
  <c r="HJ64" i="2"/>
  <c r="EQ64" i="2"/>
  <c r="BX64" i="2"/>
  <c r="Y64" i="2"/>
  <c r="V64" i="2"/>
  <c r="Q64" i="2"/>
  <c r="J64" i="2"/>
  <c r="G64" i="2"/>
  <c r="MV63" i="2"/>
  <c r="KC63" i="2"/>
  <c r="HJ63" i="2"/>
  <c r="EQ63" i="2"/>
  <c r="BX63" i="2"/>
  <c r="Y63" i="2"/>
  <c r="V63" i="2"/>
  <c r="Q63" i="2"/>
  <c r="J63" i="2"/>
  <c r="G63" i="2"/>
  <c r="MV79" i="1"/>
  <c r="KC79" i="1"/>
  <c r="HJ79" i="1"/>
  <c r="EQ79" i="1"/>
  <c r="BX79" i="1"/>
  <c r="Y79" i="1"/>
  <c r="V79" i="1"/>
  <c r="Q79" i="1"/>
  <c r="J79" i="1"/>
  <c r="G79" i="1"/>
  <c r="MV78" i="1"/>
  <c r="KC78" i="1"/>
  <c r="HJ78" i="1"/>
  <c r="EQ78" i="1"/>
  <c r="BX78" i="1"/>
  <c r="Y78" i="1"/>
  <c r="V78" i="1"/>
  <c r="Q78" i="1"/>
  <c r="J78" i="1"/>
  <c r="G78" i="1"/>
  <c r="MV77" i="1"/>
  <c r="KC77" i="1"/>
  <c r="HJ77" i="1"/>
  <c r="EQ77" i="1"/>
  <c r="BX77" i="1"/>
  <c r="Y77" i="1"/>
  <c r="V77" i="1"/>
  <c r="Q77" i="1"/>
  <c r="J77" i="1"/>
  <c r="G77" i="1"/>
  <c r="MV76" i="1"/>
  <c r="KC76" i="1"/>
  <c r="HJ76" i="1"/>
  <c r="EQ76" i="1"/>
  <c r="BX76" i="1"/>
  <c r="Y76" i="1"/>
  <c r="V76" i="1"/>
  <c r="Q76" i="1"/>
  <c r="J76" i="1"/>
  <c r="G76" i="1"/>
  <c r="MV75" i="1"/>
  <c r="KC75" i="1"/>
  <c r="HJ75" i="1"/>
  <c r="EQ75" i="1"/>
  <c r="BX75" i="1"/>
  <c r="Y75" i="1"/>
  <c r="V75" i="1"/>
  <c r="Q75" i="1"/>
  <c r="J75" i="1"/>
  <c r="G75" i="1"/>
  <c r="MV74" i="1"/>
  <c r="KC74" i="1"/>
  <c r="HJ74" i="1"/>
  <c r="EQ74" i="1"/>
  <c r="BX74" i="1"/>
  <c r="Y74" i="1"/>
  <c r="V74" i="1"/>
  <c r="Q74" i="1"/>
  <c r="J74" i="1"/>
  <c r="G74" i="1"/>
  <c r="MV73" i="1"/>
  <c r="KC73" i="1"/>
  <c r="HJ73" i="1"/>
  <c r="EQ73" i="1"/>
  <c r="BX73" i="1"/>
  <c r="Y73" i="1"/>
  <c r="V73" i="1"/>
  <c r="Q73" i="1"/>
  <c r="J73" i="1"/>
  <c r="G73" i="1"/>
  <c r="MV72" i="1"/>
  <c r="KC72" i="1"/>
  <c r="HJ72" i="1"/>
  <c r="EQ72" i="1"/>
  <c r="BX72" i="1"/>
  <c r="Y72" i="1"/>
  <c r="V72" i="1"/>
  <c r="Q72" i="1"/>
  <c r="J72" i="1"/>
  <c r="G72" i="1"/>
  <c r="MV71" i="1"/>
  <c r="KC71" i="1"/>
  <c r="HJ71" i="1"/>
  <c r="EQ71" i="1"/>
  <c r="BX71" i="1"/>
  <c r="Y71" i="1"/>
  <c r="V71" i="1"/>
  <c r="Q71" i="1"/>
  <c r="J71" i="1"/>
  <c r="G71" i="1"/>
  <c r="MV70" i="1"/>
  <c r="KC70" i="1"/>
  <c r="HJ70" i="1"/>
  <c r="EQ70" i="1"/>
  <c r="BX70" i="1"/>
  <c r="Y70" i="1"/>
  <c r="V70" i="1"/>
  <c r="Q70" i="1"/>
  <c r="J70" i="1"/>
  <c r="G70" i="1"/>
  <c r="MV69" i="1"/>
  <c r="KC69" i="1"/>
  <c r="HJ69" i="1"/>
  <c r="EQ69" i="1"/>
  <c r="BX69" i="1"/>
  <c r="Y69" i="1"/>
  <c r="V69" i="1"/>
  <c r="Q69" i="1"/>
  <c r="J69" i="1"/>
  <c r="G69" i="1"/>
  <c r="MV68" i="1"/>
  <c r="KC68" i="1"/>
  <c r="HJ68" i="1"/>
  <c r="EQ68" i="1"/>
  <c r="BX68" i="1"/>
  <c r="Y68" i="1"/>
  <c r="V68" i="1"/>
  <c r="Q68" i="1"/>
  <c r="J68" i="1"/>
  <c r="G68" i="1"/>
  <c r="MV67" i="1"/>
  <c r="KC67" i="1"/>
  <c r="HJ67" i="1"/>
  <c r="EQ67" i="1"/>
  <c r="BX67" i="1"/>
  <c r="Y67" i="1"/>
  <c r="V67" i="1"/>
  <c r="Q67" i="1"/>
  <c r="J67" i="1"/>
  <c r="G67" i="1"/>
  <c r="MV66" i="1"/>
  <c r="KC66" i="1"/>
  <c r="HJ66" i="1"/>
  <c r="EQ66" i="1"/>
  <c r="BX66" i="1"/>
  <c r="Y66" i="1"/>
  <c r="V66" i="1"/>
  <c r="Q66" i="1"/>
  <c r="J66" i="1"/>
  <c r="G66" i="1"/>
  <c r="MV65" i="1"/>
  <c r="KC65" i="1"/>
  <c r="HJ65" i="1"/>
  <c r="EQ65" i="1"/>
  <c r="BX65" i="1"/>
  <c r="Y65" i="1"/>
  <c r="V65" i="1"/>
  <c r="Q65" i="1"/>
  <c r="J65" i="1"/>
  <c r="G65" i="1"/>
  <c r="MV64" i="1"/>
  <c r="KC64" i="1"/>
  <c r="HJ64" i="1"/>
  <c r="EQ64" i="1"/>
  <c r="BX64" i="1"/>
  <c r="Y64" i="1"/>
  <c r="V64" i="1"/>
  <c r="Q64" i="1"/>
  <c r="J64" i="1"/>
  <c r="G64" i="1"/>
  <c r="MV63" i="1"/>
  <c r="KC63" i="1"/>
  <c r="HJ63" i="1"/>
  <c r="EQ63" i="1"/>
  <c r="BX63" i="1"/>
  <c r="Y63" i="1"/>
  <c r="V63" i="1"/>
  <c r="Q63" i="1"/>
  <c r="J63" i="1"/>
  <c r="G63" i="1"/>
  <c r="MV60" i="5"/>
  <c r="KC60" i="5"/>
  <c r="HJ60" i="5"/>
  <c r="EQ60" i="5"/>
  <c r="BX60" i="5"/>
  <c r="Y60" i="5"/>
  <c r="V60" i="5"/>
  <c r="Q60" i="5"/>
  <c r="J60" i="5"/>
  <c r="G60" i="5"/>
  <c r="MV59" i="5"/>
  <c r="KC59" i="5"/>
  <c r="HJ59" i="5"/>
  <c r="EQ59" i="5"/>
  <c r="BX59" i="5"/>
  <c r="Y59" i="5"/>
  <c r="V59" i="5"/>
  <c r="Q59" i="5"/>
  <c r="J59" i="5"/>
  <c r="G59" i="5"/>
  <c r="MV58" i="5"/>
  <c r="KC58" i="5"/>
  <c r="HJ58" i="5"/>
  <c r="EQ58" i="5"/>
  <c r="BX58" i="5"/>
  <c r="Y58" i="5"/>
  <c r="V58" i="5"/>
  <c r="Q58" i="5"/>
  <c r="J58" i="5"/>
  <c r="G58" i="5"/>
  <c r="MV57" i="5"/>
  <c r="KC57" i="5"/>
  <c r="HJ57" i="5"/>
  <c r="EQ57" i="5"/>
  <c r="BX57" i="5"/>
  <c r="Y57" i="5"/>
  <c r="V57" i="5"/>
  <c r="Q57" i="5"/>
  <c r="J57" i="5"/>
  <c r="G57" i="5"/>
  <c r="MV56" i="5"/>
  <c r="KC56" i="5"/>
  <c r="HJ56" i="5"/>
  <c r="EQ56" i="5"/>
  <c r="BX56" i="5"/>
  <c r="Y56" i="5"/>
  <c r="V56" i="5"/>
  <c r="Q56" i="5"/>
  <c r="J56" i="5"/>
  <c r="G56" i="5"/>
  <c r="MV55" i="5"/>
  <c r="KC55" i="5"/>
  <c r="HJ55" i="5"/>
  <c r="EQ55" i="5"/>
  <c r="BX55" i="5"/>
  <c r="Y55" i="5"/>
  <c r="V55" i="5"/>
  <c r="Q55" i="5"/>
  <c r="J55" i="5"/>
  <c r="G55" i="5"/>
  <c r="MV54" i="5"/>
  <c r="KC54" i="5"/>
  <c r="HJ54" i="5"/>
  <c r="EQ54" i="5"/>
  <c r="BX54" i="5"/>
  <c r="Y54" i="5"/>
  <c r="V54" i="5"/>
  <c r="Q54" i="5"/>
  <c r="J54" i="5"/>
  <c r="G54" i="5"/>
  <c r="MV53" i="5"/>
  <c r="KC53" i="5"/>
  <c r="HJ53" i="5"/>
  <c r="EQ53" i="5"/>
  <c r="BX53" i="5"/>
  <c r="Y53" i="5"/>
  <c r="V53" i="5"/>
  <c r="Q53" i="5"/>
  <c r="J53" i="5"/>
  <c r="G53" i="5"/>
  <c r="MV52" i="5"/>
  <c r="KC52" i="5"/>
  <c r="HJ52" i="5"/>
  <c r="EQ52" i="5"/>
  <c r="BX52" i="5"/>
  <c r="Y52" i="5"/>
  <c r="V52" i="5"/>
  <c r="Q52" i="5"/>
  <c r="J52" i="5"/>
  <c r="G52" i="5"/>
  <c r="MV51" i="5"/>
  <c r="KC51" i="5"/>
  <c r="HJ51" i="5"/>
  <c r="EQ51" i="5"/>
  <c r="BX51" i="5"/>
  <c r="Y51" i="5"/>
  <c r="V51" i="5"/>
  <c r="Q51" i="5"/>
  <c r="J51" i="5"/>
  <c r="G51" i="5"/>
  <c r="MV50" i="5"/>
  <c r="KC50" i="5"/>
  <c r="HJ50" i="5"/>
  <c r="EQ50" i="5"/>
  <c r="BX50" i="5"/>
  <c r="Y50" i="5"/>
  <c r="V50" i="5"/>
  <c r="Q50" i="5"/>
  <c r="J50" i="5"/>
  <c r="G50" i="5"/>
  <c r="MV49" i="5"/>
  <c r="KC49" i="5"/>
  <c r="HJ49" i="5"/>
  <c r="EQ49" i="5"/>
  <c r="BX49" i="5"/>
  <c r="Y49" i="5"/>
  <c r="V49" i="5"/>
  <c r="Q49" i="5"/>
  <c r="J49" i="5"/>
  <c r="G49" i="5"/>
  <c r="MV48" i="5"/>
  <c r="KC48" i="5"/>
  <c r="HJ48" i="5"/>
  <c r="EQ48" i="5"/>
  <c r="BX48" i="5"/>
  <c r="Y48" i="5"/>
  <c r="V48" i="5"/>
  <c r="Q48" i="5"/>
  <c r="J48" i="5"/>
  <c r="G48" i="5"/>
  <c r="MV47" i="5"/>
  <c r="KC47" i="5"/>
  <c r="HJ47" i="5"/>
  <c r="EQ47" i="5"/>
  <c r="BX47" i="5"/>
  <c r="Y47" i="5"/>
  <c r="V47" i="5"/>
  <c r="Q47" i="5"/>
  <c r="J47" i="5"/>
  <c r="G47" i="5"/>
  <c r="MV46" i="5"/>
  <c r="KC46" i="5"/>
  <c r="HJ46" i="5"/>
  <c r="EQ46" i="5"/>
  <c r="BX46" i="5"/>
  <c r="Y46" i="5"/>
  <c r="V46" i="5"/>
  <c r="Q46" i="5"/>
  <c r="J46" i="5"/>
  <c r="G46" i="5"/>
  <c r="MV45" i="5"/>
  <c r="KC45" i="5"/>
  <c r="HJ45" i="5"/>
  <c r="EQ45" i="5"/>
  <c r="BX45" i="5"/>
  <c r="Y45" i="5"/>
  <c r="V45" i="5"/>
  <c r="Q45" i="5"/>
  <c r="J45" i="5"/>
  <c r="G45" i="5"/>
  <c r="MV44" i="5"/>
  <c r="KC44" i="5"/>
  <c r="HJ44" i="5"/>
  <c r="EQ44" i="5"/>
  <c r="BX44" i="5"/>
  <c r="Y44" i="5"/>
  <c r="V44" i="5"/>
  <c r="Q44" i="5"/>
  <c r="J44" i="5"/>
  <c r="G44" i="5"/>
  <c r="MV43" i="5"/>
  <c r="KC43" i="5"/>
  <c r="HJ43" i="5"/>
  <c r="EQ43" i="5"/>
  <c r="BX43" i="5"/>
  <c r="Y43" i="5"/>
  <c r="V43" i="5"/>
  <c r="Q43" i="5"/>
  <c r="J43" i="5"/>
  <c r="G43" i="5"/>
  <c r="MV60" i="4"/>
  <c r="KC60" i="4"/>
  <c r="HJ60" i="4"/>
  <c r="EQ60" i="4"/>
  <c r="BX60" i="4"/>
  <c r="Y60" i="4"/>
  <c r="V60" i="4"/>
  <c r="Q60" i="4"/>
  <c r="J60" i="4"/>
  <c r="G60" i="4"/>
  <c r="MV59" i="4"/>
  <c r="KC59" i="4"/>
  <c r="HJ59" i="4"/>
  <c r="EQ59" i="4"/>
  <c r="BX59" i="4"/>
  <c r="Y59" i="4"/>
  <c r="V59" i="4"/>
  <c r="Q59" i="4"/>
  <c r="J59" i="4"/>
  <c r="G59" i="4"/>
  <c r="MV58" i="4"/>
  <c r="KC58" i="4"/>
  <c r="HJ58" i="4"/>
  <c r="EQ58" i="4"/>
  <c r="BX58" i="4"/>
  <c r="Y58" i="4"/>
  <c r="V58" i="4"/>
  <c r="Q58" i="4"/>
  <c r="J58" i="4"/>
  <c r="G58" i="4"/>
  <c r="MV57" i="4"/>
  <c r="KC57" i="4"/>
  <c r="HJ57" i="4"/>
  <c r="EQ57" i="4"/>
  <c r="BX57" i="4"/>
  <c r="Y57" i="4"/>
  <c r="V57" i="4"/>
  <c r="Q57" i="4"/>
  <c r="J57" i="4"/>
  <c r="G57" i="4"/>
  <c r="MV56" i="4"/>
  <c r="KC56" i="4"/>
  <c r="HJ56" i="4"/>
  <c r="EQ56" i="4"/>
  <c r="BX56" i="4"/>
  <c r="Y56" i="4"/>
  <c r="V56" i="4"/>
  <c r="Q56" i="4"/>
  <c r="J56" i="4"/>
  <c r="G56" i="4"/>
  <c r="MV55" i="4"/>
  <c r="KC55" i="4"/>
  <c r="HJ55" i="4"/>
  <c r="EQ55" i="4"/>
  <c r="BX55" i="4"/>
  <c r="Y55" i="4"/>
  <c r="V55" i="4"/>
  <c r="Q55" i="4"/>
  <c r="J55" i="4"/>
  <c r="G55" i="4"/>
  <c r="MV54" i="4"/>
  <c r="KC54" i="4"/>
  <c r="HJ54" i="4"/>
  <c r="EQ54" i="4"/>
  <c r="BX54" i="4"/>
  <c r="Y54" i="4"/>
  <c r="V54" i="4"/>
  <c r="Q54" i="4"/>
  <c r="J54" i="4"/>
  <c r="G54" i="4"/>
  <c r="MV53" i="4"/>
  <c r="KC53" i="4"/>
  <c r="HJ53" i="4"/>
  <c r="EQ53" i="4"/>
  <c r="BX53" i="4"/>
  <c r="Y53" i="4"/>
  <c r="V53" i="4"/>
  <c r="Q53" i="4"/>
  <c r="J53" i="4"/>
  <c r="G53" i="4"/>
  <c r="MV52" i="4"/>
  <c r="KC52" i="4"/>
  <c r="HJ52" i="4"/>
  <c r="EQ52" i="4"/>
  <c r="BX52" i="4"/>
  <c r="Y52" i="4"/>
  <c r="V52" i="4"/>
  <c r="Q52" i="4"/>
  <c r="J52" i="4"/>
  <c r="G52" i="4"/>
  <c r="MV51" i="4"/>
  <c r="KC51" i="4"/>
  <c r="HJ51" i="4"/>
  <c r="EQ51" i="4"/>
  <c r="BX51" i="4"/>
  <c r="Y51" i="4"/>
  <c r="V51" i="4"/>
  <c r="Q51" i="4"/>
  <c r="J51" i="4"/>
  <c r="G51" i="4"/>
  <c r="MV50" i="4"/>
  <c r="KC50" i="4"/>
  <c r="HJ50" i="4"/>
  <c r="EQ50" i="4"/>
  <c r="BX50" i="4"/>
  <c r="Y50" i="4"/>
  <c r="V50" i="4"/>
  <c r="Q50" i="4"/>
  <c r="J50" i="4"/>
  <c r="G50" i="4"/>
  <c r="MV49" i="4"/>
  <c r="KC49" i="4"/>
  <c r="HJ49" i="4"/>
  <c r="EQ49" i="4"/>
  <c r="BX49" i="4"/>
  <c r="Y49" i="4"/>
  <c r="V49" i="4"/>
  <c r="Q49" i="4"/>
  <c r="J49" i="4"/>
  <c r="G49" i="4"/>
  <c r="MV48" i="4"/>
  <c r="KC48" i="4"/>
  <c r="HJ48" i="4"/>
  <c r="EQ48" i="4"/>
  <c r="BX48" i="4"/>
  <c r="Y48" i="4"/>
  <c r="V48" i="4"/>
  <c r="Q48" i="4"/>
  <c r="J48" i="4"/>
  <c r="G48" i="4"/>
  <c r="MV47" i="4"/>
  <c r="KC47" i="4"/>
  <c r="HJ47" i="4"/>
  <c r="EQ47" i="4"/>
  <c r="BX47" i="4"/>
  <c r="Y47" i="4"/>
  <c r="V47" i="4"/>
  <c r="Q47" i="4"/>
  <c r="J47" i="4"/>
  <c r="G47" i="4"/>
  <c r="MV46" i="4"/>
  <c r="KC46" i="4"/>
  <c r="HJ46" i="4"/>
  <c r="EQ46" i="4"/>
  <c r="BX46" i="4"/>
  <c r="Y46" i="4"/>
  <c r="V46" i="4"/>
  <c r="Q46" i="4"/>
  <c r="J46" i="4"/>
  <c r="G46" i="4"/>
  <c r="MV45" i="4"/>
  <c r="KC45" i="4"/>
  <c r="HJ45" i="4"/>
  <c r="EQ45" i="4"/>
  <c r="BX45" i="4"/>
  <c r="Y45" i="4"/>
  <c r="V45" i="4"/>
  <c r="Q45" i="4"/>
  <c r="J45" i="4"/>
  <c r="G45" i="4"/>
  <c r="MV44" i="4"/>
  <c r="KC44" i="4"/>
  <c r="HJ44" i="4"/>
  <c r="EQ44" i="4"/>
  <c r="BX44" i="4"/>
  <c r="Y44" i="4"/>
  <c r="V44" i="4"/>
  <c r="Q44" i="4"/>
  <c r="J44" i="4"/>
  <c r="G44" i="4"/>
  <c r="MV43" i="4"/>
  <c r="KC43" i="4"/>
  <c r="HJ43" i="4"/>
  <c r="EQ43" i="4"/>
  <c r="BX43" i="4"/>
  <c r="Y43" i="4"/>
  <c r="V43" i="4"/>
  <c r="Q43" i="4"/>
  <c r="J43" i="4"/>
  <c r="G43" i="4"/>
  <c r="MV60" i="3"/>
  <c r="KC60" i="3"/>
  <c r="HJ60" i="3"/>
  <c r="EQ60" i="3"/>
  <c r="BX60" i="3"/>
  <c r="Y60" i="3"/>
  <c r="V60" i="3"/>
  <c r="Q60" i="3"/>
  <c r="J60" i="3"/>
  <c r="G60" i="3"/>
  <c r="MV59" i="3"/>
  <c r="KC59" i="3"/>
  <c r="HJ59" i="3"/>
  <c r="EQ59" i="3"/>
  <c r="BX59" i="3"/>
  <c r="Y59" i="3"/>
  <c r="V59" i="3"/>
  <c r="Q59" i="3"/>
  <c r="J59" i="3"/>
  <c r="G59" i="3"/>
  <c r="MV58" i="3"/>
  <c r="KC58" i="3"/>
  <c r="HJ58" i="3"/>
  <c r="EQ58" i="3"/>
  <c r="BX58" i="3"/>
  <c r="Y58" i="3"/>
  <c r="V58" i="3"/>
  <c r="Q58" i="3"/>
  <c r="J58" i="3"/>
  <c r="G58" i="3"/>
  <c r="MV57" i="3"/>
  <c r="KC57" i="3"/>
  <c r="HJ57" i="3"/>
  <c r="EQ57" i="3"/>
  <c r="BX57" i="3"/>
  <c r="Y57" i="3"/>
  <c r="V57" i="3"/>
  <c r="Q57" i="3"/>
  <c r="J57" i="3"/>
  <c r="G57" i="3"/>
  <c r="MV56" i="3"/>
  <c r="KC56" i="3"/>
  <c r="HJ56" i="3"/>
  <c r="EQ56" i="3"/>
  <c r="BX56" i="3"/>
  <c r="Y56" i="3"/>
  <c r="V56" i="3"/>
  <c r="Q56" i="3"/>
  <c r="J56" i="3"/>
  <c r="G56" i="3"/>
  <c r="MV55" i="3"/>
  <c r="KC55" i="3"/>
  <c r="HJ55" i="3"/>
  <c r="EQ55" i="3"/>
  <c r="BX55" i="3"/>
  <c r="Y55" i="3"/>
  <c r="V55" i="3"/>
  <c r="Q55" i="3"/>
  <c r="J55" i="3"/>
  <c r="G55" i="3"/>
  <c r="MV54" i="3"/>
  <c r="KC54" i="3"/>
  <c r="HJ54" i="3"/>
  <c r="EQ54" i="3"/>
  <c r="BX54" i="3"/>
  <c r="Y54" i="3"/>
  <c r="V54" i="3"/>
  <c r="Q54" i="3"/>
  <c r="J54" i="3"/>
  <c r="G54" i="3"/>
  <c r="MV53" i="3"/>
  <c r="KC53" i="3"/>
  <c r="HJ53" i="3"/>
  <c r="EQ53" i="3"/>
  <c r="BX53" i="3"/>
  <c r="Y53" i="3"/>
  <c r="V53" i="3"/>
  <c r="Q53" i="3"/>
  <c r="J53" i="3"/>
  <c r="G53" i="3"/>
  <c r="MV52" i="3"/>
  <c r="KC52" i="3"/>
  <c r="HJ52" i="3"/>
  <c r="EQ52" i="3"/>
  <c r="BX52" i="3"/>
  <c r="Y52" i="3"/>
  <c r="V52" i="3"/>
  <c r="Q52" i="3"/>
  <c r="J52" i="3"/>
  <c r="G52" i="3"/>
  <c r="MV51" i="3"/>
  <c r="KC51" i="3"/>
  <c r="HJ51" i="3"/>
  <c r="EQ51" i="3"/>
  <c r="BX51" i="3"/>
  <c r="Y51" i="3"/>
  <c r="V51" i="3"/>
  <c r="Q51" i="3"/>
  <c r="J51" i="3"/>
  <c r="G51" i="3"/>
  <c r="MV50" i="3"/>
  <c r="KC50" i="3"/>
  <c r="HJ50" i="3"/>
  <c r="EQ50" i="3"/>
  <c r="BX50" i="3"/>
  <c r="Y50" i="3"/>
  <c r="V50" i="3"/>
  <c r="Q50" i="3"/>
  <c r="J50" i="3"/>
  <c r="G50" i="3"/>
  <c r="MV49" i="3"/>
  <c r="KC49" i="3"/>
  <c r="HJ49" i="3"/>
  <c r="EQ49" i="3"/>
  <c r="BX49" i="3"/>
  <c r="Y49" i="3"/>
  <c r="V49" i="3"/>
  <c r="Q49" i="3"/>
  <c r="J49" i="3"/>
  <c r="G49" i="3"/>
  <c r="MV48" i="3"/>
  <c r="KC48" i="3"/>
  <c r="HJ48" i="3"/>
  <c r="EQ48" i="3"/>
  <c r="BX48" i="3"/>
  <c r="Y48" i="3"/>
  <c r="V48" i="3"/>
  <c r="Q48" i="3"/>
  <c r="J48" i="3"/>
  <c r="G48" i="3"/>
  <c r="MV47" i="3"/>
  <c r="KC47" i="3"/>
  <c r="HJ47" i="3"/>
  <c r="EQ47" i="3"/>
  <c r="BX47" i="3"/>
  <c r="Y47" i="3"/>
  <c r="V47" i="3"/>
  <c r="Q47" i="3"/>
  <c r="J47" i="3"/>
  <c r="G47" i="3"/>
  <c r="MV46" i="3"/>
  <c r="KC46" i="3"/>
  <c r="HJ46" i="3"/>
  <c r="EQ46" i="3"/>
  <c r="BX46" i="3"/>
  <c r="Y46" i="3"/>
  <c r="V46" i="3"/>
  <c r="Q46" i="3"/>
  <c r="J46" i="3"/>
  <c r="G46" i="3"/>
  <c r="MV45" i="3"/>
  <c r="KC45" i="3"/>
  <c r="HJ45" i="3"/>
  <c r="EQ45" i="3"/>
  <c r="BX45" i="3"/>
  <c r="Y45" i="3"/>
  <c r="V45" i="3"/>
  <c r="Q45" i="3"/>
  <c r="J45" i="3"/>
  <c r="G45" i="3"/>
  <c r="MV44" i="3"/>
  <c r="KC44" i="3"/>
  <c r="HJ44" i="3"/>
  <c r="EQ44" i="3"/>
  <c r="BX44" i="3"/>
  <c r="Y44" i="3"/>
  <c r="V44" i="3"/>
  <c r="Q44" i="3"/>
  <c r="J44" i="3"/>
  <c r="G44" i="3"/>
  <c r="MV43" i="3"/>
  <c r="KC43" i="3"/>
  <c r="HJ43" i="3"/>
  <c r="EQ43" i="3"/>
  <c r="BX43" i="3"/>
  <c r="Y43" i="3"/>
  <c r="V43" i="3"/>
  <c r="Q43" i="3"/>
  <c r="J43" i="3"/>
  <c r="G43" i="3"/>
  <c r="MV60" i="2"/>
  <c r="KC60" i="2"/>
  <c r="HJ60" i="2"/>
  <c r="EQ60" i="2"/>
  <c r="BX60" i="2"/>
  <c r="Y60" i="2"/>
  <c r="V60" i="2"/>
  <c r="Q60" i="2"/>
  <c r="J60" i="2"/>
  <c r="G60" i="2"/>
  <c r="MV59" i="2"/>
  <c r="KC59" i="2"/>
  <c r="HJ59" i="2"/>
  <c r="EQ59" i="2"/>
  <c r="BX59" i="2"/>
  <c r="Y59" i="2"/>
  <c r="V59" i="2"/>
  <c r="Q59" i="2"/>
  <c r="J59" i="2"/>
  <c r="G59" i="2"/>
  <c r="MV58" i="2"/>
  <c r="KC58" i="2"/>
  <c r="HJ58" i="2"/>
  <c r="EQ58" i="2"/>
  <c r="BX58" i="2"/>
  <c r="Y58" i="2"/>
  <c r="V58" i="2"/>
  <c r="Q58" i="2"/>
  <c r="J58" i="2"/>
  <c r="G58" i="2"/>
  <c r="MV57" i="2"/>
  <c r="KC57" i="2"/>
  <c r="HJ57" i="2"/>
  <c r="EQ57" i="2"/>
  <c r="BX57" i="2"/>
  <c r="Y57" i="2"/>
  <c r="V57" i="2"/>
  <c r="Q57" i="2"/>
  <c r="J57" i="2"/>
  <c r="G57" i="2"/>
  <c r="MV56" i="2"/>
  <c r="KC56" i="2"/>
  <c r="HJ56" i="2"/>
  <c r="EQ56" i="2"/>
  <c r="BX56" i="2"/>
  <c r="Y56" i="2"/>
  <c r="V56" i="2"/>
  <c r="Q56" i="2"/>
  <c r="J56" i="2"/>
  <c r="G56" i="2"/>
  <c r="MV55" i="2"/>
  <c r="KC55" i="2"/>
  <c r="HJ55" i="2"/>
  <c r="EQ55" i="2"/>
  <c r="BX55" i="2"/>
  <c r="Y55" i="2"/>
  <c r="V55" i="2"/>
  <c r="Q55" i="2"/>
  <c r="J55" i="2"/>
  <c r="G55" i="2"/>
  <c r="MV54" i="2"/>
  <c r="KC54" i="2"/>
  <c r="HJ54" i="2"/>
  <c r="EQ54" i="2"/>
  <c r="BX54" i="2"/>
  <c r="Y54" i="2"/>
  <c r="V54" i="2"/>
  <c r="Q54" i="2"/>
  <c r="J54" i="2"/>
  <c r="G54" i="2"/>
  <c r="MV53" i="2"/>
  <c r="KC53" i="2"/>
  <c r="HJ53" i="2"/>
  <c r="EQ53" i="2"/>
  <c r="BX53" i="2"/>
  <c r="Y53" i="2"/>
  <c r="V53" i="2"/>
  <c r="Q53" i="2"/>
  <c r="J53" i="2"/>
  <c r="G53" i="2"/>
  <c r="MV52" i="2"/>
  <c r="KC52" i="2"/>
  <c r="HJ52" i="2"/>
  <c r="EQ52" i="2"/>
  <c r="BX52" i="2"/>
  <c r="Y52" i="2"/>
  <c r="V52" i="2"/>
  <c r="Q52" i="2"/>
  <c r="J52" i="2"/>
  <c r="G52" i="2"/>
  <c r="MV51" i="2"/>
  <c r="KC51" i="2"/>
  <c r="HJ51" i="2"/>
  <c r="EQ51" i="2"/>
  <c r="BX51" i="2"/>
  <c r="Y51" i="2"/>
  <c r="V51" i="2"/>
  <c r="Q51" i="2"/>
  <c r="J51" i="2"/>
  <c r="G51" i="2"/>
  <c r="MV50" i="2"/>
  <c r="KC50" i="2"/>
  <c r="HJ50" i="2"/>
  <c r="EQ50" i="2"/>
  <c r="BX50" i="2"/>
  <c r="Y50" i="2"/>
  <c r="V50" i="2"/>
  <c r="Q50" i="2"/>
  <c r="J50" i="2"/>
  <c r="G50" i="2"/>
  <c r="MV49" i="2"/>
  <c r="KC49" i="2"/>
  <c r="HJ49" i="2"/>
  <c r="EQ49" i="2"/>
  <c r="BX49" i="2"/>
  <c r="Y49" i="2"/>
  <c r="V49" i="2"/>
  <c r="Q49" i="2"/>
  <c r="J49" i="2"/>
  <c r="G49" i="2"/>
  <c r="MV48" i="2"/>
  <c r="KC48" i="2"/>
  <c r="HJ48" i="2"/>
  <c r="EQ48" i="2"/>
  <c r="BX48" i="2"/>
  <c r="Y48" i="2"/>
  <c r="V48" i="2"/>
  <c r="Q48" i="2"/>
  <c r="J48" i="2"/>
  <c r="G48" i="2"/>
  <c r="MV47" i="2"/>
  <c r="KC47" i="2"/>
  <c r="HJ47" i="2"/>
  <c r="EQ47" i="2"/>
  <c r="BX47" i="2"/>
  <c r="Y47" i="2"/>
  <c r="V47" i="2"/>
  <c r="Q47" i="2"/>
  <c r="J47" i="2"/>
  <c r="G47" i="2"/>
  <c r="MV46" i="2"/>
  <c r="KC46" i="2"/>
  <c r="HJ46" i="2"/>
  <c r="EQ46" i="2"/>
  <c r="BX46" i="2"/>
  <c r="Y46" i="2"/>
  <c r="V46" i="2"/>
  <c r="Q46" i="2"/>
  <c r="J46" i="2"/>
  <c r="G46" i="2"/>
  <c r="MV45" i="2"/>
  <c r="KC45" i="2"/>
  <c r="HJ45" i="2"/>
  <c r="EQ45" i="2"/>
  <c r="BX45" i="2"/>
  <c r="Y45" i="2"/>
  <c r="V45" i="2"/>
  <c r="Q45" i="2"/>
  <c r="J45" i="2"/>
  <c r="G45" i="2"/>
  <c r="MV44" i="2"/>
  <c r="KC44" i="2"/>
  <c r="HJ44" i="2"/>
  <c r="EQ44" i="2"/>
  <c r="BX44" i="2"/>
  <c r="Y44" i="2"/>
  <c r="V44" i="2"/>
  <c r="Q44" i="2"/>
  <c r="J44" i="2"/>
  <c r="G44" i="2"/>
  <c r="MV43" i="2"/>
  <c r="KC43" i="2"/>
  <c r="HJ43" i="2"/>
  <c r="EQ43" i="2"/>
  <c r="BX43" i="2"/>
  <c r="Y43" i="2"/>
  <c r="V43" i="2"/>
  <c r="Q43" i="2"/>
  <c r="J43" i="2"/>
  <c r="G43" i="2"/>
  <c r="MV58" i="1"/>
  <c r="KC58" i="1"/>
  <c r="HJ58" i="1"/>
  <c r="EQ58" i="1"/>
  <c r="BX58" i="1"/>
  <c r="Y58" i="1"/>
  <c r="V58" i="1"/>
  <c r="Q58" i="1"/>
  <c r="J58" i="1"/>
  <c r="G58" i="1"/>
  <c r="MV57" i="1"/>
  <c r="KC57" i="1"/>
  <c r="HJ57" i="1"/>
  <c r="EQ57" i="1"/>
  <c r="BX57" i="1"/>
  <c r="Y57" i="1"/>
  <c r="V57" i="1"/>
  <c r="Q57" i="1"/>
  <c r="J57" i="1"/>
  <c r="G57" i="1"/>
  <c r="MV56" i="1"/>
  <c r="KC56" i="1"/>
  <c r="HJ56" i="1"/>
  <c r="EQ56" i="1"/>
  <c r="BX56" i="1"/>
  <c r="Y56" i="1"/>
  <c r="V56" i="1"/>
  <c r="Q56" i="1"/>
  <c r="J56" i="1"/>
  <c r="G56" i="1"/>
  <c r="MV55" i="1"/>
  <c r="KC55" i="1"/>
  <c r="HJ55" i="1"/>
  <c r="EQ55" i="1"/>
  <c r="BX55" i="1"/>
  <c r="Y55" i="1"/>
  <c r="V55" i="1"/>
  <c r="Q55" i="1"/>
  <c r="J55" i="1"/>
  <c r="G55" i="1"/>
  <c r="MV54" i="1"/>
  <c r="KC54" i="1"/>
  <c r="HJ54" i="1"/>
  <c r="EQ54" i="1"/>
  <c r="BX54" i="1"/>
  <c r="Y54" i="1"/>
  <c r="V54" i="1"/>
  <c r="Q54" i="1"/>
  <c r="J54" i="1"/>
  <c r="G54" i="1"/>
  <c r="MV53" i="1"/>
  <c r="KC53" i="1"/>
  <c r="HJ53" i="1"/>
  <c r="EQ53" i="1"/>
  <c r="BX53" i="1"/>
  <c r="Y53" i="1"/>
  <c r="V53" i="1"/>
  <c r="Q53" i="1"/>
  <c r="J53" i="1"/>
  <c r="G53" i="1"/>
  <c r="MV52" i="1"/>
  <c r="KC52" i="1"/>
  <c r="HJ52" i="1"/>
  <c r="EQ52" i="1"/>
  <c r="BX52" i="1"/>
  <c r="Y52" i="1"/>
  <c r="V52" i="1"/>
  <c r="Q52" i="1"/>
  <c r="J52" i="1"/>
  <c r="G52" i="1"/>
  <c r="MV51" i="1"/>
  <c r="KC51" i="1"/>
  <c r="HJ51" i="1"/>
  <c r="EQ51" i="1"/>
  <c r="BX51" i="1"/>
  <c r="Y51" i="1"/>
  <c r="V51" i="1"/>
  <c r="Q51" i="1"/>
  <c r="J51" i="1"/>
  <c r="G51" i="1"/>
  <c r="MV50" i="1"/>
  <c r="KC50" i="1"/>
  <c r="HJ50" i="1"/>
  <c r="EQ50" i="1"/>
  <c r="BX50" i="1"/>
  <c r="Y50" i="1"/>
  <c r="V50" i="1"/>
  <c r="Q50" i="1"/>
  <c r="J50" i="1"/>
  <c r="G50" i="1"/>
  <c r="MV49" i="1"/>
  <c r="KC49" i="1"/>
  <c r="HJ49" i="1"/>
  <c r="EQ49" i="1"/>
  <c r="BX49" i="1"/>
  <c r="Y49" i="1"/>
  <c r="V49" i="1"/>
  <c r="Q49" i="1"/>
  <c r="J49" i="1"/>
  <c r="G49" i="1"/>
  <c r="MV48" i="1"/>
  <c r="KC48" i="1"/>
  <c r="HJ48" i="1"/>
  <c r="EQ48" i="1"/>
  <c r="BX48" i="1"/>
  <c r="Y48" i="1"/>
  <c r="V48" i="1"/>
  <c r="Q48" i="1"/>
  <c r="J48" i="1"/>
  <c r="G48" i="1"/>
  <c r="MV47" i="1"/>
  <c r="KC47" i="1"/>
  <c r="HJ47" i="1"/>
  <c r="EQ47" i="1"/>
  <c r="BX47" i="1"/>
  <c r="Y47" i="1"/>
  <c r="V47" i="1"/>
  <c r="Q47" i="1"/>
  <c r="J47" i="1"/>
  <c r="G47" i="1"/>
  <c r="MV46" i="1"/>
  <c r="KC46" i="1"/>
  <c r="HJ46" i="1"/>
  <c r="EQ46" i="1"/>
  <c r="BX46" i="1"/>
  <c r="Y46" i="1"/>
  <c r="V46" i="1"/>
  <c r="Q46" i="1"/>
  <c r="J46" i="1"/>
  <c r="G46" i="1"/>
  <c r="MV45" i="1"/>
  <c r="KC45" i="1"/>
  <c r="HJ45" i="1"/>
  <c r="EQ45" i="1"/>
  <c r="BX45" i="1"/>
  <c r="Y45" i="1"/>
  <c r="V45" i="1"/>
  <c r="Q45" i="1"/>
  <c r="J45" i="1"/>
  <c r="G45" i="1"/>
  <c r="MV44" i="1"/>
  <c r="KC44" i="1"/>
  <c r="HJ44" i="1"/>
  <c r="EQ44" i="1"/>
  <c r="BX44" i="1"/>
  <c r="Y44" i="1"/>
  <c r="V44" i="1"/>
  <c r="Q44" i="1"/>
  <c r="J44" i="1"/>
  <c r="G44" i="1"/>
  <c r="MV43" i="1"/>
  <c r="KC43" i="1"/>
  <c r="HJ43" i="1"/>
  <c r="EQ43" i="1"/>
  <c r="BX43" i="1"/>
  <c r="Y43" i="1"/>
  <c r="V43" i="1"/>
  <c r="Q43" i="1"/>
  <c r="J43" i="1"/>
  <c r="G43" i="1"/>
  <c r="MV40" i="5"/>
  <c r="KC40" i="5"/>
  <c r="HJ40" i="5"/>
  <c r="EQ40" i="5"/>
  <c r="BX40" i="5"/>
  <c r="Y40" i="5"/>
  <c r="V40" i="5"/>
  <c r="Q40" i="5"/>
  <c r="J40" i="5"/>
  <c r="G40" i="5"/>
  <c r="MV39" i="5"/>
  <c r="KC39" i="5"/>
  <c r="HJ39" i="5"/>
  <c r="EQ39" i="5"/>
  <c r="BX39" i="5"/>
  <c r="Y39" i="5"/>
  <c r="V39" i="5"/>
  <c r="Q39" i="5"/>
  <c r="J39" i="5"/>
  <c r="G39" i="5"/>
  <c r="MV38" i="5"/>
  <c r="KC38" i="5"/>
  <c r="HJ38" i="5"/>
  <c r="EQ38" i="5"/>
  <c r="BX38" i="5"/>
  <c r="Y38" i="5"/>
  <c r="V38" i="5"/>
  <c r="Q38" i="5"/>
  <c r="J38" i="5"/>
  <c r="G38" i="5"/>
  <c r="MV37" i="5"/>
  <c r="KC37" i="5"/>
  <c r="HJ37" i="5"/>
  <c r="EQ37" i="5"/>
  <c r="BX37" i="5"/>
  <c r="Y37" i="5"/>
  <c r="V37" i="5"/>
  <c r="Q37" i="5"/>
  <c r="J37" i="5"/>
  <c r="G37" i="5"/>
  <c r="MV36" i="5"/>
  <c r="KC36" i="5"/>
  <c r="HJ36" i="5"/>
  <c r="EQ36" i="5"/>
  <c r="BX36" i="5"/>
  <c r="Y36" i="5"/>
  <c r="V36" i="5"/>
  <c r="Q36" i="5"/>
  <c r="J36" i="5"/>
  <c r="G36" i="5"/>
  <c r="MV35" i="5"/>
  <c r="KC35" i="5"/>
  <c r="HJ35" i="5"/>
  <c r="EQ35" i="5"/>
  <c r="BX35" i="5"/>
  <c r="Y35" i="5"/>
  <c r="V35" i="5"/>
  <c r="Q35" i="5"/>
  <c r="J35" i="5"/>
  <c r="G35" i="5"/>
  <c r="MV34" i="5"/>
  <c r="KC34" i="5"/>
  <c r="HJ34" i="5"/>
  <c r="EQ34" i="5"/>
  <c r="BX34" i="5"/>
  <c r="Y34" i="5"/>
  <c r="V34" i="5"/>
  <c r="Q34" i="5"/>
  <c r="J34" i="5"/>
  <c r="G34" i="5"/>
  <c r="MV33" i="5"/>
  <c r="KC33" i="5"/>
  <c r="HJ33" i="5"/>
  <c r="EQ33" i="5"/>
  <c r="BX33" i="5"/>
  <c r="Y33" i="5"/>
  <c r="V33" i="5"/>
  <c r="Q33" i="5"/>
  <c r="J33" i="5"/>
  <c r="G33" i="5"/>
  <c r="MV32" i="5"/>
  <c r="KC32" i="5"/>
  <c r="HJ32" i="5"/>
  <c r="EQ32" i="5"/>
  <c r="BX32" i="5"/>
  <c r="Y32" i="5"/>
  <c r="V32" i="5"/>
  <c r="Q32" i="5"/>
  <c r="J32" i="5"/>
  <c r="G32" i="5"/>
  <c r="MV31" i="5"/>
  <c r="KC31" i="5"/>
  <c r="HJ31" i="5"/>
  <c r="EQ31" i="5"/>
  <c r="BX31" i="5"/>
  <c r="Y31" i="5"/>
  <c r="V31" i="5"/>
  <c r="Q31" i="5"/>
  <c r="J31" i="5"/>
  <c r="G31" i="5"/>
  <c r="MV30" i="5"/>
  <c r="KC30" i="5"/>
  <c r="HJ30" i="5"/>
  <c r="EQ30" i="5"/>
  <c r="BX30" i="5"/>
  <c r="Y30" i="5"/>
  <c r="V30" i="5"/>
  <c r="Q30" i="5"/>
  <c r="J30" i="5"/>
  <c r="G30" i="5"/>
  <c r="MV29" i="5"/>
  <c r="KC29" i="5"/>
  <c r="HJ29" i="5"/>
  <c r="EQ29" i="5"/>
  <c r="BX29" i="5"/>
  <c r="Y29" i="5"/>
  <c r="V29" i="5"/>
  <c r="Q29" i="5"/>
  <c r="J29" i="5"/>
  <c r="G29" i="5"/>
  <c r="MV28" i="5"/>
  <c r="KC28" i="5"/>
  <c r="HJ28" i="5"/>
  <c r="EQ28" i="5"/>
  <c r="BX28" i="5"/>
  <c r="Y28" i="5"/>
  <c r="V28" i="5"/>
  <c r="Q28" i="5"/>
  <c r="J28" i="5"/>
  <c r="G28" i="5"/>
  <c r="MV27" i="5"/>
  <c r="KC27" i="5"/>
  <c r="HJ27" i="5"/>
  <c r="EQ27" i="5"/>
  <c r="BX27" i="5"/>
  <c r="Y27" i="5"/>
  <c r="V27" i="5"/>
  <c r="Q27" i="5"/>
  <c r="J27" i="5"/>
  <c r="G27" i="5"/>
  <c r="MV26" i="5"/>
  <c r="KC26" i="5"/>
  <c r="HJ26" i="5"/>
  <c r="EQ26" i="5"/>
  <c r="BX26" i="5"/>
  <c r="Y26" i="5"/>
  <c r="V26" i="5"/>
  <c r="Q26" i="5"/>
  <c r="J26" i="5"/>
  <c r="G26" i="5"/>
  <c r="MV25" i="5"/>
  <c r="KC25" i="5"/>
  <c r="HJ25" i="5"/>
  <c r="EQ25" i="5"/>
  <c r="BX25" i="5"/>
  <c r="Y25" i="5"/>
  <c r="V25" i="5"/>
  <c r="Q25" i="5"/>
  <c r="J25" i="5"/>
  <c r="G25" i="5"/>
  <c r="MV24" i="5"/>
  <c r="KC24" i="5"/>
  <c r="HJ24" i="5"/>
  <c r="EQ24" i="5"/>
  <c r="BX24" i="5"/>
  <c r="Y24" i="5"/>
  <c r="V24" i="5"/>
  <c r="Q24" i="5"/>
  <c r="J24" i="5"/>
  <c r="G24" i="5"/>
  <c r="MV23" i="5"/>
  <c r="KC23" i="5"/>
  <c r="HJ23" i="5"/>
  <c r="EQ23" i="5"/>
  <c r="BX23" i="5"/>
  <c r="Y23" i="5"/>
  <c r="V23" i="5"/>
  <c r="Q23" i="5"/>
  <c r="J23" i="5"/>
  <c r="G23" i="5"/>
  <c r="MV20" i="5"/>
  <c r="KC20" i="5"/>
  <c r="HJ20" i="5"/>
  <c r="EQ20" i="5"/>
  <c r="BX20" i="5"/>
  <c r="Y20" i="5"/>
  <c r="V20" i="5"/>
  <c r="Q20" i="5"/>
  <c r="J20" i="5"/>
  <c r="G20" i="5"/>
  <c r="MV19" i="5"/>
  <c r="KC19" i="5"/>
  <c r="HJ19" i="5"/>
  <c r="EQ19" i="5"/>
  <c r="BX19" i="5"/>
  <c r="Y19" i="5"/>
  <c r="V19" i="5"/>
  <c r="Q19" i="5"/>
  <c r="J19" i="5"/>
  <c r="G19" i="5"/>
  <c r="MV18" i="5"/>
  <c r="KC18" i="5"/>
  <c r="HJ18" i="5"/>
  <c r="EQ18" i="5"/>
  <c r="BX18" i="5"/>
  <c r="Y18" i="5"/>
  <c r="V18" i="5"/>
  <c r="Q18" i="5"/>
  <c r="J18" i="5"/>
  <c r="G18" i="5"/>
  <c r="MV17" i="5"/>
  <c r="KC17" i="5"/>
  <c r="HJ17" i="5"/>
  <c r="EQ17" i="5"/>
  <c r="BX17" i="5"/>
  <c r="Y17" i="5"/>
  <c r="V17" i="5"/>
  <c r="Q17" i="5"/>
  <c r="J17" i="5"/>
  <c r="G17" i="5"/>
  <c r="MV16" i="5"/>
  <c r="KC16" i="5"/>
  <c r="HJ16" i="5"/>
  <c r="EQ16" i="5"/>
  <c r="BX16" i="5"/>
  <c r="Y16" i="5"/>
  <c r="V16" i="5"/>
  <c r="Q16" i="5"/>
  <c r="J16" i="5"/>
  <c r="G16" i="5"/>
  <c r="MV15" i="5"/>
  <c r="KC15" i="5"/>
  <c r="HJ15" i="5"/>
  <c r="EQ15" i="5"/>
  <c r="BX15" i="5"/>
  <c r="Y15" i="5"/>
  <c r="V15" i="5"/>
  <c r="Q15" i="5"/>
  <c r="J15" i="5"/>
  <c r="G15" i="5"/>
  <c r="MV14" i="5"/>
  <c r="KC14" i="5"/>
  <c r="HJ14" i="5"/>
  <c r="EQ14" i="5"/>
  <c r="BX14" i="5"/>
  <c r="Y14" i="5"/>
  <c r="V14" i="5"/>
  <c r="Q14" i="5"/>
  <c r="J14" i="5"/>
  <c r="G14" i="5"/>
  <c r="MV13" i="5"/>
  <c r="KC13" i="5"/>
  <c r="HJ13" i="5"/>
  <c r="EQ13" i="5"/>
  <c r="BX13" i="5"/>
  <c r="Y13" i="5"/>
  <c r="V13" i="5"/>
  <c r="Q13" i="5"/>
  <c r="J13" i="5"/>
  <c r="G13" i="5"/>
  <c r="MV12" i="5"/>
  <c r="KC12" i="5"/>
  <c r="HJ12" i="5"/>
  <c r="EQ12" i="5"/>
  <c r="BX12" i="5"/>
  <c r="Y12" i="5"/>
  <c r="V12" i="5"/>
  <c r="Q12" i="5"/>
  <c r="J12" i="5"/>
  <c r="G12" i="5"/>
  <c r="MV11" i="5"/>
  <c r="KC11" i="5"/>
  <c r="HJ11" i="5"/>
  <c r="EQ11" i="5"/>
  <c r="BX11" i="5"/>
  <c r="Y11" i="5"/>
  <c r="V11" i="5"/>
  <c r="Q11" i="5"/>
  <c r="J11" i="5"/>
  <c r="G11" i="5"/>
  <c r="MV10" i="5"/>
  <c r="KC10" i="5"/>
  <c r="HJ10" i="5"/>
  <c r="EQ10" i="5"/>
  <c r="BX10" i="5"/>
  <c r="Y10" i="5"/>
  <c r="V10" i="5"/>
  <c r="Q10" i="5"/>
  <c r="J10" i="5"/>
  <c r="G10" i="5"/>
  <c r="MV9" i="5"/>
  <c r="KC9" i="5"/>
  <c r="HJ9" i="5"/>
  <c r="EQ9" i="5"/>
  <c r="BX9" i="5"/>
  <c r="Y9" i="5"/>
  <c r="V9" i="5"/>
  <c r="Q9" i="5"/>
  <c r="J9" i="5"/>
  <c r="G9" i="5"/>
  <c r="MV8" i="5"/>
  <c r="KC8" i="5"/>
  <c r="HJ8" i="5"/>
  <c r="EQ8" i="5"/>
  <c r="BX8" i="5"/>
  <c r="Y8" i="5"/>
  <c r="V8" i="5"/>
  <c r="Q8" i="5"/>
  <c r="J8" i="5"/>
  <c r="G8" i="5"/>
  <c r="MV7" i="5"/>
  <c r="KC7" i="5"/>
  <c r="HJ7" i="5"/>
  <c r="EQ7" i="5"/>
  <c r="BX7" i="5"/>
  <c r="Y7" i="5"/>
  <c r="V7" i="5"/>
  <c r="Q7" i="5"/>
  <c r="J7" i="5"/>
  <c r="G7" i="5"/>
  <c r="MV6" i="5"/>
  <c r="KC6" i="5"/>
  <c r="HJ6" i="5"/>
  <c r="EQ6" i="5"/>
  <c r="BX6" i="5"/>
  <c r="Y6" i="5"/>
  <c r="V6" i="5"/>
  <c r="Q6" i="5"/>
  <c r="J6" i="5"/>
  <c r="G6" i="5"/>
  <c r="MV5" i="5"/>
  <c r="KC5" i="5"/>
  <c r="HJ5" i="5"/>
  <c r="EQ5" i="5"/>
  <c r="BX5" i="5"/>
  <c r="Y5" i="5"/>
  <c r="V5" i="5"/>
  <c r="Q5" i="5"/>
  <c r="J5" i="5"/>
  <c r="G5" i="5"/>
  <c r="MV4" i="5"/>
  <c r="KC4" i="5"/>
  <c r="HJ4" i="5"/>
  <c r="EQ4" i="5"/>
  <c r="BX4" i="5"/>
  <c r="Y4" i="5"/>
  <c r="V4" i="5"/>
  <c r="Q4" i="5"/>
  <c r="J4" i="5"/>
  <c r="G4" i="5"/>
  <c r="MV3" i="5"/>
  <c r="KC3" i="5"/>
  <c r="HJ3" i="5"/>
  <c r="EQ3" i="5"/>
  <c r="BX3" i="5"/>
  <c r="Y3" i="5"/>
  <c r="V3" i="5"/>
  <c r="Q3" i="5"/>
  <c r="J3" i="5"/>
  <c r="G3" i="5"/>
  <c r="MV40" i="4"/>
  <c r="KC40" i="4"/>
  <c r="HJ40" i="4"/>
  <c r="EQ40" i="4"/>
  <c r="BX40" i="4"/>
  <c r="Y40" i="4"/>
  <c r="V40" i="4"/>
  <c r="Q40" i="4"/>
  <c r="J40" i="4"/>
  <c r="G40" i="4"/>
  <c r="MV39" i="4"/>
  <c r="KC39" i="4"/>
  <c r="HJ39" i="4"/>
  <c r="EQ39" i="4"/>
  <c r="BX39" i="4"/>
  <c r="Y39" i="4"/>
  <c r="V39" i="4"/>
  <c r="Q39" i="4"/>
  <c r="J39" i="4"/>
  <c r="G39" i="4"/>
  <c r="MV38" i="4"/>
  <c r="KC38" i="4"/>
  <c r="HJ38" i="4"/>
  <c r="EQ38" i="4"/>
  <c r="BX38" i="4"/>
  <c r="Y38" i="4"/>
  <c r="V38" i="4"/>
  <c r="Q38" i="4"/>
  <c r="J38" i="4"/>
  <c r="G38" i="4"/>
  <c r="MV37" i="4"/>
  <c r="KC37" i="4"/>
  <c r="HJ37" i="4"/>
  <c r="EQ37" i="4"/>
  <c r="BX37" i="4"/>
  <c r="Y37" i="4"/>
  <c r="V37" i="4"/>
  <c r="Q37" i="4"/>
  <c r="J37" i="4"/>
  <c r="G37" i="4"/>
  <c r="MV36" i="4"/>
  <c r="KC36" i="4"/>
  <c r="HJ36" i="4"/>
  <c r="EQ36" i="4"/>
  <c r="BX36" i="4"/>
  <c r="Y36" i="4"/>
  <c r="V36" i="4"/>
  <c r="Q36" i="4"/>
  <c r="J36" i="4"/>
  <c r="G36" i="4"/>
  <c r="MV35" i="4"/>
  <c r="KC35" i="4"/>
  <c r="HJ35" i="4"/>
  <c r="EQ35" i="4"/>
  <c r="BX35" i="4"/>
  <c r="Y35" i="4"/>
  <c r="V35" i="4"/>
  <c r="Q35" i="4"/>
  <c r="J35" i="4"/>
  <c r="G35" i="4"/>
  <c r="MV34" i="4"/>
  <c r="KC34" i="4"/>
  <c r="HJ34" i="4"/>
  <c r="EQ34" i="4"/>
  <c r="BX34" i="4"/>
  <c r="Y34" i="4"/>
  <c r="V34" i="4"/>
  <c r="Q34" i="4"/>
  <c r="J34" i="4"/>
  <c r="G34" i="4"/>
  <c r="MV33" i="4"/>
  <c r="KC33" i="4"/>
  <c r="HJ33" i="4"/>
  <c r="EQ33" i="4"/>
  <c r="BX33" i="4"/>
  <c r="Y33" i="4"/>
  <c r="V33" i="4"/>
  <c r="Q33" i="4"/>
  <c r="J33" i="4"/>
  <c r="G33" i="4"/>
  <c r="MV32" i="4"/>
  <c r="KC32" i="4"/>
  <c r="HJ32" i="4"/>
  <c r="EQ32" i="4"/>
  <c r="BX32" i="4"/>
  <c r="Y32" i="4"/>
  <c r="V32" i="4"/>
  <c r="Q32" i="4"/>
  <c r="J32" i="4"/>
  <c r="G32" i="4"/>
  <c r="MV31" i="4"/>
  <c r="KC31" i="4"/>
  <c r="HJ31" i="4"/>
  <c r="EQ31" i="4"/>
  <c r="BX31" i="4"/>
  <c r="Y31" i="4"/>
  <c r="V31" i="4"/>
  <c r="Q31" i="4"/>
  <c r="J31" i="4"/>
  <c r="G31" i="4"/>
  <c r="MV30" i="4"/>
  <c r="KC30" i="4"/>
  <c r="HJ30" i="4"/>
  <c r="EQ30" i="4"/>
  <c r="BX30" i="4"/>
  <c r="Y30" i="4"/>
  <c r="V30" i="4"/>
  <c r="Q30" i="4"/>
  <c r="J30" i="4"/>
  <c r="G30" i="4"/>
  <c r="MV29" i="4"/>
  <c r="KC29" i="4"/>
  <c r="HJ29" i="4"/>
  <c r="EQ29" i="4"/>
  <c r="BX29" i="4"/>
  <c r="Y29" i="4"/>
  <c r="V29" i="4"/>
  <c r="Q29" i="4"/>
  <c r="J29" i="4"/>
  <c r="G29" i="4"/>
  <c r="MV28" i="4"/>
  <c r="KC28" i="4"/>
  <c r="HJ28" i="4"/>
  <c r="EQ28" i="4"/>
  <c r="BX28" i="4"/>
  <c r="Y28" i="4"/>
  <c r="V28" i="4"/>
  <c r="Q28" i="4"/>
  <c r="J28" i="4"/>
  <c r="G28" i="4"/>
  <c r="MV27" i="4"/>
  <c r="KC27" i="4"/>
  <c r="HJ27" i="4"/>
  <c r="EQ27" i="4"/>
  <c r="BX27" i="4"/>
  <c r="Y27" i="4"/>
  <c r="V27" i="4"/>
  <c r="Q27" i="4"/>
  <c r="J27" i="4"/>
  <c r="G27" i="4"/>
  <c r="MV26" i="4"/>
  <c r="KC26" i="4"/>
  <c r="HJ26" i="4"/>
  <c r="EQ26" i="4"/>
  <c r="BX26" i="4"/>
  <c r="Y26" i="4"/>
  <c r="V26" i="4"/>
  <c r="Q26" i="4"/>
  <c r="J26" i="4"/>
  <c r="G26" i="4"/>
  <c r="MV25" i="4"/>
  <c r="KC25" i="4"/>
  <c r="HJ25" i="4"/>
  <c r="EQ25" i="4"/>
  <c r="BX25" i="4"/>
  <c r="Y25" i="4"/>
  <c r="V25" i="4"/>
  <c r="Q25" i="4"/>
  <c r="J25" i="4"/>
  <c r="G25" i="4"/>
  <c r="MV24" i="4"/>
  <c r="KC24" i="4"/>
  <c r="HJ24" i="4"/>
  <c r="EQ24" i="4"/>
  <c r="BX24" i="4"/>
  <c r="Y24" i="4"/>
  <c r="V24" i="4"/>
  <c r="Q24" i="4"/>
  <c r="J24" i="4"/>
  <c r="G24" i="4"/>
  <c r="MV23" i="4"/>
  <c r="KC23" i="4"/>
  <c r="HJ23" i="4"/>
  <c r="EQ23" i="4"/>
  <c r="BX23" i="4"/>
  <c r="Y23" i="4"/>
  <c r="V23" i="4"/>
  <c r="Q23" i="4"/>
  <c r="J23" i="4"/>
  <c r="G23" i="4"/>
  <c r="MV20" i="4"/>
  <c r="KC20" i="4"/>
  <c r="HJ20" i="4"/>
  <c r="EQ20" i="4"/>
  <c r="BX20" i="4"/>
  <c r="Y20" i="4"/>
  <c r="V20" i="4"/>
  <c r="Q20" i="4"/>
  <c r="J20" i="4"/>
  <c r="G20" i="4"/>
  <c r="MV19" i="4"/>
  <c r="KC19" i="4"/>
  <c r="HJ19" i="4"/>
  <c r="EQ19" i="4"/>
  <c r="BX19" i="4"/>
  <c r="Y19" i="4"/>
  <c r="V19" i="4"/>
  <c r="Q19" i="4"/>
  <c r="J19" i="4"/>
  <c r="G19" i="4"/>
  <c r="MV18" i="4"/>
  <c r="KC18" i="4"/>
  <c r="HJ18" i="4"/>
  <c r="EQ18" i="4"/>
  <c r="BX18" i="4"/>
  <c r="Y18" i="4"/>
  <c r="V18" i="4"/>
  <c r="Q18" i="4"/>
  <c r="J18" i="4"/>
  <c r="G18" i="4"/>
  <c r="MV17" i="4"/>
  <c r="KC17" i="4"/>
  <c r="HJ17" i="4"/>
  <c r="EQ17" i="4"/>
  <c r="BX17" i="4"/>
  <c r="Y17" i="4"/>
  <c r="V17" i="4"/>
  <c r="Q17" i="4"/>
  <c r="J17" i="4"/>
  <c r="G17" i="4"/>
  <c r="MV16" i="4"/>
  <c r="KC16" i="4"/>
  <c r="HJ16" i="4"/>
  <c r="EQ16" i="4"/>
  <c r="BX16" i="4"/>
  <c r="Y16" i="4"/>
  <c r="V16" i="4"/>
  <c r="Q16" i="4"/>
  <c r="J16" i="4"/>
  <c r="G16" i="4"/>
  <c r="MV15" i="4"/>
  <c r="KC15" i="4"/>
  <c r="HJ15" i="4"/>
  <c r="EQ15" i="4"/>
  <c r="BX15" i="4"/>
  <c r="Y15" i="4"/>
  <c r="V15" i="4"/>
  <c r="Q15" i="4"/>
  <c r="J15" i="4"/>
  <c r="G15" i="4"/>
  <c r="MV14" i="4"/>
  <c r="KC14" i="4"/>
  <c r="HJ14" i="4"/>
  <c r="EQ14" i="4"/>
  <c r="BX14" i="4"/>
  <c r="Y14" i="4"/>
  <c r="V14" i="4"/>
  <c r="Q14" i="4"/>
  <c r="J14" i="4"/>
  <c r="G14" i="4"/>
  <c r="MV13" i="4"/>
  <c r="KC13" i="4"/>
  <c r="HJ13" i="4"/>
  <c r="EQ13" i="4"/>
  <c r="BX13" i="4"/>
  <c r="Y13" i="4"/>
  <c r="V13" i="4"/>
  <c r="Q13" i="4"/>
  <c r="J13" i="4"/>
  <c r="G13" i="4"/>
  <c r="MV12" i="4"/>
  <c r="KC12" i="4"/>
  <c r="HJ12" i="4"/>
  <c r="EQ12" i="4"/>
  <c r="BX12" i="4"/>
  <c r="Y12" i="4"/>
  <c r="V12" i="4"/>
  <c r="Q12" i="4"/>
  <c r="J12" i="4"/>
  <c r="G12" i="4"/>
  <c r="MV11" i="4"/>
  <c r="KC11" i="4"/>
  <c r="HJ11" i="4"/>
  <c r="EQ11" i="4"/>
  <c r="BX11" i="4"/>
  <c r="Y11" i="4"/>
  <c r="V11" i="4"/>
  <c r="Q11" i="4"/>
  <c r="J11" i="4"/>
  <c r="G11" i="4"/>
  <c r="MV10" i="4"/>
  <c r="KC10" i="4"/>
  <c r="HJ10" i="4"/>
  <c r="EQ10" i="4"/>
  <c r="BX10" i="4"/>
  <c r="Y10" i="4"/>
  <c r="V10" i="4"/>
  <c r="Q10" i="4"/>
  <c r="J10" i="4"/>
  <c r="G10" i="4"/>
  <c r="MV9" i="4"/>
  <c r="KC9" i="4"/>
  <c r="HJ9" i="4"/>
  <c r="EQ9" i="4"/>
  <c r="BX9" i="4"/>
  <c r="Y9" i="4"/>
  <c r="V9" i="4"/>
  <c r="Q9" i="4"/>
  <c r="J9" i="4"/>
  <c r="G9" i="4"/>
  <c r="MV8" i="4"/>
  <c r="KC8" i="4"/>
  <c r="HJ8" i="4"/>
  <c r="EQ8" i="4"/>
  <c r="BX8" i="4"/>
  <c r="Y8" i="4"/>
  <c r="V8" i="4"/>
  <c r="Q8" i="4"/>
  <c r="J8" i="4"/>
  <c r="G8" i="4"/>
  <c r="MV7" i="4"/>
  <c r="KC7" i="4"/>
  <c r="HJ7" i="4"/>
  <c r="EQ7" i="4"/>
  <c r="BX7" i="4"/>
  <c r="Y7" i="4"/>
  <c r="V7" i="4"/>
  <c r="Q7" i="4"/>
  <c r="J7" i="4"/>
  <c r="G7" i="4"/>
  <c r="MV6" i="4"/>
  <c r="KC6" i="4"/>
  <c r="HJ6" i="4"/>
  <c r="EQ6" i="4"/>
  <c r="BX6" i="4"/>
  <c r="Y6" i="4"/>
  <c r="V6" i="4"/>
  <c r="Q6" i="4"/>
  <c r="J6" i="4"/>
  <c r="G6" i="4"/>
  <c r="MV5" i="4"/>
  <c r="KC5" i="4"/>
  <c r="HJ5" i="4"/>
  <c r="EQ5" i="4"/>
  <c r="BX5" i="4"/>
  <c r="Y5" i="4"/>
  <c r="V5" i="4"/>
  <c r="Q5" i="4"/>
  <c r="J5" i="4"/>
  <c r="G5" i="4"/>
  <c r="MV4" i="4"/>
  <c r="KC4" i="4"/>
  <c r="HJ4" i="4"/>
  <c r="EQ4" i="4"/>
  <c r="BX4" i="4"/>
  <c r="Y4" i="4"/>
  <c r="V4" i="4"/>
  <c r="Q4" i="4"/>
  <c r="J4" i="4"/>
  <c r="G4" i="4"/>
  <c r="MV3" i="4"/>
  <c r="KC3" i="4"/>
  <c r="HJ3" i="4"/>
  <c r="EQ3" i="4"/>
  <c r="BX3" i="4"/>
  <c r="Y3" i="4"/>
  <c r="V3" i="4"/>
  <c r="Q3" i="4"/>
  <c r="J3" i="4"/>
  <c r="G3" i="4"/>
  <c r="MV40" i="3"/>
  <c r="KC40" i="3"/>
  <c r="HJ40" i="3"/>
  <c r="EQ40" i="3"/>
  <c r="BX40" i="3"/>
  <c r="Y40" i="3"/>
  <c r="V40" i="3"/>
  <c r="Q40" i="3"/>
  <c r="J40" i="3"/>
  <c r="G40" i="3"/>
  <c r="MV39" i="3"/>
  <c r="KC39" i="3"/>
  <c r="HJ39" i="3"/>
  <c r="EQ39" i="3"/>
  <c r="BX39" i="3"/>
  <c r="Y39" i="3"/>
  <c r="V39" i="3"/>
  <c r="Q39" i="3"/>
  <c r="J39" i="3"/>
  <c r="G39" i="3"/>
  <c r="MV38" i="3"/>
  <c r="KC38" i="3"/>
  <c r="HJ38" i="3"/>
  <c r="EQ38" i="3"/>
  <c r="BX38" i="3"/>
  <c r="Y38" i="3"/>
  <c r="V38" i="3"/>
  <c r="Q38" i="3"/>
  <c r="J38" i="3"/>
  <c r="G38" i="3"/>
  <c r="MV37" i="3"/>
  <c r="KC37" i="3"/>
  <c r="HJ37" i="3"/>
  <c r="EQ37" i="3"/>
  <c r="BX37" i="3"/>
  <c r="Y37" i="3"/>
  <c r="V37" i="3"/>
  <c r="Q37" i="3"/>
  <c r="J37" i="3"/>
  <c r="G37" i="3"/>
  <c r="MV36" i="3"/>
  <c r="KC36" i="3"/>
  <c r="HJ36" i="3"/>
  <c r="EQ36" i="3"/>
  <c r="BX36" i="3"/>
  <c r="Y36" i="3"/>
  <c r="V36" i="3"/>
  <c r="Q36" i="3"/>
  <c r="J36" i="3"/>
  <c r="G36" i="3"/>
  <c r="MV35" i="3"/>
  <c r="KC35" i="3"/>
  <c r="HJ35" i="3"/>
  <c r="EQ35" i="3"/>
  <c r="BX35" i="3"/>
  <c r="Y35" i="3"/>
  <c r="V35" i="3"/>
  <c r="Q35" i="3"/>
  <c r="J35" i="3"/>
  <c r="G35" i="3"/>
  <c r="MV34" i="3"/>
  <c r="KC34" i="3"/>
  <c r="HJ34" i="3"/>
  <c r="EQ34" i="3"/>
  <c r="BX34" i="3"/>
  <c r="Y34" i="3"/>
  <c r="V34" i="3"/>
  <c r="Q34" i="3"/>
  <c r="J34" i="3"/>
  <c r="G34" i="3"/>
  <c r="MV33" i="3"/>
  <c r="KC33" i="3"/>
  <c r="HJ33" i="3"/>
  <c r="EQ33" i="3"/>
  <c r="BX33" i="3"/>
  <c r="Y33" i="3"/>
  <c r="V33" i="3"/>
  <c r="Q33" i="3"/>
  <c r="J33" i="3"/>
  <c r="G33" i="3"/>
  <c r="MV32" i="3"/>
  <c r="KC32" i="3"/>
  <c r="HJ32" i="3"/>
  <c r="EQ32" i="3"/>
  <c r="BX32" i="3"/>
  <c r="Y32" i="3"/>
  <c r="V32" i="3"/>
  <c r="Q32" i="3"/>
  <c r="J32" i="3"/>
  <c r="G32" i="3"/>
  <c r="MV31" i="3"/>
  <c r="KC31" i="3"/>
  <c r="HJ31" i="3"/>
  <c r="EQ31" i="3"/>
  <c r="BX31" i="3"/>
  <c r="Y31" i="3"/>
  <c r="V31" i="3"/>
  <c r="Q31" i="3"/>
  <c r="J31" i="3"/>
  <c r="G31" i="3"/>
  <c r="MV30" i="3"/>
  <c r="KC30" i="3"/>
  <c r="HJ30" i="3"/>
  <c r="EQ30" i="3"/>
  <c r="BX30" i="3"/>
  <c r="Y30" i="3"/>
  <c r="V30" i="3"/>
  <c r="Q30" i="3"/>
  <c r="J30" i="3"/>
  <c r="G30" i="3"/>
  <c r="MV29" i="3"/>
  <c r="KC29" i="3"/>
  <c r="HJ29" i="3"/>
  <c r="EQ29" i="3"/>
  <c r="BX29" i="3"/>
  <c r="Y29" i="3"/>
  <c r="V29" i="3"/>
  <c r="Q29" i="3"/>
  <c r="J29" i="3"/>
  <c r="G29" i="3"/>
  <c r="MV28" i="3"/>
  <c r="KC28" i="3"/>
  <c r="HJ28" i="3"/>
  <c r="EQ28" i="3"/>
  <c r="BX28" i="3"/>
  <c r="Y28" i="3"/>
  <c r="V28" i="3"/>
  <c r="Q28" i="3"/>
  <c r="J28" i="3"/>
  <c r="G28" i="3"/>
  <c r="MV27" i="3"/>
  <c r="KC27" i="3"/>
  <c r="HJ27" i="3"/>
  <c r="EQ27" i="3"/>
  <c r="BX27" i="3"/>
  <c r="Y27" i="3"/>
  <c r="V27" i="3"/>
  <c r="Q27" i="3"/>
  <c r="J27" i="3"/>
  <c r="G27" i="3"/>
  <c r="MV26" i="3"/>
  <c r="KC26" i="3"/>
  <c r="HJ26" i="3"/>
  <c r="EQ26" i="3"/>
  <c r="BX26" i="3"/>
  <c r="Y26" i="3"/>
  <c r="V26" i="3"/>
  <c r="Q26" i="3"/>
  <c r="J26" i="3"/>
  <c r="G26" i="3"/>
  <c r="MV25" i="3"/>
  <c r="KC25" i="3"/>
  <c r="HJ25" i="3"/>
  <c r="EQ25" i="3"/>
  <c r="BX25" i="3"/>
  <c r="Y25" i="3"/>
  <c r="V25" i="3"/>
  <c r="Q25" i="3"/>
  <c r="J25" i="3"/>
  <c r="G25" i="3"/>
  <c r="MV24" i="3"/>
  <c r="KC24" i="3"/>
  <c r="HJ24" i="3"/>
  <c r="EQ24" i="3"/>
  <c r="BX24" i="3"/>
  <c r="Y24" i="3"/>
  <c r="V24" i="3"/>
  <c r="Q24" i="3"/>
  <c r="J24" i="3"/>
  <c r="G24" i="3"/>
  <c r="MV23" i="3"/>
  <c r="KC23" i="3"/>
  <c r="HJ23" i="3"/>
  <c r="EQ23" i="3"/>
  <c r="BX23" i="3"/>
  <c r="Y23" i="3"/>
  <c r="V23" i="3"/>
  <c r="Q23" i="3"/>
  <c r="J23" i="3"/>
  <c r="G23" i="3"/>
  <c r="MV20" i="3"/>
  <c r="KC20" i="3"/>
  <c r="HJ20" i="3"/>
  <c r="EQ20" i="3"/>
  <c r="BX20" i="3"/>
  <c r="Y20" i="3"/>
  <c r="V20" i="3"/>
  <c r="Q20" i="3"/>
  <c r="J20" i="3"/>
  <c r="G20" i="3"/>
  <c r="MV19" i="3"/>
  <c r="KC19" i="3"/>
  <c r="HJ19" i="3"/>
  <c r="EQ19" i="3"/>
  <c r="BX19" i="3"/>
  <c r="Y19" i="3"/>
  <c r="V19" i="3"/>
  <c r="Q19" i="3"/>
  <c r="J19" i="3"/>
  <c r="G19" i="3"/>
  <c r="MV18" i="3"/>
  <c r="KC18" i="3"/>
  <c r="HJ18" i="3"/>
  <c r="EQ18" i="3"/>
  <c r="BX18" i="3"/>
  <c r="Y18" i="3"/>
  <c r="V18" i="3"/>
  <c r="Q18" i="3"/>
  <c r="J18" i="3"/>
  <c r="G18" i="3"/>
  <c r="MV17" i="3"/>
  <c r="KC17" i="3"/>
  <c r="HJ17" i="3"/>
  <c r="EQ17" i="3"/>
  <c r="BX17" i="3"/>
  <c r="Y17" i="3"/>
  <c r="V17" i="3"/>
  <c r="Q17" i="3"/>
  <c r="J17" i="3"/>
  <c r="G17" i="3"/>
  <c r="MV16" i="3"/>
  <c r="KC16" i="3"/>
  <c r="HJ16" i="3"/>
  <c r="EQ16" i="3"/>
  <c r="BX16" i="3"/>
  <c r="Y16" i="3"/>
  <c r="V16" i="3"/>
  <c r="Q16" i="3"/>
  <c r="J16" i="3"/>
  <c r="G16" i="3"/>
  <c r="MV15" i="3"/>
  <c r="KC15" i="3"/>
  <c r="HJ15" i="3"/>
  <c r="EQ15" i="3"/>
  <c r="BX15" i="3"/>
  <c r="Y15" i="3"/>
  <c r="V15" i="3"/>
  <c r="Q15" i="3"/>
  <c r="J15" i="3"/>
  <c r="G15" i="3"/>
  <c r="MV14" i="3"/>
  <c r="KC14" i="3"/>
  <c r="HJ14" i="3"/>
  <c r="EQ14" i="3"/>
  <c r="BX14" i="3"/>
  <c r="Y14" i="3"/>
  <c r="V14" i="3"/>
  <c r="Q14" i="3"/>
  <c r="J14" i="3"/>
  <c r="G14" i="3"/>
  <c r="MV13" i="3"/>
  <c r="KC13" i="3"/>
  <c r="HJ13" i="3"/>
  <c r="EQ13" i="3"/>
  <c r="BX13" i="3"/>
  <c r="Y13" i="3"/>
  <c r="V13" i="3"/>
  <c r="Q13" i="3"/>
  <c r="J13" i="3"/>
  <c r="G13" i="3"/>
  <c r="MV12" i="3"/>
  <c r="KC12" i="3"/>
  <c r="HJ12" i="3"/>
  <c r="EQ12" i="3"/>
  <c r="BX12" i="3"/>
  <c r="Y12" i="3"/>
  <c r="V12" i="3"/>
  <c r="Q12" i="3"/>
  <c r="J12" i="3"/>
  <c r="G12" i="3"/>
  <c r="MV11" i="3"/>
  <c r="KC11" i="3"/>
  <c r="HJ11" i="3"/>
  <c r="EQ11" i="3"/>
  <c r="BX11" i="3"/>
  <c r="Y11" i="3"/>
  <c r="V11" i="3"/>
  <c r="Q11" i="3"/>
  <c r="J11" i="3"/>
  <c r="G11" i="3"/>
  <c r="MV10" i="3"/>
  <c r="KC10" i="3"/>
  <c r="HJ10" i="3"/>
  <c r="EQ10" i="3"/>
  <c r="BX10" i="3"/>
  <c r="Y10" i="3"/>
  <c r="V10" i="3"/>
  <c r="Q10" i="3"/>
  <c r="J10" i="3"/>
  <c r="G10" i="3"/>
  <c r="MV9" i="3"/>
  <c r="KC9" i="3"/>
  <c r="HJ9" i="3"/>
  <c r="EQ9" i="3"/>
  <c r="BX9" i="3"/>
  <c r="Y9" i="3"/>
  <c r="V9" i="3"/>
  <c r="Q9" i="3"/>
  <c r="J9" i="3"/>
  <c r="G9" i="3"/>
  <c r="MV8" i="3"/>
  <c r="KC8" i="3"/>
  <c r="HJ8" i="3"/>
  <c r="EQ8" i="3"/>
  <c r="BX8" i="3"/>
  <c r="Y8" i="3"/>
  <c r="V8" i="3"/>
  <c r="Q8" i="3"/>
  <c r="J8" i="3"/>
  <c r="G8" i="3"/>
  <c r="MV7" i="3"/>
  <c r="KC7" i="3"/>
  <c r="HJ7" i="3"/>
  <c r="EQ7" i="3"/>
  <c r="BX7" i="3"/>
  <c r="Y7" i="3"/>
  <c r="V7" i="3"/>
  <c r="Q7" i="3"/>
  <c r="J7" i="3"/>
  <c r="G7" i="3"/>
  <c r="MV6" i="3"/>
  <c r="KC6" i="3"/>
  <c r="HJ6" i="3"/>
  <c r="EQ6" i="3"/>
  <c r="BX6" i="3"/>
  <c r="Y6" i="3"/>
  <c r="V6" i="3"/>
  <c r="Q6" i="3"/>
  <c r="J6" i="3"/>
  <c r="G6" i="3"/>
  <c r="MV5" i="3"/>
  <c r="KC5" i="3"/>
  <c r="HJ5" i="3"/>
  <c r="EQ5" i="3"/>
  <c r="BX5" i="3"/>
  <c r="Y5" i="3"/>
  <c r="V5" i="3"/>
  <c r="Q5" i="3"/>
  <c r="J5" i="3"/>
  <c r="G5" i="3"/>
  <c r="MV4" i="3"/>
  <c r="KC4" i="3"/>
  <c r="HJ4" i="3"/>
  <c r="EQ4" i="3"/>
  <c r="BX4" i="3"/>
  <c r="Y4" i="3"/>
  <c r="V4" i="3"/>
  <c r="Q4" i="3"/>
  <c r="J4" i="3"/>
  <c r="G4" i="3"/>
  <c r="MV3" i="3"/>
  <c r="KC3" i="3"/>
  <c r="HJ3" i="3"/>
  <c r="EQ3" i="3"/>
  <c r="BX3" i="3"/>
  <c r="Y3" i="3"/>
  <c r="V3" i="3"/>
  <c r="Q3" i="3"/>
  <c r="J3" i="3"/>
  <c r="G3" i="3"/>
  <c r="MV40" i="2"/>
  <c r="KC40" i="2"/>
  <c r="HJ40" i="2"/>
  <c r="EQ40" i="2"/>
  <c r="BX40" i="2"/>
  <c r="Y40" i="2"/>
  <c r="V40" i="2"/>
  <c r="Q40" i="2"/>
  <c r="J40" i="2"/>
  <c r="G40" i="2"/>
  <c r="MV39" i="2"/>
  <c r="KC39" i="2"/>
  <c r="HJ39" i="2"/>
  <c r="EQ39" i="2"/>
  <c r="BX39" i="2"/>
  <c r="Y39" i="2"/>
  <c r="V39" i="2"/>
  <c r="Q39" i="2"/>
  <c r="J39" i="2"/>
  <c r="G39" i="2"/>
  <c r="MV38" i="2"/>
  <c r="KC38" i="2"/>
  <c r="HJ38" i="2"/>
  <c r="EQ38" i="2"/>
  <c r="BX38" i="2"/>
  <c r="Y38" i="2"/>
  <c r="V38" i="2"/>
  <c r="Q38" i="2"/>
  <c r="J38" i="2"/>
  <c r="G38" i="2"/>
  <c r="MV37" i="2"/>
  <c r="KC37" i="2"/>
  <c r="HJ37" i="2"/>
  <c r="EQ37" i="2"/>
  <c r="BX37" i="2"/>
  <c r="Y37" i="2"/>
  <c r="V37" i="2"/>
  <c r="Q37" i="2"/>
  <c r="J37" i="2"/>
  <c r="G37" i="2"/>
  <c r="MV36" i="2"/>
  <c r="KC36" i="2"/>
  <c r="HJ36" i="2"/>
  <c r="EQ36" i="2"/>
  <c r="BX36" i="2"/>
  <c r="Y36" i="2"/>
  <c r="V36" i="2"/>
  <c r="Q36" i="2"/>
  <c r="J36" i="2"/>
  <c r="G36" i="2"/>
  <c r="MV35" i="2"/>
  <c r="KC35" i="2"/>
  <c r="HJ35" i="2"/>
  <c r="EQ35" i="2"/>
  <c r="BX35" i="2"/>
  <c r="Y35" i="2"/>
  <c r="V35" i="2"/>
  <c r="Q35" i="2"/>
  <c r="J35" i="2"/>
  <c r="G35" i="2"/>
  <c r="MV34" i="2"/>
  <c r="KC34" i="2"/>
  <c r="HJ34" i="2"/>
  <c r="EQ34" i="2"/>
  <c r="BX34" i="2"/>
  <c r="Y34" i="2"/>
  <c r="V34" i="2"/>
  <c r="Q34" i="2"/>
  <c r="J34" i="2"/>
  <c r="G34" i="2"/>
  <c r="MV33" i="2"/>
  <c r="KC33" i="2"/>
  <c r="HJ33" i="2"/>
  <c r="EQ33" i="2"/>
  <c r="BX33" i="2"/>
  <c r="Y33" i="2"/>
  <c r="V33" i="2"/>
  <c r="Q33" i="2"/>
  <c r="J33" i="2"/>
  <c r="G33" i="2"/>
  <c r="MV32" i="2"/>
  <c r="KC32" i="2"/>
  <c r="HJ32" i="2"/>
  <c r="EQ32" i="2"/>
  <c r="BX32" i="2"/>
  <c r="Y32" i="2"/>
  <c r="V32" i="2"/>
  <c r="Q32" i="2"/>
  <c r="J32" i="2"/>
  <c r="G32" i="2"/>
  <c r="MV31" i="2"/>
  <c r="KC31" i="2"/>
  <c r="HJ31" i="2"/>
  <c r="EQ31" i="2"/>
  <c r="BX31" i="2"/>
  <c r="Y31" i="2"/>
  <c r="V31" i="2"/>
  <c r="Q31" i="2"/>
  <c r="J31" i="2"/>
  <c r="G31" i="2"/>
  <c r="MV30" i="2"/>
  <c r="KC30" i="2"/>
  <c r="HJ30" i="2"/>
  <c r="EQ30" i="2"/>
  <c r="BX30" i="2"/>
  <c r="Y30" i="2"/>
  <c r="V30" i="2"/>
  <c r="Q30" i="2"/>
  <c r="J30" i="2"/>
  <c r="G30" i="2"/>
  <c r="MV29" i="2"/>
  <c r="KC29" i="2"/>
  <c r="HJ29" i="2"/>
  <c r="EQ29" i="2"/>
  <c r="BX29" i="2"/>
  <c r="Y29" i="2"/>
  <c r="V29" i="2"/>
  <c r="Q29" i="2"/>
  <c r="J29" i="2"/>
  <c r="G29" i="2"/>
  <c r="MV28" i="2"/>
  <c r="KC28" i="2"/>
  <c r="HJ28" i="2"/>
  <c r="EQ28" i="2"/>
  <c r="BX28" i="2"/>
  <c r="Y28" i="2"/>
  <c r="V28" i="2"/>
  <c r="Q28" i="2"/>
  <c r="J28" i="2"/>
  <c r="G28" i="2"/>
  <c r="MV27" i="2"/>
  <c r="KC27" i="2"/>
  <c r="HJ27" i="2"/>
  <c r="EQ27" i="2"/>
  <c r="BX27" i="2"/>
  <c r="Y27" i="2"/>
  <c r="V27" i="2"/>
  <c r="Q27" i="2"/>
  <c r="J27" i="2"/>
  <c r="G27" i="2"/>
  <c r="MV26" i="2"/>
  <c r="KC26" i="2"/>
  <c r="HJ26" i="2"/>
  <c r="EQ26" i="2"/>
  <c r="BX26" i="2"/>
  <c r="Y26" i="2"/>
  <c r="V26" i="2"/>
  <c r="Q26" i="2"/>
  <c r="J26" i="2"/>
  <c r="G26" i="2"/>
  <c r="MV25" i="2"/>
  <c r="KC25" i="2"/>
  <c r="HJ25" i="2"/>
  <c r="EQ25" i="2"/>
  <c r="BX25" i="2"/>
  <c r="Y25" i="2"/>
  <c r="V25" i="2"/>
  <c r="Q25" i="2"/>
  <c r="J25" i="2"/>
  <c r="G25" i="2"/>
  <c r="MV24" i="2"/>
  <c r="KC24" i="2"/>
  <c r="HJ24" i="2"/>
  <c r="EQ24" i="2"/>
  <c r="BX24" i="2"/>
  <c r="Y24" i="2"/>
  <c r="V24" i="2"/>
  <c r="Q24" i="2"/>
  <c r="J24" i="2"/>
  <c r="G24" i="2"/>
  <c r="MV23" i="2"/>
  <c r="KC23" i="2"/>
  <c r="HJ23" i="2"/>
  <c r="EQ23" i="2"/>
  <c r="BX23" i="2"/>
  <c r="Y23" i="2"/>
  <c r="V23" i="2"/>
  <c r="Q23" i="2"/>
  <c r="J23" i="2"/>
  <c r="G23" i="2"/>
  <c r="MV20" i="2"/>
  <c r="KC20" i="2"/>
  <c r="HJ20" i="2"/>
  <c r="EQ20" i="2"/>
  <c r="BX20" i="2"/>
  <c r="Y20" i="2"/>
  <c r="V20" i="2"/>
  <c r="Q20" i="2"/>
  <c r="J20" i="2"/>
  <c r="G20" i="2"/>
  <c r="MV19" i="2"/>
  <c r="KC19" i="2"/>
  <c r="HJ19" i="2"/>
  <c r="EQ19" i="2"/>
  <c r="BX19" i="2"/>
  <c r="Y19" i="2"/>
  <c r="V19" i="2"/>
  <c r="Q19" i="2"/>
  <c r="J19" i="2"/>
  <c r="G19" i="2"/>
  <c r="MV18" i="2"/>
  <c r="KC18" i="2"/>
  <c r="HJ18" i="2"/>
  <c r="EQ18" i="2"/>
  <c r="BX18" i="2"/>
  <c r="Y18" i="2"/>
  <c r="V18" i="2"/>
  <c r="Q18" i="2"/>
  <c r="J18" i="2"/>
  <c r="G18" i="2"/>
  <c r="MV17" i="2"/>
  <c r="KC17" i="2"/>
  <c r="HJ17" i="2"/>
  <c r="EQ17" i="2"/>
  <c r="BX17" i="2"/>
  <c r="Y17" i="2"/>
  <c r="V17" i="2"/>
  <c r="Q17" i="2"/>
  <c r="J17" i="2"/>
  <c r="G17" i="2"/>
  <c r="MV16" i="2"/>
  <c r="KC16" i="2"/>
  <c r="HJ16" i="2"/>
  <c r="EQ16" i="2"/>
  <c r="BX16" i="2"/>
  <c r="Y16" i="2"/>
  <c r="V16" i="2"/>
  <c r="Q16" i="2"/>
  <c r="J16" i="2"/>
  <c r="G16" i="2"/>
  <c r="MV15" i="2"/>
  <c r="KC15" i="2"/>
  <c r="HJ15" i="2"/>
  <c r="EQ15" i="2"/>
  <c r="BX15" i="2"/>
  <c r="Y15" i="2"/>
  <c r="V15" i="2"/>
  <c r="Q15" i="2"/>
  <c r="J15" i="2"/>
  <c r="G15" i="2"/>
  <c r="MV14" i="2"/>
  <c r="KC14" i="2"/>
  <c r="HJ14" i="2"/>
  <c r="EQ14" i="2"/>
  <c r="BX14" i="2"/>
  <c r="Y14" i="2"/>
  <c r="V14" i="2"/>
  <c r="Q14" i="2"/>
  <c r="J14" i="2"/>
  <c r="G14" i="2"/>
  <c r="MV13" i="2"/>
  <c r="KC13" i="2"/>
  <c r="HJ13" i="2"/>
  <c r="EQ13" i="2"/>
  <c r="BX13" i="2"/>
  <c r="Y13" i="2"/>
  <c r="V13" i="2"/>
  <c r="Q13" i="2"/>
  <c r="J13" i="2"/>
  <c r="G13" i="2"/>
  <c r="MV12" i="2"/>
  <c r="KC12" i="2"/>
  <c r="HJ12" i="2"/>
  <c r="EQ12" i="2"/>
  <c r="BX12" i="2"/>
  <c r="Y12" i="2"/>
  <c r="V12" i="2"/>
  <c r="Q12" i="2"/>
  <c r="J12" i="2"/>
  <c r="G12" i="2"/>
  <c r="MV11" i="2"/>
  <c r="KC11" i="2"/>
  <c r="HJ11" i="2"/>
  <c r="EQ11" i="2"/>
  <c r="BX11" i="2"/>
  <c r="Y11" i="2"/>
  <c r="V11" i="2"/>
  <c r="Q11" i="2"/>
  <c r="J11" i="2"/>
  <c r="G11" i="2"/>
  <c r="MV10" i="2"/>
  <c r="KC10" i="2"/>
  <c r="HJ10" i="2"/>
  <c r="EQ10" i="2"/>
  <c r="BX10" i="2"/>
  <c r="Y10" i="2"/>
  <c r="V10" i="2"/>
  <c r="Q10" i="2"/>
  <c r="J10" i="2"/>
  <c r="G10" i="2"/>
  <c r="MV9" i="2"/>
  <c r="KC9" i="2"/>
  <c r="HJ9" i="2"/>
  <c r="EQ9" i="2"/>
  <c r="BX9" i="2"/>
  <c r="Y9" i="2"/>
  <c r="V9" i="2"/>
  <c r="Q9" i="2"/>
  <c r="J9" i="2"/>
  <c r="G9" i="2"/>
  <c r="MV8" i="2"/>
  <c r="KC8" i="2"/>
  <c r="HJ8" i="2"/>
  <c r="EQ8" i="2"/>
  <c r="BX8" i="2"/>
  <c r="Y8" i="2"/>
  <c r="V8" i="2"/>
  <c r="Q8" i="2"/>
  <c r="J8" i="2"/>
  <c r="G8" i="2"/>
  <c r="MV7" i="2"/>
  <c r="KC7" i="2"/>
  <c r="HJ7" i="2"/>
  <c r="EQ7" i="2"/>
  <c r="BX7" i="2"/>
  <c r="Y7" i="2"/>
  <c r="V7" i="2"/>
  <c r="Q7" i="2"/>
  <c r="J7" i="2"/>
  <c r="G7" i="2"/>
  <c r="MV6" i="2"/>
  <c r="KC6" i="2"/>
  <c r="HJ6" i="2"/>
  <c r="EQ6" i="2"/>
  <c r="BX6" i="2"/>
  <c r="Y6" i="2"/>
  <c r="V6" i="2"/>
  <c r="Q6" i="2"/>
  <c r="J6" i="2"/>
  <c r="G6" i="2"/>
  <c r="MV5" i="2"/>
  <c r="KC5" i="2"/>
  <c r="HJ5" i="2"/>
  <c r="EQ5" i="2"/>
  <c r="BX5" i="2"/>
  <c r="Y5" i="2"/>
  <c r="V5" i="2"/>
  <c r="Q5" i="2"/>
  <c r="J5" i="2"/>
  <c r="G5" i="2"/>
  <c r="MV4" i="2"/>
  <c r="KC4" i="2"/>
  <c r="HJ4" i="2"/>
  <c r="EQ4" i="2"/>
  <c r="BX4" i="2"/>
  <c r="Y4" i="2"/>
  <c r="V4" i="2"/>
  <c r="Q4" i="2"/>
  <c r="J4" i="2"/>
  <c r="G4" i="2"/>
  <c r="MV3" i="2"/>
  <c r="KC3" i="2"/>
  <c r="HJ3" i="2"/>
  <c r="EQ3" i="2"/>
  <c r="BX3" i="2"/>
  <c r="Y3" i="2"/>
  <c r="V3" i="2"/>
  <c r="Q3" i="2"/>
  <c r="J3" i="2"/>
  <c r="G3" i="2"/>
  <c r="MV40" i="1"/>
  <c r="KC40" i="1"/>
  <c r="HJ40" i="1"/>
  <c r="EQ40" i="1"/>
  <c r="BX40" i="1"/>
  <c r="Y40" i="1"/>
  <c r="V40" i="1"/>
  <c r="Q40" i="1"/>
  <c r="J40" i="1"/>
  <c r="G40" i="1"/>
  <c r="MV39" i="1"/>
  <c r="KC39" i="1"/>
  <c r="HJ39" i="1"/>
  <c r="EQ39" i="1"/>
  <c r="BX39" i="1"/>
  <c r="Y39" i="1"/>
  <c r="V39" i="1"/>
  <c r="Q39" i="1"/>
  <c r="J39" i="1"/>
  <c r="G39" i="1"/>
  <c r="MV38" i="1"/>
  <c r="KC38" i="1"/>
  <c r="HJ38" i="1"/>
  <c r="EQ38" i="1"/>
  <c r="BX38" i="1"/>
  <c r="Y38" i="1"/>
  <c r="V38" i="1"/>
  <c r="Q38" i="1"/>
  <c r="J38" i="1"/>
  <c r="G38" i="1"/>
  <c r="MV37" i="1"/>
  <c r="KC37" i="1"/>
  <c r="HJ37" i="1"/>
  <c r="EQ37" i="1"/>
  <c r="BX37" i="1"/>
  <c r="Y37" i="1"/>
  <c r="V37" i="1"/>
  <c r="Q37" i="1"/>
  <c r="J37" i="1"/>
  <c r="G37" i="1"/>
  <c r="MV36" i="1"/>
  <c r="KC36" i="1"/>
  <c r="HJ36" i="1"/>
  <c r="EQ36" i="1"/>
  <c r="BX36" i="1"/>
  <c r="Y36" i="1"/>
  <c r="V36" i="1"/>
  <c r="Q36" i="1"/>
  <c r="J36" i="1"/>
  <c r="G36" i="1"/>
  <c r="MV35" i="1"/>
  <c r="KC35" i="1"/>
  <c r="HJ35" i="1"/>
  <c r="EQ35" i="1"/>
  <c r="BX35" i="1"/>
  <c r="Y35" i="1"/>
  <c r="V35" i="1"/>
  <c r="Q35" i="1"/>
  <c r="J35" i="1"/>
  <c r="G35" i="1"/>
  <c r="MV34" i="1"/>
  <c r="KC34" i="1"/>
  <c r="HJ34" i="1"/>
  <c r="EQ34" i="1"/>
  <c r="BX34" i="1"/>
  <c r="Y34" i="1"/>
  <c r="V34" i="1"/>
  <c r="Q34" i="1"/>
  <c r="J34" i="1"/>
  <c r="G34" i="1"/>
  <c r="MV33" i="1"/>
  <c r="KC33" i="1"/>
  <c r="HJ33" i="1"/>
  <c r="EQ33" i="1"/>
  <c r="BX33" i="1"/>
  <c r="Y33" i="1"/>
  <c r="V33" i="1"/>
  <c r="Q33" i="1"/>
  <c r="J33" i="1"/>
  <c r="G33" i="1"/>
  <c r="MV32" i="1"/>
  <c r="KC32" i="1"/>
  <c r="HJ32" i="1"/>
  <c r="EQ32" i="1"/>
  <c r="BX32" i="1"/>
  <c r="Y32" i="1"/>
  <c r="V32" i="1"/>
  <c r="Q32" i="1"/>
  <c r="J32" i="1"/>
  <c r="G32" i="1"/>
  <c r="MV31" i="1"/>
  <c r="KC31" i="1"/>
  <c r="HJ31" i="1"/>
  <c r="EQ31" i="1"/>
  <c r="BX31" i="1"/>
  <c r="Y31" i="1"/>
  <c r="V31" i="1"/>
  <c r="Q31" i="1"/>
  <c r="J31" i="1"/>
  <c r="G31" i="1"/>
  <c r="MV30" i="1"/>
  <c r="KC30" i="1"/>
  <c r="HJ30" i="1"/>
  <c r="EQ30" i="1"/>
  <c r="BX30" i="1"/>
  <c r="Y30" i="1"/>
  <c r="V30" i="1"/>
  <c r="Q30" i="1"/>
  <c r="J30" i="1"/>
  <c r="G30" i="1"/>
  <c r="MV29" i="1"/>
  <c r="KC29" i="1"/>
  <c r="HJ29" i="1"/>
  <c r="EQ29" i="1"/>
  <c r="BX29" i="1"/>
  <c r="Y29" i="1"/>
  <c r="V29" i="1"/>
  <c r="Q29" i="1"/>
  <c r="J29" i="1"/>
  <c r="G29" i="1"/>
  <c r="MV28" i="1"/>
  <c r="KC28" i="1"/>
  <c r="HJ28" i="1"/>
  <c r="EQ28" i="1"/>
  <c r="BX28" i="1"/>
  <c r="Y28" i="1"/>
  <c r="V28" i="1"/>
  <c r="Q28" i="1"/>
  <c r="J28" i="1"/>
  <c r="G28" i="1"/>
  <c r="MV27" i="1"/>
  <c r="KC27" i="1"/>
  <c r="HJ27" i="1"/>
  <c r="EQ27" i="1"/>
  <c r="BX27" i="1"/>
  <c r="Y27" i="1"/>
  <c r="V27" i="1"/>
  <c r="Q27" i="1"/>
  <c r="J27" i="1"/>
  <c r="G27" i="1"/>
  <c r="MV26" i="1"/>
  <c r="KC26" i="1"/>
  <c r="HJ26" i="1"/>
  <c r="EQ26" i="1"/>
  <c r="BX26" i="1"/>
  <c r="Y26" i="1"/>
  <c r="V26" i="1"/>
  <c r="Q26" i="1"/>
  <c r="J26" i="1"/>
  <c r="G26" i="1"/>
  <c r="MV25" i="1"/>
  <c r="KC25" i="1"/>
  <c r="HJ25" i="1"/>
  <c r="EQ25" i="1"/>
  <c r="BX25" i="1"/>
  <c r="Y25" i="1"/>
  <c r="V25" i="1"/>
  <c r="Q25" i="1"/>
  <c r="J25" i="1"/>
  <c r="G25" i="1"/>
  <c r="MV24" i="1"/>
  <c r="KC24" i="1"/>
  <c r="HJ24" i="1"/>
  <c r="EQ24" i="1"/>
  <c r="BX24" i="1"/>
  <c r="Y24" i="1"/>
  <c r="V24" i="1"/>
  <c r="Q24" i="1"/>
  <c r="J24" i="1"/>
  <c r="G24" i="1"/>
  <c r="MV23" i="1"/>
  <c r="KC23" i="1"/>
  <c r="HJ23" i="1"/>
  <c r="EQ23" i="1"/>
  <c r="BX23" i="1"/>
  <c r="Y23" i="1"/>
  <c r="V23" i="1"/>
  <c r="Q23" i="1"/>
  <c r="J23" i="1"/>
  <c r="G23" i="1"/>
  <c r="MV20" i="1"/>
  <c r="KC20" i="1"/>
  <c r="HJ20" i="1"/>
  <c r="EQ20" i="1"/>
  <c r="BX20" i="1"/>
  <c r="Y20" i="1"/>
  <c r="V20" i="1"/>
  <c r="Q20" i="1"/>
  <c r="J20" i="1"/>
  <c r="G20" i="1"/>
  <c r="MV19" i="1"/>
  <c r="KC19" i="1"/>
  <c r="HJ19" i="1"/>
  <c r="EQ19" i="1"/>
  <c r="BX19" i="1"/>
  <c r="Y19" i="1"/>
  <c r="V19" i="1"/>
  <c r="Q19" i="1"/>
  <c r="J19" i="1"/>
  <c r="G19" i="1"/>
  <c r="MV18" i="1"/>
  <c r="KC18" i="1"/>
  <c r="HJ18" i="1"/>
  <c r="EQ18" i="1"/>
  <c r="BX18" i="1"/>
  <c r="Y18" i="1"/>
  <c r="V18" i="1"/>
  <c r="Q18" i="1"/>
  <c r="J18" i="1"/>
  <c r="G18" i="1"/>
  <c r="MV17" i="1"/>
  <c r="KC17" i="1"/>
  <c r="HJ17" i="1"/>
  <c r="EQ17" i="1"/>
  <c r="BX17" i="1"/>
  <c r="Y17" i="1"/>
  <c r="V17" i="1"/>
  <c r="Q17" i="1"/>
  <c r="J17" i="1"/>
  <c r="G17" i="1"/>
  <c r="MV16" i="1"/>
  <c r="KC16" i="1"/>
  <c r="HJ16" i="1"/>
  <c r="EQ16" i="1"/>
  <c r="BX16" i="1"/>
  <c r="Y16" i="1"/>
  <c r="V16" i="1"/>
  <c r="Q16" i="1"/>
  <c r="J16" i="1"/>
  <c r="G16" i="1"/>
  <c r="MV15" i="1"/>
  <c r="KC15" i="1"/>
  <c r="HJ15" i="1"/>
  <c r="EQ15" i="1"/>
  <c r="BX15" i="1"/>
  <c r="Y15" i="1"/>
  <c r="V15" i="1"/>
  <c r="Q15" i="1"/>
  <c r="J15" i="1"/>
  <c r="G15" i="1"/>
  <c r="MV14" i="1"/>
  <c r="KC14" i="1"/>
  <c r="HJ14" i="1"/>
  <c r="EQ14" i="1"/>
  <c r="BX14" i="1"/>
  <c r="Y14" i="1"/>
  <c r="V14" i="1"/>
  <c r="Q14" i="1"/>
  <c r="J14" i="1"/>
  <c r="G14" i="1"/>
  <c r="MV13" i="1"/>
  <c r="KC13" i="1"/>
  <c r="HJ13" i="1"/>
  <c r="EQ13" i="1"/>
  <c r="BX13" i="1"/>
  <c r="Y13" i="1"/>
  <c r="V13" i="1"/>
  <c r="Q13" i="1"/>
  <c r="J13" i="1"/>
  <c r="G13" i="1"/>
  <c r="MV12" i="1"/>
  <c r="KC12" i="1"/>
  <c r="HJ12" i="1"/>
  <c r="EQ12" i="1"/>
  <c r="BX12" i="1"/>
  <c r="Y12" i="1"/>
  <c r="V12" i="1"/>
  <c r="Q12" i="1"/>
  <c r="J12" i="1"/>
  <c r="G12" i="1"/>
  <c r="MV11" i="1"/>
  <c r="KC11" i="1"/>
  <c r="HJ11" i="1"/>
  <c r="EQ11" i="1"/>
  <c r="BX11" i="1"/>
  <c r="Y11" i="1"/>
  <c r="V11" i="1"/>
  <c r="Q11" i="1"/>
  <c r="J11" i="1"/>
  <c r="G11" i="1"/>
  <c r="MV10" i="1"/>
  <c r="KC10" i="1"/>
  <c r="HJ10" i="1"/>
  <c r="EQ10" i="1"/>
  <c r="BX10" i="1"/>
  <c r="Y10" i="1"/>
  <c r="V10" i="1"/>
  <c r="Q10" i="1"/>
  <c r="J10" i="1"/>
  <c r="G10" i="1"/>
  <c r="MV9" i="1"/>
  <c r="KC9" i="1"/>
  <c r="HJ9" i="1"/>
  <c r="EQ9" i="1"/>
  <c r="BX9" i="1"/>
  <c r="Y9" i="1"/>
  <c r="V9" i="1"/>
  <c r="Q9" i="1"/>
  <c r="J9" i="1"/>
  <c r="G9" i="1"/>
  <c r="MV8" i="1"/>
  <c r="KC8" i="1"/>
  <c r="HJ8" i="1"/>
  <c r="EQ8" i="1"/>
  <c r="BX8" i="1"/>
  <c r="Y8" i="1"/>
  <c r="V8" i="1"/>
  <c r="Q8" i="1"/>
  <c r="J8" i="1"/>
  <c r="G8" i="1"/>
  <c r="MV7" i="1"/>
  <c r="KC7" i="1"/>
  <c r="HJ7" i="1"/>
  <c r="EQ7" i="1"/>
  <c r="BX7" i="1"/>
  <c r="Y7" i="1"/>
  <c r="V7" i="1"/>
  <c r="Q7" i="1"/>
  <c r="J7" i="1"/>
  <c r="G7" i="1"/>
  <c r="MV6" i="1"/>
  <c r="KC6" i="1"/>
  <c r="HJ6" i="1"/>
  <c r="EQ6" i="1"/>
  <c r="BX6" i="1"/>
  <c r="Y6" i="1"/>
  <c r="V6" i="1"/>
  <c r="Q6" i="1"/>
  <c r="J6" i="1"/>
  <c r="G6" i="1"/>
  <c r="MV5" i="1"/>
  <c r="KC5" i="1"/>
  <c r="HJ5" i="1"/>
  <c r="EQ5" i="1"/>
  <c r="BX5" i="1"/>
  <c r="Y5" i="1"/>
  <c r="V5" i="1"/>
  <c r="Q5" i="1"/>
  <c r="J5" i="1"/>
  <c r="G5" i="1"/>
  <c r="MV4" i="1"/>
  <c r="KC4" i="1"/>
  <c r="HJ4" i="1"/>
  <c r="EQ4" i="1"/>
  <c r="BX4" i="1"/>
  <c r="Y4" i="1"/>
  <c r="V4" i="1"/>
  <c r="Q4" i="1"/>
  <c r="J4" i="1"/>
  <c r="G4" i="1"/>
  <c r="MV3" i="1"/>
  <c r="KC3" i="1"/>
  <c r="HJ3" i="1"/>
  <c r="EQ3" i="1"/>
  <c r="BX3" i="1"/>
  <c r="Y3" i="1"/>
  <c r="V3" i="1"/>
  <c r="Q3" i="1"/>
  <c r="J3" i="1"/>
  <c r="G3" i="1"/>
  <c r="R17" i="3"/>
  <c r="HK13" i="3"/>
  <c r="KD44" i="5"/>
  <c r="S76" i="1"/>
  <c r="BZ12" i="4"/>
  <c r="K79" i="3"/>
  <c r="R18" i="5"/>
  <c r="Z58" i="4"/>
  <c r="L9" i="5"/>
  <c r="S65" i="1"/>
  <c r="H8" i="4"/>
  <c r="HL78" i="2"/>
  <c r="MW55" i="4"/>
  <c r="W47" i="3"/>
  <c r="K75" i="5"/>
  <c r="MW48" i="2"/>
  <c r="ER64" i="4"/>
  <c r="ER37" i="4"/>
  <c r="W65" i="2"/>
  <c r="KD63" i="5"/>
  <c r="MX64" i="2"/>
  <c r="BZ63" i="2"/>
  <c r="KE68" i="4"/>
  <c r="R60" i="3"/>
  <c r="MW72" i="5"/>
  <c r="HL46" i="3"/>
  <c r="R46" i="3"/>
  <c r="I71" i="3"/>
  <c r="BZ60" i="4"/>
  <c r="ES12" i="1"/>
  <c r="KD36" i="3"/>
  <c r="HL59" i="4"/>
  <c r="H55" i="3"/>
  <c r="KE69" i="1"/>
  <c r="KD64" i="2"/>
  <c r="R7" i="5"/>
  <c r="W69" i="4"/>
  <c r="BZ26" i="1"/>
  <c r="HK68" i="1"/>
  <c r="ES49" i="2"/>
  <c r="BZ80" i="4"/>
  <c r="MW70" i="2"/>
  <c r="ES37" i="4"/>
  <c r="HK54" i="4"/>
  <c r="X38" i="4"/>
  <c r="L54" i="5"/>
  <c r="HL59" i="2"/>
  <c r="MX7" i="4"/>
  <c r="ES32" i="4"/>
  <c r="W66" i="5"/>
  <c r="HL44" i="5"/>
  <c r="S17" i="4"/>
  <c r="ER73" i="1"/>
  <c r="I52" i="2"/>
  <c r="BZ11" i="4"/>
  <c r="X71" i="5"/>
  <c r="ER28" i="4"/>
  <c r="I24" i="5"/>
  <c r="X43" i="4"/>
  <c r="BY70" i="1"/>
  <c r="K46" i="3"/>
  <c r="KE54" i="5"/>
  <c r="H56" i="4"/>
  <c r="W75" i="5"/>
  <c r="Z49" i="5"/>
  <c r="KD76" i="2"/>
  <c r="X25" i="5"/>
  <c r="W56" i="5"/>
  <c r="S9" i="4"/>
  <c r="KD47" i="3"/>
  <c r="BZ63" i="4"/>
  <c r="KE37" i="1"/>
  <c r="ES66" i="3"/>
  <c r="H28" i="5"/>
  <c r="ES13" i="3"/>
  <c r="R74" i="1"/>
  <c r="HK73" i="5"/>
  <c r="MW29" i="4"/>
  <c r="H68" i="4"/>
  <c r="BZ40" i="4"/>
  <c r="BZ46" i="2"/>
  <c r="Z55" i="4"/>
  <c r="H67" i="3"/>
  <c r="X76" i="2"/>
  <c r="W16" i="5"/>
  <c r="I77" i="1"/>
  <c r="W76" i="1"/>
  <c r="ER63" i="1"/>
  <c r="S17" i="3"/>
  <c r="ER50" i="5"/>
  <c r="W40" i="4"/>
  <c r="I69" i="2"/>
  <c r="X69" i="3"/>
  <c r="L9" i="2"/>
  <c r="MW66" i="3"/>
  <c r="AA39" i="5"/>
  <c r="BZ27" i="1"/>
  <c r="MX69" i="2"/>
  <c r="Z18" i="4"/>
  <c r="H60" i="4"/>
  <c r="Z72" i="4"/>
  <c r="BY54" i="1"/>
  <c r="KE16" i="5"/>
  <c r="HL27" i="4"/>
  <c r="MX72" i="1"/>
  <c r="I13" i="5"/>
  <c r="K65" i="4"/>
  <c r="HK60" i="5"/>
  <c r="HL57" i="4"/>
  <c r="Z4" i="3"/>
  <c r="S80" i="3"/>
  <c r="HK48" i="5"/>
  <c r="S78" i="5"/>
  <c r="KD33" i="3"/>
  <c r="AA74" i="3"/>
  <c r="MW69" i="2"/>
  <c r="HL25" i="1"/>
  <c r="X73" i="4"/>
  <c r="L39" i="5"/>
  <c r="R33" i="1"/>
  <c r="BZ69" i="3"/>
  <c r="AA38" i="4"/>
  <c r="H44" i="1"/>
  <c r="AA48" i="3"/>
  <c r="KD54" i="4"/>
  <c r="MX71" i="3"/>
  <c r="I10" i="1"/>
  <c r="BZ23" i="5"/>
  <c r="ES68" i="5"/>
  <c r="R20" i="4"/>
  <c r="S71" i="1"/>
  <c r="MW78" i="5"/>
  <c r="K8" i="4"/>
  <c r="X9" i="5"/>
  <c r="K50" i="5"/>
  <c r="W24" i="3"/>
  <c r="AA48" i="2"/>
  <c r="H11" i="3"/>
  <c r="BZ18" i="4"/>
  <c r="K45" i="5"/>
  <c r="Z73" i="5"/>
  <c r="HL4" i="4"/>
  <c r="I34" i="2"/>
  <c r="K53" i="1"/>
  <c r="L48" i="3"/>
  <c r="L75" i="5"/>
  <c r="L23" i="3"/>
  <c r="R16" i="2"/>
  <c r="AA63" i="3"/>
  <c r="S38" i="4"/>
  <c r="S55" i="5"/>
  <c r="L15" i="2"/>
  <c r="MW3" i="4"/>
  <c r="KD30" i="3"/>
  <c r="ER57" i="5"/>
  <c r="S75" i="2"/>
  <c r="X52" i="2"/>
  <c r="AA76" i="3"/>
  <c r="MX18" i="5"/>
  <c r="MW44" i="3"/>
  <c r="X66" i="2"/>
  <c r="KD29" i="5"/>
  <c r="HL52" i="2"/>
  <c r="I63" i="4"/>
  <c r="Z69" i="5"/>
  <c r="HK52" i="3"/>
  <c r="ER59" i="2"/>
  <c r="KE59" i="3"/>
  <c r="S49" i="1"/>
  <c r="AA36" i="5"/>
  <c r="ER73" i="5"/>
  <c r="AA72" i="4"/>
  <c r="S54" i="1"/>
  <c r="S50" i="2"/>
  <c r="AA79" i="2"/>
  <c r="KE76" i="3"/>
  <c r="HK40" i="2"/>
  <c r="KE28" i="4"/>
  <c r="X47" i="4"/>
  <c r="ES66" i="4"/>
  <c r="H70" i="3"/>
  <c r="HL51" i="4"/>
  <c r="ES55" i="5"/>
  <c r="HL14" i="5"/>
  <c r="BY20" i="1"/>
  <c r="R77" i="3"/>
  <c r="HL45" i="4"/>
  <c r="W52" i="2"/>
  <c r="HK56" i="5"/>
  <c r="BZ60" i="5"/>
  <c r="S72" i="5"/>
  <c r="KD27" i="1"/>
  <c r="HK54" i="5"/>
  <c r="HL55" i="4"/>
  <c r="X33" i="2"/>
  <c r="H49" i="3"/>
  <c r="KE58" i="5"/>
  <c r="MW24" i="1"/>
  <c r="HL76" i="3"/>
  <c r="MW7" i="4"/>
  <c r="H56" i="1"/>
  <c r="R67" i="3"/>
  <c r="ER23" i="4"/>
  <c r="HL32" i="1"/>
  <c r="ES68" i="3"/>
  <c r="I45" i="5"/>
  <c r="L46" i="1"/>
  <c r="ES3" i="5"/>
  <c r="KE49" i="1"/>
  <c r="ER72" i="3"/>
  <c r="MX57" i="4"/>
  <c r="I72" i="1"/>
  <c r="AA45" i="5"/>
  <c r="L68" i="3"/>
  <c r="BY69" i="1"/>
  <c r="HK63" i="4"/>
  <c r="HL79" i="2"/>
  <c r="AA78" i="2"/>
  <c r="W72" i="4"/>
  <c r="KE79" i="5"/>
  <c r="MX63" i="1"/>
  <c r="L74" i="4"/>
  <c r="KD77" i="3"/>
  <c r="H11" i="2"/>
  <c r="H53" i="1"/>
  <c r="X8" i="4"/>
  <c r="HK72" i="3"/>
  <c r="BZ53" i="3"/>
  <c r="ER79" i="1"/>
  <c r="MX46" i="5"/>
  <c r="W44" i="5"/>
  <c r="ES76" i="1"/>
  <c r="W57" i="1"/>
  <c r="X46" i="3"/>
  <c r="HK47" i="1"/>
  <c r="H20" i="5"/>
  <c r="BY53" i="2"/>
  <c r="HL30" i="3"/>
  <c r="AA3" i="5"/>
  <c r="W71" i="2"/>
  <c r="K43" i="5"/>
  <c r="AA26" i="2"/>
  <c r="HK18" i="2"/>
  <c r="L19" i="2"/>
  <c r="W14" i="2"/>
  <c r="MX67" i="3"/>
  <c r="R65" i="3"/>
  <c r="S27" i="5"/>
  <c r="BY47" i="5"/>
  <c r="W36" i="3"/>
  <c r="MW43" i="3"/>
  <c r="X65" i="5"/>
  <c r="MW63" i="2"/>
  <c r="W24" i="5"/>
  <c r="ER66" i="5"/>
  <c r="W78" i="3"/>
  <c r="X70" i="3"/>
  <c r="BY43" i="1"/>
  <c r="Z73" i="3"/>
  <c r="H77" i="5"/>
  <c r="BZ76" i="4"/>
  <c r="AA71" i="3"/>
  <c r="KE31" i="4"/>
  <c r="KE65" i="2"/>
  <c r="BZ66" i="3"/>
  <c r="BZ52" i="5"/>
  <c r="MW18" i="1"/>
  <c r="S14" i="5"/>
  <c r="ES71" i="2"/>
  <c r="X70" i="5"/>
  <c r="ES14" i="5"/>
  <c r="MX78" i="4"/>
  <c r="AA43" i="1"/>
  <c r="L73" i="5"/>
  <c r="I72" i="5"/>
  <c r="I32" i="5"/>
  <c r="HK69" i="3"/>
  <c r="S51" i="2"/>
  <c r="ES47" i="5"/>
  <c r="K73" i="1"/>
  <c r="KE77" i="5"/>
  <c r="BY59" i="3"/>
  <c r="R50" i="3"/>
  <c r="AA35" i="4"/>
  <c r="I38" i="4"/>
  <c r="Z66" i="5"/>
  <c r="MW77" i="2"/>
  <c r="I78" i="2"/>
  <c r="MX43" i="3"/>
  <c r="S55" i="2"/>
  <c r="HK56" i="4"/>
  <c r="ER55" i="3"/>
  <c r="S11" i="3"/>
  <c r="K66" i="4"/>
  <c r="X74" i="1"/>
  <c r="X53" i="2"/>
  <c r="L80" i="5"/>
  <c r="BY73" i="3"/>
  <c r="HL48" i="1"/>
  <c r="R56" i="5"/>
  <c r="BZ43" i="4"/>
  <c r="L59" i="4"/>
  <c r="ER37" i="2"/>
  <c r="S66" i="4"/>
  <c r="L64" i="3"/>
  <c r="I79" i="4"/>
  <c r="MW20" i="4"/>
  <c r="S72" i="4"/>
  <c r="L76" i="4"/>
  <c r="Z34" i="5"/>
  <c r="ES63" i="1"/>
  <c r="MW47" i="5"/>
  <c r="L19" i="1"/>
  <c r="L56" i="1"/>
  <c r="S19" i="5"/>
  <c r="KD78" i="3"/>
  <c r="I48" i="1"/>
  <c r="H74" i="4"/>
  <c r="KE29" i="3"/>
  <c r="S51" i="5"/>
  <c r="ER26" i="1"/>
  <c r="HL66" i="1"/>
  <c r="HK16" i="3"/>
  <c r="ER66" i="4"/>
  <c r="AA10" i="3"/>
  <c r="R67" i="5"/>
  <c r="Z44" i="3"/>
  <c r="H52" i="5"/>
  <c r="AA8" i="4"/>
  <c r="BZ69" i="2"/>
  <c r="KD51" i="3"/>
  <c r="ER30" i="5"/>
  <c r="S67" i="1"/>
  <c r="K80" i="2"/>
  <c r="HL16" i="1"/>
  <c r="H66" i="1"/>
  <c r="MW79" i="4"/>
  <c r="ES27" i="5"/>
  <c r="ER35" i="4"/>
  <c r="H51" i="1"/>
  <c r="HK31" i="4"/>
  <c r="MW25" i="3"/>
  <c r="HK44" i="1"/>
  <c r="ER13" i="5"/>
  <c r="H75" i="1"/>
  <c r="MW67" i="3"/>
  <c r="HL48" i="3"/>
  <c r="ER55" i="1"/>
  <c r="S60" i="4"/>
  <c r="MX50" i="5"/>
  <c r="AA70" i="4"/>
  <c r="R44" i="3"/>
  <c r="I54" i="1"/>
  <c r="X45" i="5"/>
  <c r="KD57" i="2"/>
  <c r="KE65" i="5"/>
  <c r="MW48" i="4"/>
  <c r="Z40" i="3"/>
  <c r="BZ50" i="4"/>
  <c r="KE44" i="2"/>
  <c r="K51" i="3"/>
  <c r="AA44" i="4"/>
  <c r="L47" i="4"/>
  <c r="AA71" i="2"/>
  <c r="MX14" i="4"/>
  <c r="HK26" i="5"/>
  <c r="R31" i="1"/>
  <c r="HL49" i="2"/>
  <c r="Z43" i="5"/>
  <c r="BZ26" i="2"/>
  <c r="W37" i="5"/>
  <c r="S56" i="3"/>
  <c r="R5" i="5"/>
  <c r="Z8" i="2"/>
  <c r="I37" i="2"/>
  <c r="KE68" i="2"/>
  <c r="K24" i="5"/>
  <c r="X73" i="2"/>
  <c r="Z31" i="2"/>
  <c r="HL36" i="5"/>
  <c r="KE79" i="3"/>
  <c r="K23" i="2"/>
  <c r="ER44" i="4"/>
  <c r="W53" i="5"/>
  <c r="MW75" i="3"/>
  <c r="KD39" i="4"/>
  <c r="HK15" i="2"/>
  <c r="S5" i="5"/>
  <c r="HL50" i="5"/>
  <c r="R9" i="1"/>
  <c r="X4" i="2"/>
  <c r="KE66" i="4"/>
  <c r="AA73" i="4"/>
  <c r="MW44" i="1"/>
  <c r="KE69" i="2"/>
  <c r="I25" i="1"/>
  <c r="MX25" i="4"/>
  <c r="ER37" i="1"/>
  <c r="ER17" i="4"/>
  <c r="BY19" i="1"/>
  <c r="ES74" i="5"/>
  <c r="I71" i="2"/>
  <c r="W75" i="3"/>
  <c r="BY54" i="5"/>
  <c r="AA60" i="2"/>
  <c r="MX18" i="3"/>
  <c r="W69" i="3"/>
  <c r="HK53" i="1"/>
  <c r="W72" i="1"/>
  <c r="KD46" i="4"/>
  <c r="HL67" i="4"/>
  <c r="S51" i="1"/>
  <c r="W55" i="1"/>
  <c r="KE43" i="3"/>
  <c r="L5" i="2"/>
  <c r="MX68" i="3"/>
  <c r="BZ12" i="5"/>
  <c r="I71" i="5"/>
  <c r="AA9" i="2"/>
  <c r="W53" i="1"/>
  <c r="HL18" i="2"/>
  <c r="ES6" i="4"/>
  <c r="KE71" i="5"/>
  <c r="KE63" i="1"/>
  <c r="X9" i="4"/>
  <c r="R53" i="3"/>
  <c r="ER19" i="4"/>
  <c r="BY9" i="1"/>
  <c r="BY77" i="4"/>
  <c r="H79" i="4"/>
  <c r="KE63" i="4"/>
  <c r="R77" i="1"/>
  <c r="BY59" i="2"/>
  <c r="ES8" i="5"/>
  <c r="HL59" i="3"/>
  <c r="KD44" i="4"/>
  <c r="BZ64" i="5"/>
  <c r="MW25" i="5"/>
  <c r="MX3" i="4"/>
  <c r="KE51" i="4"/>
  <c r="Z72" i="5"/>
  <c r="X47" i="2"/>
  <c r="AA28" i="4"/>
  <c r="KD51" i="4"/>
  <c r="AA74" i="1"/>
  <c r="X26" i="4"/>
  <c r="Z69" i="2"/>
  <c r="MW78" i="3"/>
  <c r="KE78" i="3"/>
  <c r="HK65" i="1"/>
  <c r="X27" i="2"/>
  <c r="MW47" i="1"/>
  <c r="ER6" i="3"/>
  <c r="S80" i="2"/>
  <c r="X49" i="5"/>
  <c r="KE59" i="4"/>
  <c r="MX31" i="1"/>
  <c r="W47" i="4"/>
  <c r="ER58" i="5"/>
  <c r="KD47" i="5"/>
  <c r="KD66" i="4"/>
  <c r="HK77" i="3"/>
  <c r="MX12" i="4"/>
  <c r="S47" i="5"/>
  <c r="ER16" i="4"/>
  <c r="MX78" i="3"/>
  <c r="Z50" i="5"/>
  <c r="BY51" i="1"/>
  <c r="BZ16" i="3"/>
  <c r="X68" i="2"/>
  <c r="L65" i="1"/>
  <c r="I5" i="4"/>
  <c r="HK67" i="3"/>
  <c r="K25" i="1"/>
  <c r="BZ77" i="5"/>
  <c r="L53" i="4"/>
  <c r="Z43" i="1"/>
  <c r="R75" i="1"/>
  <c r="MW29" i="2"/>
  <c r="H78" i="5"/>
  <c r="BZ31" i="3"/>
  <c r="L24" i="1"/>
  <c r="W63" i="4"/>
  <c r="R66" i="5"/>
  <c r="Z46" i="3"/>
  <c r="W23" i="2"/>
  <c r="HL71" i="4"/>
  <c r="HK69" i="5"/>
  <c r="K37" i="3"/>
  <c r="KE56" i="1"/>
  <c r="KD63" i="3"/>
  <c r="I29" i="1"/>
  <c r="KE37" i="2"/>
  <c r="ER28" i="5"/>
  <c r="MX24" i="5"/>
  <c r="KD48" i="1"/>
  <c r="ES26" i="4"/>
  <c r="I51" i="1"/>
  <c r="ES17" i="3"/>
  <c r="BY73" i="4"/>
  <c r="ES69" i="1"/>
  <c r="AA70" i="5"/>
  <c r="R53" i="5"/>
  <c r="BZ26" i="4"/>
  <c r="MW46" i="5"/>
  <c r="S47" i="2"/>
  <c r="W26" i="2"/>
  <c r="I54" i="3"/>
  <c r="MX64" i="5"/>
  <c r="W29" i="5"/>
  <c r="BZ68" i="5"/>
  <c r="W67" i="1"/>
  <c r="HK47" i="4"/>
  <c r="BZ68" i="3"/>
  <c r="K58" i="5"/>
  <c r="MX68" i="4"/>
  <c r="MW52" i="5"/>
  <c r="MX19" i="4"/>
  <c r="X5" i="4"/>
  <c r="BZ6" i="5"/>
  <c r="Z12" i="5"/>
  <c r="L51" i="1"/>
  <c r="KD40" i="3"/>
  <c r="BZ65" i="3"/>
  <c r="I52" i="1"/>
  <c r="K38" i="1"/>
  <c r="BZ47" i="5"/>
  <c r="MW19" i="4"/>
  <c r="MW53" i="2"/>
  <c r="KD67" i="4"/>
  <c r="Z50" i="4"/>
  <c r="ER44" i="5"/>
  <c r="W74" i="5"/>
  <c r="I39" i="4"/>
  <c r="K80" i="3"/>
  <c r="HL76" i="2"/>
  <c r="BZ25" i="2"/>
  <c r="X73" i="3"/>
  <c r="BY71" i="2"/>
  <c r="MW46" i="4"/>
  <c r="I9" i="3"/>
  <c r="W73" i="4"/>
  <c r="L76" i="3"/>
  <c r="MX47" i="5"/>
  <c r="BZ71" i="2"/>
  <c r="MX12" i="2"/>
  <c r="Z53" i="1"/>
  <c r="MW14" i="5"/>
  <c r="K58" i="2"/>
  <c r="ER48" i="5"/>
  <c r="K60" i="3"/>
  <c r="S57" i="1"/>
  <c r="ES80" i="2"/>
  <c r="HK38" i="1"/>
  <c r="L4" i="4"/>
  <c r="HL27" i="3"/>
  <c r="HK63" i="3"/>
  <c r="AA3" i="4"/>
  <c r="S76" i="3"/>
  <c r="BY68" i="5"/>
  <c r="Z25" i="2"/>
  <c r="K69" i="2"/>
  <c r="W28" i="4"/>
  <c r="L65" i="5"/>
  <c r="Z71" i="3"/>
  <c r="HK49" i="4"/>
  <c r="I72" i="2"/>
  <c r="KD8" i="2"/>
  <c r="KD9" i="4"/>
  <c r="S44" i="4"/>
  <c r="R11" i="4"/>
  <c r="MX26" i="5"/>
  <c r="BY15" i="5"/>
  <c r="R39" i="4"/>
  <c r="BY40" i="4"/>
  <c r="BY65" i="4"/>
  <c r="MW69" i="1"/>
  <c r="X28" i="2"/>
  <c r="Z15" i="3"/>
  <c r="HK56" i="3"/>
  <c r="R39" i="3"/>
  <c r="K53" i="3"/>
  <c r="ES55" i="1"/>
  <c r="Z51" i="4"/>
  <c r="MX75" i="2"/>
  <c r="Z58" i="5"/>
  <c r="K3" i="5"/>
  <c r="R74" i="2"/>
  <c r="S76" i="5"/>
  <c r="L30" i="4"/>
  <c r="L9" i="4"/>
  <c r="W50" i="1"/>
  <c r="BZ49" i="3"/>
  <c r="HL15" i="2"/>
  <c r="MW67" i="5"/>
  <c r="MW4" i="5"/>
  <c r="L60" i="4"/>
  <c r="AA45" i="2"/>
  <c r="S33" i="5"/>
  <c r="BY23" i="4"/>
  <c r="MX64" i="3"/>
  <c r="HK75" i="3"/>
  <c r="AA75" i="4"/>
  <c r="K72" i="5"/>
  <c r="Z27" i="2"/>
  <c r="R48" i="4"/>
  <c r="R57" i="5"/>
  <c r="ES3" i="3"/>
  <c r="ES70" i="3"/>
  <c r="L53" i="2"/>
  <c r="K47" i="4"/>
  <c r="X74" i="5"/>
  <c r="S46" i="2"/>
  <c r="KD58" i="3"/>
  <c r="L60" i="5"/>
  <c r="KE12" i="5"/>
  <c r="R40" i="1"/>
  <c r="BZ72" i="2"/>
  <c r="S34" i="2"/>
  <c r="BZ8" i="4"/>
  <c r="KD75" i="2"/>
  <c r="H16" i="3"/>
  <c r="L66" i="5"/>
  <c r="W73" i="2"/>
  <c r="R49" i="2"/>
  <c r="ES24" i="2"/>
  <c r="K19" i="3"/>
  <c r="Z15" i="5"/>
  <c r="K14" i="1"/>
  <c r="BZ77" i="2"/>
  <c r="Z72" i="3"/>
  <c r="BY9" i="2"/>
  <c r="KD72" i="3"/>
  <c r="R32" i="4"/>
  <c r="BZ75" i="5"/>
  <c r="H71" i="2"/>
  <c r="X29" i="2"/>
  <c r="HK68" i="5"/>
  <c r="BZ76" i="3"/>
  <c r="KE60" i="3"/>
  <c r="ES77" i="5"/>
  <c r="HK67" i="5"/>
  <c r="BY66" i="3"/>
  <c r="MW75" i="4"/>
  <c r="ES51" i="1"/>
  <c r="Z53" i="5"/>
  <c r="L70" i="5"/>
  <c r="H53" i="3"/>
  <c r="L24" i="3"/>
  <c r="W49" i="2"/>
  <c r="Z23" i="5"/>
  <c r="HK10" i="5"/>
  <c r="HL67" i="3"/>
  <c r="I77" i="4"/>
  <c r="ES38" i="3"/>
  <c r="BZ7" i="2"/>
  <c r="W63" i="5"/>
  <c r="H57" i="3"/>
  <c r="MW40" i="4"/>
  <c r="W17" i="4"/>
  <c r="KE33" i="1"/>
  <c r="HK50" i="1"/>
  <c r="MW71" i="3"/>
  <c r="ER78" i="4"/>
  <c r="S23" i="4"/>
  <c r="ER52" i="2"/>
  <c r="BY71" i="3"/>
  <c r="BY9" i="4"/>
  <c r="BZ13" i="3"/>
  <c r="HL45" i="5"/>
  <c r="HL74" i="3"/>
  <c r="KD10" i="5"/>
  <c r="I75" i="3"/>
  <c r="MW26" i="5"/>
  <c r="R44" i="5"/>
  <c r="L14" i="5"/>
  <c r="ER12" i="5"/>
  <c r="BZ45" i="3"/>
  <c r="KD29" i="4"/>
  <c r="BZ67" i="5"/>
  <c r="KE49" i="5"/>
  <c r="MW69" i="3"/>
  <c r="ES45" i="3"/>
  <c r="ES46" i="4"/>
  <c r="HK52" i="5"/>
  <c r="MX52" i="3"/>
  <c r="HK58" i="1"/>
  <c r="ES70" i="5"/>
  <c r="MX80" i="2"/>
  <c r="AA11" i="3"/>
  <c r="BY33" i="2"/>
  <c r="X56" i="2"/>
  <c r="X77" i="2"/>
  <c r="L32" i="4"/>
  <c r="Z74" i="5"/>
  <c r="BY20" i="4"/>
  <c r="K34" i="2"/>
  <c r="MW47" i="4"/>
  <c r="KE67" i="5"/>
  <c r="KE52" i="3"/>
  <c r="S64" i="4"/>
  <c r="MX3" i="5"/>
  <c r="I50" i="4"/>
  <c r="MW17" i="4"/>
  <c r="L68" i="5"/>
  <c r="BY58" i="4"/>
  <c r="S68" i="2"/>
  <c r="W3" i="3"/>
  <c r="W46" i="4"/>
  <c r="L51" i="5"/>
  <c r="HL50" i="1"/>
  <c r="MW23" i="4"/>
  <c r="AA66" i="4"/>
  <c r="KE66" i="2"/>
  <c r="BZ74" i="1"/>
  <c r="BY54" i="2"/>
  <c r="R76" i="2"/>
  <c r="MW12" i="4"/>
  <c r="KD55" i="1"/>
  <c r="HL10" i="4"/>
  <c r="ER6" i="4"/>
  <c r="MX50" i="4"/>
  <c r="MX55" i="3"/>
  <c r="S7" i="3"/>
  <c r="AA33" i="4"/>
  <c r="ER71" i="2"/>
  <c r="S43" i="1"/>
  <c r="ES40" i="1"/>
  <c r="R12" i="1"/>
  <c r="HL18" i="3"/>
  <c r="HK68" i="3"/>
  <c r="MW51" i="3"/>
  <c r="ER35" i="1"/>
  <c r="KD74" i="2"/>
  <c r="R8" i="1"/>
  <c r="MX46" i="2"/>
  <c r="KD71" i="5"/>
  <c r="H59" i="3"/>
  <c r="ES76" i="3"/>
  <c r="X59" i="5"/>
  <c r="Z13" i="4"/>
  <c r="W4" i="5"/>
  <c r="HK51" i="1"/>
  <c r="KD67" i="3"/>
  <c r="X66" i="1"/>
  <c r="BY4" i="4"/>
  <c r="H45" i="3"/>
  <c r="W7" i="1"/>
  <c r="K40" i="5"/>
  <c r="ES69" i="5"/>
  <c r="I80" i="3"/>
  <c r="S65" i="4"/>
  <c r="I57" i="3"/>
  <c r="MW56" i="2"/>
  <c r="KD52" i="2"/>
  <c r="HK69" i="1"/>
  <c r="BZ63" i="3"/>
  <c r="MX9" i="3"/>
  <c r="HK79" i="1"/>
  <c r="R32" i="1"/>
  <c r="ES15" i="5"/>
  <c r="L69" i="4"/>
  <c r="W34" i="4"/>
  <c r="HK23" i="5"/>
  <c r="KD53" i="3"/>
  <c r="MX16" i="3"/>
  <c r="AA64" i="1"/>
  <c r="BZ24" i="4"/>
  <c r="KE25" i="5"/>
  <c r="Z12" i="1"/>
  <c r="S49" i="5"/>
  <c r="MW74" i="5"/>
  <c r="W64" i="4"/>
  <c r="H43" i="1"/>
  <c r="S59" i="4"/>
  <c r="K57" i="2"/>
  <c r="ES40" i="5"/>
  <c r="L72" i="5"/>
  <c r="K54" i="1"/>
  <c r="KD48" i="2"/>
  <c r="L63" i="2"/>
  <c r="KD57" i="1"/>
  <c r="ES35" i="4"/>
  <c r="L6" i="3"/>
  <c r="MX37" i="1"/>
  <c r="I5" i="5"/>
  <c r="HL77" i="1"/>
  <c r="MW79" i="5"/>
  <c r="KD74" i="4"/>
  <c r="KD73" i="1"/>
  <c r="KE75" i="2"/>
  <c r="ER20" i="1"/>
  <c r="AA55" i="3"/>
  <c r="MW65" i="1"/>
  <c r="ER9" i="2"/>
  <c r="S32" i="3"/>
  <c r="Z7" i="1"/>
  <c r="H74" i="5"/>
  <c r="W56" i="2"/>
  <c r="BY64" i="2"/>
  <c r="ER56" i="2"/>
  <c r="MX35" i="2"/>
  <c r="L43" i="5"/>
  <c r="X53" i="3"/>
  <c r="ES70" i="2"/>
  <c r="R64" i="3"/>
  <c r="KD65" i="1"/>
  <c r="BY77" i="3"/>
  <c r="L31" i="4"/>
  <c r="H34" i="4"/>
  <c r="Z53" i="4"/>
  <c r="L33" i="2"/>
  <c r="X48" i="3"/>
  <c r="HL52" i="4"/>
  <c r="H66" i="3"/>
  <c r="KE73" i="4"/>
  <c r="I68" i="2"/>
  <c r="H69" i="2"/>
  <c r="X39" i="4"/>
  <c r="R51" i="4"/>
  <c r="ES67" i="2"/>
  <c r="L45" i="4"/>
  <c r="L78" i="1"/>
  <c r="H4" i="5"/>
  <c r="L50" i="4"/>
  <c r="BZ75" i="1"/>
  <c r="ES29" i="4"/>
  <c r="X77" i="3"/>
  <c r="W15" i="4"/>
  <c r="L17" i="1"/>
  <c r="H71" i="4"/>
  <c r="ES79" i="5"/>
  <c r="MW12" i="2"/>
  <c r="BZ28" i="5"/>
  <c r="BZ3" i="2"/>
  <c r="I29" i="5"/>
  <c r="K25" i="4"/>
  <c r="L52" i="2"/>
  <c r="BY16" i="1"/>
  <c r="KE19" i="2"/>
  <c r="AA7" i="3"/>
  <c r="ES32" i="5"/>
  <c r="HL43" i="2"/>
  <c r="S51" i="4"/>
  <c r="L79" i="3"/>
  <c r="HL73" i="3"/>
  <c r="AA9" i="3"/>
  <c r="ER75" i="4"/>
  <c r="MX78" i="2"/>
  <c r="X43" i="5"/>
  <c r="H30" i="3"/>
  <c r="Z52" i="4"/>
  <c r="ER8" i="2"/>
  <c r="H67" i="1"/>
  <c r="K10" i="4"/>
  <c r="MX58" i="5"/>
  <c r="Z45" i="2"/>
  <c r="BZ47" i="1"/>
  <c r="BZ15" i="3"/>
  <c r="MW74" i="2"/>
  <c r="ER6" i="5"/>
  <c r="R74" i="5"/>
  <c r="MX19" i="2"/>
  <c r="AA58" i="1"/>
  <c r="R73" i="4"/>
  <c r="Z66" i="3"/>
  <c r="Z20" i="4"/>
  <c r="R70" i="2"/>
  <c r="MW48" i="5"/>
  <c r="HK54" i="2"/>
  <c r="I57" i="1"/>
  <c r="ER52" i="4"/>
  <c r="MW54" i="3"/>
  <c r="BZ72" i="5"/>
  <c r="R75" i="2"/>
  <c r="L80" i="4"/>
  <c r="KD20" i="5"/>
  <c r="R69" i="5"/>
  <c r="ES80" i="5"/>
  <c r="I68" i="5"/>
  <c r="ES74" i="2"/>
  <c r="HK74" i="4"/>
  <c r="AA58" i="2"/>
  <c r="HL53" i="1"/>
  <c r="HK51" i="4"/>
  <c r="ES70" i="1"/>
  <c r="ER58" i="2"/>
  <c r="BY67" i="2"/>
  <c r="ER79" i="4"/>
  <c r="ES50" i="5"/>
  <c r="AA70" i="3"/>
  <c r="W20" i="4"/>
  <c r="H70" i="5"/>
  <c r="R50" i="2"/>
  <c r="MX51" i="4"/>
  <c r="MW54" i="5"/>
  <c r="MX73" i="2"/>
  <c r="BZ10" i="2"/>
  <c r="MW59" i="3"/>
  <c r="I51" i="4"/>
  <c r="Z70" i="3"/>
  <c r="KE5" i="1"/>
  <c r="S52" i="5"/>
  <c r="HL53" i="5"/>
  <c r="I75" i="1"/>
  <c r="X34" i="1"/>
  <c r="KD45" i="4"/>
  <c r="Z58" i="1"/>
  <c r="MX60" i="3"/>
  <c r="ER54" i="4"/>
  <c r="H23" i="3"/>
  <c r="HK49" i="3"/>
  <c r="MW76" i="5"/>
  <c r="AA34" i="4"/>
  <c r="K66" i="5"/>
  <c r="ES19" i="2"/>
  <c r="HK28" i="5"/>
  <c r="BY3" i="5"/>
  <c r="AA49" i="4"/>
  <c r="HK28" i="2"/>
  <c r="L58" i="2"/>
  <c r="ES43" i="2"/>
  <c r="ES30" i="2"/>
  <c r="W73" i="1"/>
  <c r="ES7" i="4"/>
  <c r="ES73" i="4"/>
  <c r="ES24" i="4"/>
  <c r="KE50" i="3"/>
  <c r="K77" i="3"/>
  <c r="L15" i="4"/>
  <c r="X39" i="1"/>
  <c r="BY53" i="4"/>
  <c r="HL30" i="4"/>
  <c r="W80" i="2"/>
  <c r="ER55" i="5"/>
  <c r="AA8" i="5"/>
  <c r="BY64" i="3"/>
  <c r="Z71" i="1"/>
  <c r="AA56" i="4"/>
  <c r="R19" i="4"/>
  <c r="S51" i="3"/>
  <c r="BZ70" i="3"/>
  <c r="K48" i="2"/>
  <c r="HL75" i="2"/>
  <c r="I23" i="1"/>
  <c r="S3" i="4"/>
  <c r="R36" i="1"/>
  <c r="L67" i="3"/>
  <c r="L3" i="2"/>
  <c r="X68" i="3"/>
  <c r="BY60" i="3"/>
  <c r="X77" i="5"/>
  <c r="MX53" i="5"/>
  <c r="BY54" i="3"/>
  <c r="Z44" i="4"/>
  <c r="KE52" i="5"/>
  <c r="I44" i="3"/>
  <c r="S77" i="4"/>
  <c r="ES16" i="1"/>
  <c r="H77" i="3"/>
  <c r="ES43" i="5"/>
  <c r="BZ74" i="2"/>
  <c r="L40" i="1"/>
  <c r="H52" i="3"/>
  <c r="ER51" i="3"/>
  <c r="I30" i="3"/>
  <c r="BZ77" i="4"/>
  <c r="BY79" i="2"/>
  <c r="Z70" i="1"/>
  <c r="ES45" i="1"/>
  <c r="H5" i="3"/>
  <c r="KE79" i="1"/>
  <c r="X66" i="5"/>
  <c r="L63" i="4"/>
  <c r="X29" i="4"/>
  <c r="BY53" i="3"/>
  <c r="H58" i="3"/>
  <c r="HL5" i="5"/>
  <c r="R3" i="5"/>
  <c r="Z80" i="2"/>
  <c r="HK69" i="4"/>
  <c r="L78" i="4"/>
  <c r="HK39" i="3"/>
  <c r="ER70" i="1"/>
  <c r="ER69" i="3"/>
  <c r="ES67" i="3"/>
  <c r="MW58" i="4"/>
  <c r="L20" i="3"/>
  <c r="Z24" i="5"/>
  <c r="HL16" i="5"/>
  <c r="H8" i="3"/>
  <c r="Z79" i="4"/>
  <c r="AA60" i="4"/>
  <c r="HL7" i="5"/>
  <c r="S11" i="4"/>
  <c r="KE70" i="3"/>
  <c r="BY74" i="3"/>
  <c r="I75" i="2"/>
  <c r="BY60" i="4"/>
  <c r="AA80" i="2"/>
  <c r="W70" i="5"/>
  <c r="HL40" i="5"/>
  <c r="HL48" i="5"/>
  <c r="MW36" i="3"/>
  <c r="X43" i="1"/>
  <c r="K34" i="1"/>
  <c r="HL13" i="4"/>
  <c r="H50" i="2"/>
  <c r="X65" i="3"/>
  <c r="ER9" i="3"/>
  <c r="MX66" i="5"/>
  <c r="MX48" i="5"/>
  <c r="ES67" i="4"/>
  <c r="MX71" i="2"/>
  <c r="R36" i="5"/>
  <c r="R29" i="5"/>
  <c r="KE47" i="3"/>
  <c r="HK43" i="3"/>
  <c r="BZ63" i="1"/>
  <c r="L79" i="1"/>
  <c r="H54" i="4"/>
  <c r="BZ66" i="5"/>
  <c r="Z20" i="5"/>
  <c r="X53" i="5"/>
  <c r="H78" i="3"/>
  <c r="Z33" i="4"/>
  <c r="S48" i="5"/>
  <c r="HK17" i="2"/>
  <c r="BY26" i="3"/>
  <c r="ES56" i="1"/>
  <c r="KD68" i="1"/>
  <c r="MX70" i="1"/>
  <c r="MW24" i="3"/>
  <c r="ER68" i="3"/>
  <c r="BZ31" i="1"/>
  <c r="KE36" i="4"/>
  <c r="KE15" i="1"/>
  <c r="ER72" i="2"/>
  <c r="Z3" i="5"/>
  <c r="HL76" i="5"/>
  <c r="MX65" i="4"/>
  <c r="H57" i="5"/>
  <c r="AA64" i="2"/>
  <c r="BZ38" i="1"/>
  <c r="L13" i="5"/>
  <c r="H9" i="5"/>
  <c r="AA69" i="3"/>
  <c r="HL57" i="1"/>
  <c r="R17" i="4"/>
  <c r="AA49" i="3"/>
  <c r="HK39" i="4"/>
  <c r="ES75" i="2"/>
  <c r="HL73" i="1"/>
  <c r="R53" i="4"/>
  <c r="ER49" i="3"/>
  <c r="KD39" i="3"/>
  <c r="X23" i="2"/>
  <c r="R7" i="2"/>
  <c r="ER5" i="4"/>
  <c r="I68" i="1"/>
  <c r="W7" i="5"/>
  <c r="Z53" i="2"/>
  <c r="R66" i="3"/>
  <c r="ES37" i="5"/>
  <c r="BY74" i="5"/>
  <c r="MW15" i="1"/>
  <c r="X44" i="1"/>
  <c r="ER20" i="5"/>
  <c r="K36" i="2"/>
  <c r="X26" i="3"/>
  <c r="X71" i="4"/>
  <c r="AA53" i="3"/>
  <c r="KD76" i="5"/>
  <c r="S20" i="1"/>
  <c r="Z44" i="1"/>
  <c r="HL55" i="5"/>
  <c r="S26" i="1"/>
  <c r="K73" i="3"/>
  <c r="H76" i="2"/>
  <c r="K34" i="4"/>
  <c r="ER39" i="3"/>
  <c r="Z9" i="3"/>
  <c r="ES5" i="3"/>
  <c r="L6" i="4"/>
  <c r="S13" i="5"/>
  <c r="BZ7" i="1"/>
  <c r="BY60" i="2"/>
  <c r="H38" i="5"/>
  <c r="H79" i="2"/>
  <c r="H51" i="4"/>
  <c r="MX11" i="5"/>
  <c r="HL24" i="2"/>
  <c r="X35" i="2"/>
  <c r="I50" i="3"/>
  <c r="K35" i="5"/>
  <c r="ER18" i="3"/>
  <c r="KD18" i="2"/>
  <c r="S77" i="1"/>
  <c r="W76" i="2"/>
  <c r="AA56" i="1"/>
  <c r="KE71" i="4"/>
  <c r="AA39" i="1"/>
  <c r="ER28" i="2"/>
  <c r="S69" i="3"/>
  <c r="KE75" i="4"/>
  <c r="S36" i="3"/>
  <c r="ER50" i="4"/>
  <c r="H35" i="4"/>
  <c r="W23" i="5"/>
  <c r="R3" i="4"/>
  <c r="AA7" i="1"/>
  <c r="MX35" i="4"/>
  <c r="MX36" i="1"/>
  <c r="ES26" i="2"/>
  <c r="H43" i="4"/>
  <c r="KE5" i="2"/>
  <c r="ES44" i="4"/>
  <c r="KD73" i="2"/>
  <c r="H3" i="5"/>
  <c r="BZ7" i="4"/>
  <c r="KE19" i="5"/>
  <c r="ER63" i="3"/>
  <c r="HK36" i="5"/>
  <c r="BY73" i="5"/>
  <c r="HK5" i="4"/>
  <c r="KD70" i="1"/>
  <c r="ES20" i="4"/>
  <c r="S39" i="2"/>
  <c r="KE3" i="1"/>
  <c r="MX18" i="2"/>
  <c r="Z77" i="4"/>
  <c r="I69" i="1"/>
  <c r="AA50" i="1"/>
  <c r="X18" i="3"/>
  <c r="R23" i="3"/>
  <c r="W20" i="5"/>
  <c r="MW17" i="2"/>
  <c r="HK57" i="1"/>
  <c r="Z31" i="3"/>
  <c r="S71" i="3"/>
  <c r="BY55" i="4"/>
  <c r="L43" i="3"/>
  <c r="HL72" i="3"/>
  <c r="K78" i="2"/>
  <c r="X58" i="4"/>
  <c r="HL75" i="1"/>
  <c r="BY39" i="3"/>
  <c r="HL64" i="3"/>
  <c r="Z59" i="2"/>
  <c r="K14" i="5"/>
  <c r="W68" i="3"/>
  <c r="H73" i="1"/>
  <c r="I65" i="4"/>
  <c r="X57" i="3"/>
  <c r="KE58" i="4"/>
  <c r="Z38" i="2"/>
  <c r="HK66" i="3"/>
  <c r="BY71" i="5"/>
  <c r="MX3" i="3"/>
  <c r="K37" i="1"/>
  <c r="K16" i="3"/>
  <c r="BY78" i="4"/>
  <c r="BY65" i="3"/>
  <c r="ER66" i="2"/>
  <c r="HL25" i="5"/>
  <c r="HL47" i="2"/>
  <c r="HK26" i="1"/>
  <c r="HK15" i="4"/>
  <c r="H5" i="5"/>
  <c r="W36" i="2"/>
  <c r="HL15" i="4"/>
  <c r="Z35" i="2"/>
  <c r="Z13" i="1"/>
  <c r="H80" i="4"/>
  <c r="W40" i="1"/>
  <c r="W6" i="5"/>
  <c r="ER36" i="4"/>
  <c r="BZ3" i="3"/>
  <c r="X7" i="1"/>
  <c r="HK12" i="2"/>
  <c r="X33" i="4"/>
  <c r="HL14" i="3"/>
  <c r="HK10" i="3"/>
  <c r="K79" i="1"/>
  <c r="L79" i="5"/>
  <c r="Z36" i="1"/>
  <c r="W72" i="2"/>
  <c r="K14" i="3"/>
  <c r="HK57" i="2"/>
  <c r="R51" i="5"/>
  <c r="W72" i="3"/>
  <c r="MW26" i="4"/>
  <c r="I26" i="2"/>
  <c r="BY48" i="5"/>
  <c r="MX28" i="1"/>
  <c r="S3" i="3"/>
  <c r="K51" i="2"/>
  <c r="S47" i="3"/>
  <c r="H24" i="1"/>
  <c r="KD47" i="2"/>
  <c r="X68" i="1"/>
  <c r="BY37" i="4"/>
  <c r="Z39" i="2"/>
  <c r="I80" i="2"/>
  <c r="I63" i="1"/>
  <c r="H49" i="4"/>
  <c r="KE70" i="2"/>
  <c r="L16" i="1"/>
  <c r="W52" i="1"/>
  <c r="W55" i="4"/>
  <c r="HL23" i="2"/>
  <c r="BY39" i="4"/>
  <c r="K40" i="4"/>
  <c r="ES9" i="4"/>
  <c r="R76" i="1"/>
  <c r="L29" i="2"/>
  <c r="R70" i="4"/>
  <c r="BZ32" i="5"/>
  <c r="K29" i="2"/>
  <c r="BZ46" i="4"/>
  <c r="AA40" i="3"/>
  <c r="H76" i="4"/>
  <c r="S72" i="2"/>
  <c r="ER27" i="1"/>
  <c r="KD5" i="3"/>
  <c r="H6" i="1"/>
  <c r="HL75" i="4"/>
  <c r="H69" i="3"/>
  <c r="ER28" i="3"/>
  <c r="I71" i="4"/>
  <c r="W59" i="5"/>
  <c r="X66" i="4"/>
  <c r="HL63" i="3"/>
  <c r="H14" i="5"/>
  <c r="MX5" i="4"/>
  <c r="S75" i="4"/>
  <c r="X56" i="4"/>
  <c r="S68" i="4"/>
  <c r="W44" i="4"/>
  <c r="KD31" i="5"/>
  <c r="R63" i="2"/>
  <c r="AA53" i="5"/>
  <c r="L56" i="3"/>
  <c r="I37" i="3"/>
  <c r="BY45" i="3"/>
  <c r="S37" i="5"/>
  <c r="HL80" i="4"/>
  <c r="ES15" i="1"/>
  <c r="X64" i="4"/>
  <c r="X32" i="5"/>
  <c r="BZ78" i="4"/>
  <c r="I29" i="4"/>
  <c r="R24" i="3"/>
  <c r="K17" i="4"/>
  <c r="I35" i="4"/>
  <c r="BZ27" i="3"/>
  <c r="ES26" i="5"/>
  <c r="ES63" i="5"/>
  <c r="L67" i="4"/>
  <c r="MX69" i="3"/>
  <c r="MW7" i="3"/>
  <c r="KE24" i="4"/>
  <c r="KD72" i="5"/>
  <c r="S67" i="4"/>
  <c r="L34" i="3"/>
  <c r="KE70" i="1"/>
  <c r="ES31" i="5"/>
  <c r="HK72" i="1"/>
  <c r="H47" i="4"/>
  <c r="HL3" i="3"/>
  <c r="HK53" i="4"/>
  <c r="L72" i="2"/>
  <c r="MX66" i="1"/>
  <c r="S25" i="3"/>
  <c r="R29" i="1"/>
  <c r="L50" i="1"/>
  <c r="KD80" i="4"/>
  <c r="BY26" i="4"/>
  <c r="H13" i="5"/>
  <c r="KD52" i="4"/>
  <c r="ES11" i="5"/>
  <c r="Z59" i="5"/>
  <c r="AA16" i="5"/>
  <c r="MW47" i="2"/>
  <c r="BZ43" i="1"/>
  <c r="L58" i="5"/>
  <c r="R47" i="5"/>
  <c r="KE52" i="1"/>
  <c r="W37" i="4"/>
  <c r="AA37" i="1"/>
  <c r="KE77" i="2"/>
  <c r="MW10" i="5"/>
  <c r="AA29" i="5"/>
  <c r="H24" i="2"/>
  <c r="ER14" i="1"/>
  <c r="BZ73" i="4"/>
  <c r="HK65" i="4"/>
  <c r="BY77" i="5"/>
  <c r="H53" i="5"/>
  <c r="ER66" i="3"/>
  <c r="L3" i="1"/>
  <c r="K75" i="2"/>
  <c r="H75" i="4"/>
  <c r="H63" i="1"/>
  <c r="Z24" i="3"/>
  <c r="K53" i="5"/>
  <c r="Z18" i="3"/>
  <c r="AA9" i="5"/>
  <c r="S36" i="2"/>
  <c r="MX37" i="4"/>
  <c r="MW57" i="2"/>
  <c r="ES13" i="4"/>
  <c r="W13" i="5"/>
  <c r="H26" i="2"/>
  <c r="AA26" i="1"/>
  <c r="MW74" i="1"/>
  <c r="MW63" i="5"/>
  <c r="ES36" i="5"/>
  <c r="BY78" i="5"/>
  <c r="HK75" i="2"/>
  <c r="R14" i="4"/>
  <c r="ES36" i="2"/>
  <c r="AA52" i="4"/>
  <c r="K24" i="1"/>
  <c r="Z50" i="1"/>
  <c r="MX70" i="2"/>
  <c r="I77" i="3"/>
  <c r="R3" i="1"/>
  <c r="KE6" i="5"/>
  <c r="Z13" i="5"/>
  <c r="W35" i="4"/>
  <c r="L8" i="4"/>
  <c r="ER46" i="3"/>
  <c r="W14" i="5"/>
  <c r="W25" i="2"/>
  <c r="MW43" i="1"/>
  <c r="ES48" i="4"/>
  <c r="X43" i="2"/>
  <c r="AA18" i="4"/>
  <c r="Z77" i="2"/>
  <c r="I74" i="2"/>
  <c r="R25" i="4"/>
  <c r="H13" i="3"/>
  <c r="HL8" i="4"/>
  <c r="ER80" i="2"/>
  <c r="BY8" i="4"/>
  <c r="H36" i="1"/>
  <c r="MW23" i="1"/>
  <c r="W54" i="4"/>
  <c r="I73" i="3"/>
  <c r="W57" i="4"/>
  <c r="H37" i="4"/>
  <c r="S3" i="1"/>
  <c r="X51" i="4"/>
  <c r="MX19" i="1"/>
  <c r="ES17" i="4"/>
  <c r="ER29" i="4"/>
  <c r="I6" i="1"/>
  <c r="I66" i="2"/>
  <c r="L55" i="5"/>
  <c r="KE38" i="5"/>
  <c r="S24" i="4"/>
  <c r="BZ35" i="4"/>
  <c r="K58" i="4"/>
  <c r="I27" i="2"/>
  <c r="Z33" i="3"/>
  <c r="KE6" i="2"/>
  <c r="MW72" i="1"/>
  <c r="BY70" i="2"/>
  <c r="Z64" i="2"/>
  <c r="Z78" i="1"/>
  <c r="HK71" i="3"/>
  <c r="BZ58" i="3"/>
  <c r="R17" i="1"/>
  <c r="R56" i="4"/>
  <c r="W51" i="1"/>
  <c r="ES64" i="1"/>
  <c r="S45" i="3"/>
  <c r="L39" i="4"/>
  <c r="Z79" i="3"/>
  <c r="X47" i="5"/>
  <c r="R55" i="3"/>
  <c r="X45" i="3"/>
  <c r="R12" i="3"/>
  <c r="HK77" i="4"/>
  <c r="L74" i="2"/>
  <c r="BY45" i="5"/>
  <c r="H48" i="4"/>
  <c r="MW5" i="5"/>
  <c r="ER43" i="5"/>
  <c r="R52" i="3"/>
  <c r="ER43" i="4"/>
  <c r="KD26" i="5"/>
  <c r="BZ50" i="2"/>
  <c r="H10" i="3"/>
  <c r="S10" i="2"/>
  <c r="MX78" i="1"/>
  <c r="ES15" i="2"/>
  <c r="ER75" i="1"/>
  <c r="W38" i="2"/>
  <c r="S68" i="5"/>
  <c r="HK58" i="5"/>
  <c r="MX49" i="4"/>
  <c r="K17" i="2"/>
  <c r="H43" i="3"/>
  <c r="BY7" i="1"/>
  <c r="L12" i="5"/>
  <c r="BZ71" i="3"/>
  <c r="ES43" i="3"/>
  <c r="L68" i="4"/>
  <c r="S25" i="1"/>
  <c r="MX40" i="5"/>
  <c r="W50" i="2"/>
  <c r="AA60" i="5"/>
  <c r="HL69" i="4"/>
  <c r="K75" i="4"/>
  <c r="X72" i="1"/>
  <c r="HK71" i="1"/>
  <c r="L31" i="1"/>
  <c r="ES8" i="4"/>
  <c r="L18" i="5"/>
  <c r="S32" i="2"/>
  <c r="S47" i="4"/>
  <c r="MW53" i="3"/>
  <c r="KD77" i="5"/>
  <c r="MX4" i="2"/>
  <c r="AA33" i="5"/>
  <c r="X27" i="5"/>
  <c r="S69" i="1"/>
  <c r="ES56" i="2"/>
  <c r="BZ70" i="5"/>
  <c r="KD79" i="3"/>
  <c r="Z6" i="2"/>
  <c r="BY4" i="2"/>
  <c r="MW10" i="4"/>
  <c r="X39" i="2"/>
  <c r="K50" i="3"/>
  <c r="Z64" i="5"/>
  <c r="ES60" i="5"/>
  <c r="MW49" i="3"/>
  <c r="BY13" i="2"/>
  <c r="ES5" i="4"/>
  <c r="MX10" i="2"/>
  <c r="MX4" i="3"/>
  <c r="BY18" i="1"/>
  <c r="I40" i="4"/>
  <c r="BZ59" i="4"/>
  <c r="R23" i="5"/>
  <c r="KE47" i="4"/>
  <c r="K39" i="4"/>
  <c r="W9" i="3"/>
  <c r="ES31" i="2"/>
  <c r="K31" i="1"/>
  <c r="KE74" i="5"/>
  <c r="Z18" i="2"/>
  <c r="L75" i="2"/>
  <c r="K40" i="1"/>
  <c r="R14" i="2"/>
  <c r="BZ20" i="5"/>
  <c r="HL38" i="4"/>
  <c r="KE32" i="1"/>
  <c r="ER10" i="2"/>
  <c r="L27" i="3"/>
  <c r="AA19" i="2"/>
  <c r="MX13" i="4"/>
  <c r="K69" i="3"/>
  <c r="KE49" i="4"/>
  <c r="H33" i="3"/>
  <c r="X24" i="1"/>
  <c r="W58" i="1"/>
  <c r="BZ31" i="5"/>
  <c r="BZ27" i="4"/>
  <c r="K49" i="5"/>
  <c r="L46" i="5"/>
  <c r="HL72" i="2"/>
  <c r="MW16" i="2"/>
  <c r="X14" i="5"/>
  <c r="S58" i="2"/>
  <c r="Z58" i="2"/>
  <c r="R71" i="4"/>
  <c r="MW73" i="5"/>
  <c r="Z60" i="3"/>
  <c r="H75" i="5"/>
  <c r="K27" i="5"/>
  <c r="BZ14" i="5"/>
  <c r="K6" i="5"/>
  <c r="BY67" i="3"/>
  <c r="X77" i="4"/>
  <c r="MX71" i="4"/>
  <c r="K78" i="3"/>
  <c r="BZ52" i="4"/>
  <c r="KD50" i="2"/>
  <c r="ES14" i="1"/>
  <c r="ER27" i="2"/>
  <c r="R43" i="2"/>
  <c r="KD67" i="1"/>
  <c r="L72" i="1"/>
  <c r="Z50" i="3"/>
  <c r="HL79" i="3"/>
  <c r="BY75" i="2"/>
  <c r="KE63" i="3"/>
  <c r="KE19" i="1"/>
  <c r="BY16" i="2"/>
  <c r="HK48" i="2"/>
  <c r="KE30" i="4"/>
  <c r="BY17" i="4"/>
  <c r="K32" i="3"/>
  <c r="S59" i="2"/>
  <c r="BZ9" i="4"/>
  <c r="I25" i="3"/>
  <c r="BZ78" i="3"/>
  <c r="KD29" i="2"/>
  <c r="K74" i="3"/>
  <c r="BY72" i="5"/>
  <c r="W74" i="3"/>
  <c r="BY67" i="5"/>
  <c r="MX5" i="5"/>
  <c r="KD69" i="4"/>
  <c r="I66" i="5"/>
  <c r="W54" i="2"/>
  <c r="ER76" i="3"/>
  <c r="ES75" i="1"/>
  <c r="S30" i="5"/>
  <c r="HK66" i="2"/>
  <c r="I70" i="3"/>
  <c r="ER14" i="4"/>
  <c r="HL70" i="3"/>
  <c r="X36" i="3"/>
  <c r="HK24" i="1"/>
  <c r="ER6" i="2"/>
  <c r="H63" i="4"/>
  <c r="H4" i="1"/>
  <c r="BZ79" i="2"/>
  <c r="R4" i="5"/>
  <c r="ES80" i="4"/>
  <c r="MX56" i="4"/>
  <c r="MW51" i="5"/>
  <c r="H44" i="3"/>
  <c r="KE7" i="4"/>
  <c r="H79" i="3"/>
  <c r="X51" i="1"/>
  <c r="ER31" i="2"/>
  <c r="X3" i="1"/>
  <c r="AA24" i="1"/>
  <c r="X68" i="4"/>
  <c r="MW40" i="3"/>
  <c r="KE9" i="4"/>
  <c r="BY44" i="5"/>
  <c r="BZ3" i="4"/>
  <c r="MW50" i="3"/>
  <c r="AA54" i="3"/>
  <c r="BZ33" i="5"/>
  <c r="S39" i="3"/>
  <c r="L36" i="3"/>
  <c r="BZ35" i="1"/>
  <c r="W76" i="4"/>
  <c r="KD27" i="5"/>
  <c r="BZ74" i="5"/>
  <c r="KE40" i="4"/>
  <c r="K12" i="4"/>
  <c r="AA4" i="3"/>
  <c r="K37" i="5"/>
  <c r="H72" i="2"/>
  <c r="I46" i="1"/>
  <c r="MX71" i="1"/>
  <c r="AA44" i="1"/>
  <c r="MX68" i="1"/>
  <c r="S78" i="3"/>
  <c r="MX34" i="2"/>
  <c r="I7" i="5"/>
  <c r="Z16" i="1"/>
  <c r="R18" i="2"/>
  <c r="ER69" i="1"/>
  <c r="H11" i="5"/>
  <c r="MX51" i="5"/>
  <c r="KE17" i="5"/>
  <c r="BY70" i="4"/>
  <c r="AA19" i="3"/>
  <c r="HL14" i="4"/>
  <c r="R75" i="3"/>
  <c r="S29" i="1"/>
  <c r="AA17" i="4"/>
  <c r="HL43" i="3"/>
  <c r="BZ44" i="4"/>
  <c r="HL55" i="3"/>
  <c r="ES28" i="3"/>
  <c r="MX72" i="5"/>
  <c r="HK28" i="1"/>
  <c r="R37" i="2"/>
  <c r="KE75" i="1"/>
  <c r="AA35" i="3"/>
  <c r="BY50" i="3"/>
  <c r="ER51" i="2"/>
  <c r="KE13" i="4"/>
  <c r="L5" i="1"/>
  <c r="R13" i="4"/>
  <c r="ER65" i="5"/>
  <c r="K7" i="4"/>
  <c r="KD17" i="1"/>
  <c r="BZ24" i="2"/>
  <c r="BZ15" i="5"/>
  <c r="BZ38" i="4"/>
  <c r="K59" i="4"/>
  <c r="KD10" i="3"/>
  <c r="ER19" i="2"/>
  <c r="R73" i="1"/>
  <c r="L59" i="5"/>
  <c r="S19" i="2"/>
  <c r="MW64" i="1"/>
  <c r="S57" i="2"/>
  <c r="AA25" i="1"/>
  <c r="K71" i="3"/>
  <c r="KD20" i="2"/>
  <c r="L18" i="3"/>
  <c r="ER37" i="3"/>
  <c r="I4" i="1"/>
  <c r="HK53" i="3"/>
  <c r="HK38" i="4"/>
  <c r="KD45" i="1"/>
  <c r="MW54" i="2"/>
  <c r="K40" i="3"/>
  <c r="S63" i="2"/>
  <c r="BZ79" i="5"/>
  <c r="MW57" i="5"/>
  <c r="KD79" i="2"/>
  <c r="KD64" i="1"/>
  <c r="BY52" i="4"/>
  <c r="BY50" i="4"/>
  <c r="BZ47" i="2"/>
  <c r="Z24" i="1"/>
  <c r="KE66" i="1"/>
  <c r="MW25" i="1"/>
  <c r="I15" i="5"/>
  <c r="K33" i="1"/>
  <c r="BZ50" i="5"/>
  <c r="X80" i="2"/>
  <c r="ER18" i="2"/>
  <c r="H40" i="4"/>
  <c r="HL53" i="2"/>
  <c r="ER8" i="1"/>
  <c r="AA50" i="4"/>
  <c r="BY63" i="4"/>
  <c r="HL38" i="3"/>
  <c r="MX44" i="4"/>
  <c r="HK17" i="5"/>
  <c r="BZ70" i="1"/>
  <c r="BY19" i="4"/>
  <c r="H44" i="5"/>
  <c r="ES18" i="2"/>
  <c r="L78" i="2"/>
  <c r="AA29" i="2"/>
  <c r="W51" i="2"/>
  <c r="MW36" i="2"/>
  <c r="HK70" i="4"/>
  <c r="I63" i="3"/>
  <c r="MX73" i="4"/>
  <c r="KD11" i="5"/>
  <c r="KD50" i="1"/>
  <c r="L14" i="1"/>
  <c r="I64" i="1"/>
  <c r="S34" i="1"/>
  <c r="BY4" i="5"/>
  <c r="X49" i="2"/>
  <c r="HK79" i="5"/>
  <c r="BZ68" i="1"/>
  <c r="Z76" i="3"/>
  <c r="L28" i="2"/>
  <c r="ES31" i="1"/>
  <c r="KD40" i="5"/>
  <c r="MX56" i="5"/>
  <c r="S7" i="2"/>
  <c r="BY24" i="4"/>
  <c r="BZ67" i="3"/>
  <c r="HL35" i="5"/>
  <c r="W23" i="3"/>
  <c r="ES65" i="5"/>
  <c r="MW68" i="3"/>
  <c r="HK44" i="4"/>
  <c r="Z55" i="1"/>
  <c r="BZ65" i="1"/>
  <c r="MX23" i="4"/>
  <c r="HL28" i="1"/>
  <c r="MX45" i="3"/>
  <c r="HL69" i="1"/>
  <c r="R35" i="3"/>
  <c r="K50" i="1"/>
  <c r="L70" i="4"/>
  <c r="KE23" i="2"/>
  <c r="MW52" i="3"/>
  <c r="ES23" i="2"/>
  <c r="MX56" i="1"/>
  <c r="HL17" i="1"/>
  <c r="AA75" i="3"/>
  <c r="L73" i="1"/>
  <c r="X29" i="1"/>
  <c r="HL75" i="5"/>
  <c r="X70" i="2"/>
  <c r="ER4" i="5"/>
  <c r="X10" i="5"/>
  <c r="BY35" i="4"/>
  <c r="MW74" i="3"/>
  <c r="KE30" i="2"/>
  <c r="BY27" i="2"/>
  <c r="KE15" i="3"/>
  <c r="AA39" i="2"/>
  <c r="MX27" i="1"/>
  <c r="ES3" i="2"/>
  <c r="ES52" i="2"/>
  <c r="ES55" i="2"/>
  <c r="R69" i="3"/>
  <c r="ER24" i="5"/>
  <c r="W27" i="1"/>
  <c r="W26" i="3"/>
  <c r="K15" i="4"/>
  <c r="BZ19" i="4"/>
  <c r="K30" i="3"/>
  <c r="L54" i="1"/>
  <c r="I60" i="4"/>
  <c r="ER57" i="2"/>
  <c r="KD37" i="3"/>
  <c r="HK67" i="2"/>
  <c r="R26" i="3"/>
  <c r="Z65" i="1"/>
  <c r="X50" i="3"/>
  <c r="MX28" i="3"/>
  <c r="HL46" i="4"/>
  <c r="HL31" i="4"/>
  <c r="MX63" i="2"/>
  <c r="HL65" i="5"/>
  <c r="AA78" i="5"/>
  <c r="BY68" i="3"/>
  <c r="I67" i="5"/>
  <c r="MX80" i="5"/>
  <c r="MW76" i="4"/>
  <c r="R9" i="3"/>
  <c r="X31" i="4"/>
  <c r="BZ67" i="4"/>
  <c r="KE78" i="5"/>
  <c r="ES30" i="5"/>
  <c r="Z69" i="1"/>
  <c r="HL46" i="5"/>
  <c r="S71" i="2"/>
  <c r="K67" i="5"/>
  <c r="MX76" i="5"/>
  <c r="BZ50" i="1"/>
  <c r="R58" i="1"/>
  <c r="MW72" i="4"/>
  <c r="K4" i="3"/>
  <c r="BZ11" i="5"/>
  <c r="HK44" i="3"/>
  <c r="KD59" i="5"/>
  <c r="X75" i="4"/>
  <c r="ER75" i="3"/>
  <c r="W28" i="5"/>
  <c r="ER67" i="3"/>
  <c r="BZ55" i="4"/>
  <c r="BZ30" i="4"/>
  <c r="BZ36" i="5"/>
  <c r="R30" i="1"/>
  <c r="ES30" i="4"/>
  <c r="K32" i="4"/>
  <c r="BZ66" i="4"/>
  <c r="BY67" i="1"/>
  <c r="MW6" i="2"/>
  <c r="W49" i="4"/>
  <c r="KE76" i="4"/>
  <c r="KE39" i="4"/>
  <c r="ER12" i="1"/>
  <c r="AA51" i="1"/>
  <c r="R78" i="5"/>
  <c r="KE75" i="3"/>
  <c r="HK44" i="5"/>
  <c r="ER33" i="1"/>
  <c r="Z14" i="1"/>
  <c r="S77" i="2"/>
  <c r="ER77" i="4"/>
  <c r="R65" i="1"/>
  <c r="I39" i="1"/>
  <c r="KD37" i="5"/>
  <c r="KE20" i="5"/>
  <c r="I37" i="5"/>
  <c r="BY75" i="3"/>
  <c r="BZ72" i="3"/>
  <c r="MW52" i="4"/>
  <c r="BZ69" i="5"/>
  <c r="KD71" i="4"/>
  <c r="BZ18" i="1"/>
  <c r="K19" i="5"/>
  <c r="Z44" i="5"/>
  <c r="KD72" i="2"/>
  <c r="X15" i="5"/>
  <c r="AA46" i="4"/>
  <c r="X79" i="5"/>
  <c r="W46" i="1"/>
  <c r="HK40" i="5"/>
  <c r="BY14" i="5"/>
  <c r="S50" i="3"/>
  <c r="ER73" i="3"/>
  <c r="H32" i="5"/>
  <c r="MW38" i="5"/>
  <c r="BY75" i="4"/>
  <c r="HK36" i="4"/>
  <c r="K63" i="2"/>
  <c r="KE48" i="3"/>
  <c r="ES74" i="4"/>
  <c r="KE58" i="2"/>
  <c r="R29" i="2"/>
  <c r="L6" i="5"/>
  <c r="X31" i="3"/>
  <c r="R13" i="3"/>
  <c r="MX73" i="3"/>
  <c r="R78" i="1"/>
  <c r="Z27" i="5"/>
  <c r="K55" i="3"/>
  <c r="MW6" i="4"/>
  <c r="ES58" i="3"/>
  <c r="W37" i="3"/>
  <c r="R52" i="5"/>
  <c r="I58" i="5"/>
  <c r="Z47" i="5"/>
  <c r="MW58" i="1"/>
  <c r="I58" i="4"/>
  <c r="R26" i="5"/>
  <c r="R28" i="1"/>
  <c r="K17" i="5"/>
  <c r="BZ76" i="2"/>
  <c r="W31" i="5"/>
  <c r="BZ14" i="3"/>
  <c r="KE30" i="1"/>
  <c r="MW14" i="4"/>
  <c r="W30" i="3"/>
  <c r="KD59" i="2"/>
  <c r="KE25" i="4"/>
  <c r="W28" i="1"/>
  <c r="HK24" i="4"/>
  <c r="MX11" i="1"/>
  <c r="BZ59" i="2"/>
  <c r="MW27" i="1"/>
  <c r="ER47" i="4"/>
  <c r="X12" i="5"/>
  <c r="AA58" i="3"/>
  <c r="MX32" i="4"/>
  <c r="HL70" i="4"/>
  <c r="AA57" i="3"/>
  <c r="KD15" i="3"/>
  <c r="W19" i="1"/>
  <c r="HK73" i="1"/>
  <c r="AA7" i="5"/>
  <c r="BZ38" i="3"/>
  <c r="Z34" i="2"/>
  <c r="I16" i="5"/>
  <c r="AA24" i="4"/>
  <c r="W71" i="5"/>
  <c r="Z12" i="4"/>
  <c r="ES46" i="5"/>
  <c r="KE48" i="5"/>
  <c r="R59" i="4"/>
  <c r="L55" i="4"/>
  <c r="Z19" i="3"/>
  <c r="K37" i="2"/>
  <c r="X72" i="2"/>
  <c r="W19" i="4"/>
  <c r="MX10" i="4"/>
  <c r="H67" i="5"/>
  <c r="X30" i="5"/>
  <c r="BY68" i="2"/>
  <c r="BY26" i="5"/>
  <c r="KD16" i="2"/>
  <c r="KE20" i="2"/>
  <c r="H31" i="1"/>
  <c r="KD59" i="4"/>
  <c r="K9" i="1"/>
  <c r="BZ8" i="2"/>
  <c r="Z51" i="5"/>
  <c r="HL80" i="3"/>
  <c r="HK56" i="2"/>
  <c r="BZ13" i="5"/>
  <c r="S70" i="4"/>
  <c r="Z56" i="3"/>
  <c r="KD13" i="1"/>
  <c r="W80" i="5"/>
  <c r="L80" i="2"/>
  <c r="W70" i="4"/>
  <c r="ER9" i="4"/>
  <c r="KE45" i="4"/>
  <c r="H17" i="4"/>
  <c r="HK77" i="1"/>
  <c r="Z36" i="3"/>
  <c r="X15" i="4"/>
  <c r="MX43" i="2"/>
  <c r="HK43" i="5"/>
  <c r="L44" i="5"/>
  <c r="S28" i="3"/>
  <c r="R49" i="1"/>
  <c r="S37" i="4"/>
  <c r="ER23" i="2"/>
  <c r="KD35" i="2"/>
  <c r="AA32" i="2"/>
  <c r="ES60" i="3"/>
  <c r="ES78" i="2"/>
  <c r="W74" i="4"/>
  <c r="KD6" i="5"/>
  <c r="Z11" i="2"/>
  <c r="MW3" i="1"/>
  <c r="Z46" i="1"/>
  <c r="Z3" i="3"/>
  <c r="I68" i="4"/>
  <c r="L60" i="2"/>
  <c r="W11" i="1"/>
  <c r="X19" i="1"/>
  <c r="HK16" i="1"/>
  <c r="HL10" i="2"/>
  <c r="KD15" i="1"/>
  <c r="W12" i="3"/>
  <c r="R50" i="1"/>
  <c r="KD19" i="5"/>
  <c r="AA14" i="4"/>
  <c r="K27" i="4"/>
  <c r="HK80" i="3"/>
  <c r="S23" i="1"/>
  <c r="L40" i="4"/>
  <c r="HL38" i="2"/>
  <c r="L6" i="1"/>
  <c r="K18" i="5"/>
  <c r="MX10" i="1"/>
  <c r="KE73" i="1"/>
  <c r="BY64" i="1"/>
  <c r="HL68" i="4"/>
  <c r="ER15" i="5"/>
  <c r="HK60" i="2"/>
  <c r="R51" i="3"/>
  <c r="I49" i="5"/>
  <c r="BY18" i="4"/>
  <c r="ER26" i="2"/>
  <c r="KD48" i="5"/>
  <c r="X6" i="1"/>
  <c r="KE74" i="2"/>
  <c r="MX6" i="4"/>
  <c r="HK8" i="1"/>
  <c r="AA16" i="4"/>
  <c r="AA64" i="3"/>
  <c r="L50" i="2"/>
  <c r="H74" i="1"/>
  <c r="MX54" i="3"/>
  <c r="MX79" i="4"/>
  <c r="K26" i="5"/>
  <c r="X58" i="1"/>
  <c r="H79" i="1"/>
  <c r="I35" i="5"/>
  <c r="S48" i="1"/>
  <c r="ER67" i="2"/>
  <c r="ES52" i="5"/>
  <c r="W59" i="4"/>
  <c r="KD56" i="4"/>
  <c r="X63" i="5"/>
  <c r="BY69" i="5"/>
  <c r="BY23" i="5"/>
  <c r="X76" i="4"/>
  <c r="X11" i="2"/>
  <c r="R71" i="2"/>
  <c r="BZ13" i="1"/>
  <c r="H64" i="4"/>
  <c r="HK14" i="1"/>
  <c r="BZ39" i="2"/>
  <c r="L10" i="2"/>
  <c r="ER78" i="3"/>
  <c r="L39" i="1"/>
  <c r="X37" i="1"/>
  <c r="I65" i="2"/>
  <c r="BY23" i="1"/>
  <c r="X80" i="4"/>
  <c r="W68" i="2"/>
  <c r="KE26" i="5"/>
  <c r="ER54" i="3"/>
  <c r="AA12" i="4"/>
  <c r="MW80" i="2"/>
  <c r="HL12" i="2"/>
  <c r="KD5" i="1"/>
  <c r="HL58" i="5"/>
  <c r="HK38" i="5"/>
  <c r="L34" i="4"/>
  <c r="H28" i="3"/>
  <c r="H26" i="1"/>
  <c r="X32" i="1"/>
  <c r="I18" i="3"/>
  <c r="H33" i="4"/>
  <c r="W33" i="1"/>
  <c r="W10" i="3"/>
  <c r="L38" i="2"/>
  <c r="AA74" i="4"/>
  <c r="W32" i="5"/>
  <c r="W17" i="1"/>
  <c r="H46" i="3"/>
  <c r="ES39" i="1"/>
  <c r="ER79" i="5"/>
  <c r="HL47" i="5"/>
  <c r="MW31" i="3"/>
  <c r="BZ37" i="2"/>
  <c r="X75" i="1"/>
  <c r="H54" i="2"/>
  <c r="BZ54" i="3"/>
  <c r="AA74" i="2"/>
  <c r="ES34" i="4"/>
  <c r="K63" i="5"/>
  <c r="R69" i="1"/>
  <c r="R36" i="2"/>
  <c r="HL46" i="2"/>
  <c r="HK70" i="3"/>
  <c r="I19" i="2"/>
  <c r="MW19" i="2"/>
  <c r="HK70" i="2"/>
  <c r="R34" i="5"/>
  <c r="ER77" i="5"/>
  <c r="X5" i="3"/>
  <c r="BZ73" i="2"/>
  <c r="BZ80" i="5"/>
  <c r="BZ56" i="3"/>
  <c r="S16" i="4"/>
  <c r="I52" i="4"/>
  <c r="Z29" i="2"/>
  <c r="X79" i="2"/>
  <c r="HL23" i="4"/>
  <c r="MX19" i="3"/>
  <c r="MX55" i="5"/>
  <c r="KD79" i="5"/>
  <c r="L31" i="2"/>
  <c r="BY78" i="2"/>
  <c r="KE78" i="4"/>
  <c r="W44" i="3"/>
  <c r="KD69" i="5"/>
  <c r="KE33" i="4"/>
  <c r="S6" i="4"/>
  <c r="X15" i="2"/>
  <c r="KE24" i="5"/>
  <c r="R60" i="2"/>
  <c r="X37" i="4"/>
  <c r="KD4" i="4"/>
  <c r="MW75" i="2"/>
  <c r="W64" i="3"/>
  <c r="AA34" i="3"/>
  <c r="R32" i="2"/>
  <c r="H79" i="5"/>
  <c r="W47" i="1"/>
  <c r="Z11" i="5"/>
  <c r="K67" i="2"/>
  <c r="AA75" i="1"/>
  <c r="ER29" i="5"/>
  <c r="AA30" i="4"/>
  <c r="HL37" i="1"/>
  <c r="ER68" i="4"/>
  <c r="HK36" i="1"/>
  <c r="R58" i="4"/>
  <c r="L80" i="3"/>
  <c r="X19" i="4"/>
  <c r="KE50" i="1"/>
  <c r="KE72" i="4"/>
  <c r="KE30" i="3"/>
  <c r="MW33" i="3"/>
  <c r="MW35" i="3"/>
  <c r="ER69" i="2"/>
  <c r="BY57" i="4"/>
  <c r="L28" i="1"/>
  <c r="BY67" i="4"/>
  <c r="BY72" i="3"/>
  <c r="W29" i="3"/>
  <c r="BZ17" i="5"/>
  <c r="I59" i="4"/>
  <c r="MX47" i="1"/>
  <c r="ES24" i="1"/>
  <c r="MX58" i="1"/>
  <c r="BZ52" i="2"/>
  <c r="BZ43" i="2"/>
  <c r="KE53" i="3"/>
  <c r="BY32" i="1"/>
  <c r="S12" i="3"/>
  <c r="MW28" i="2"/>
  <c r="ES47" i="3"/>
  <c r="K11" i="2"/>
  <c r="K13" i="5"/>
  <c r="Z10" i="2"/>
  <c r="ES49" i="4"/>
  <c r="ES57" i="5"/>
  <c r="K54" i="2"/>
  <c r="BZ73" i="3"/>
  <c r="W8" i="5"/>
  <c r="R37" i="5"/>
  <c r="ES67" i="5"/>
  <c r="L11" i="2"/>
  <c r="L79" i="4"/>
  <c r="HL39" i="4"/>
  <c r="Z3" i="4"/>
  <c r="ER32" i="5"/>
  <c r="MW34" i="5"/>
  <c r="HL6" i="3"/>
  <c r="X73" i="1"/>
  <c r="L33" i="1"/>
  <c r="HK78" i="2"/>
  <c r="ES68" i="4"/>
  <c r="H7" i="4"/>
  <c r="MW15" i="5"/>
  <c r="R6" i="1"/>
  <c r="AA58" i="5"/>
  <c r="R58" i="3"/>
  <c r="L45" i="2"/>
  <c r="ES7" i="1"/>
  <c r="Z8" i="4"/>
  <c r="S55" i="1"/>
  <c r="HK47" i="2"/>
  <c r="H4" i="2"/>
  <c r="I74" i="4"/>
  <c r="AA73" i="3"/>
  <c r="ES72" i="2"/>
  <c r="L45" i="5"/>
  <c r="KE20" i="1"/>
  <c r="ES59" i="5"/>
  <c r="ES28" i="1"/>
  <c r="BY57" i="5"/>
  <c r="HK31" i="5"/>
  <c r="S78" i="2"/>
  <c r="MW55" i="5"/>
  <c r="HL27" i="1"/>
  <c r="HL27" i="2"/>
  <c r="ES79" i="3"/>
  <c r="HK32" i="3"/>
  <c r="HK76" i="1"/>
  <c r="W16" i="1"/>
  <c r="K9" i="2"/>
  <c r="Z47" i="4"/>
  <c r="ER52" i="1"/>
  <c r="Z29" i="1"/>
  <c r="ER15" i="3"/>
  <c r="ER5" i="5"/>
  <c r="K60" i="5"/>
  <c r="MW64" i="2"/>
  <c r="BZ31" i="2"/>
  <c r="L35" i="2"/>
  <c r="K43" i="2"/>
  <c r="H30" i="4"/>
  <c r="MW77" i="1"/>
  <c r="KD12" i="2"/>
  <c r="MX32" i="2"/>
  <c r="W27" i="2"/>
  <c r="I31" i="1"/>
  <c r="BY52" i="5"/>
  <c r="R40" i="2"/>
  <c r="S39" i="5"/>
  <c r="X20" i="3"/>
  <c r="AA80" i="5"/>
  <c r="ER70" i="3"/>
  <c r="MX25" i="3"/>
  <c r="W43" i="1"/>
  <c r="L25" i="4"/>
  <c r="KE69" i="5"/>
  <c r="AA35" i="5"/>
  <c r="AA37" i="5"/>
  <c r="R53" i="1"/>
  <c r="KE39" i="3"/>
  <c r="AA3" i="1"/>
  <c r="KD26" i="3"/>
  <c r="KE40" i="1"/>
  <c r="X35" i="5"/>
  <c r="ES25" i="1"/>
  <c r="MW46" i="2"/>
  <c r="W52" i="3"/>
  <c r="MW32" i="1"/>
  <c r="R40" i="4"/>
  <c r="W14" i="1"/>
  <c r="X10" i="2"/>
  <c r="X59" i="3"/>
  <c r="MW36" i="4"/>
  <c r="ES19" i="4"/>
  <c r="K28" i="3"/>
  <c r="H29" i="3"/>
  <c r="BY38" i="3"/>
  <c r="HL54" i="4"/>
  <c r="AA36" i="2"/>
  <c r="HK73" i="2"/>
  <c r="HL17" i="2"/>
  <c r="R72" i="2"/>
  <c r="BY49" i="3"/>
  <c r="KD49" i="4"/>
  <c r="X49" i="3"/>
  <c r="I19" i="1"/>
  <c r="HK43" i="4"/>
  <c r="ES28" i="4"/>
  <c r="BY69" i="4"/>
  <c r="BZ57" i="2"/>
  <c r="X12" i="4"/>
  <c r="W14" i="3"/>
  <c r="BZ30" i="3"/>
  <c r="AA24" i="3"/>
  <c r="W58" i="3"/>
  <c r="BZ33" i="3"/>
  <c r="ER33" i="3"/>
  <c r="HK9" i="5"/>
  <c r="KD32" i="5"/>
  <c r="L43" i="2"/>
  <c r="L72" i="3"/>
  <c r="X40" i="3"/>
  <c r="ES35" i="3"/>
  <c r="I9" i="4"/>
  <c r="AA16" i="2"/>
  <c r="I52" i="5"/>
  <c r="HL37" i="4"/>
  <c r="HL20" i="4"/>
  <c r="KE12" i="1"/>
  <c r="I32" i="4"/>
  <c r="MX30" i="2"/>
  <c r="W3" i="1"/>
  <c r="Z55" i="2"/>
  <c r="L44" i="4"/>
  <c r="L48" i="2"/>
  <c r="MW71" i="4"/>
  <c r="ES59" i="2"/>
  <c r="AA36" i="4"/>
  <c r="ES35" i="1"/>
  <c r="HL16" i="2"/>
  <c r="X33" i="3"/>
  <c r="X58" i="2"/>
  <c r="I4" i="2"/>
  <c r="X13" i="4"/>
  <c r="S59" i="5"/>
  <c r="KE38" i="3"/>
  <c r="S36" i="1"/>
  <c r="L57" i="5"/>
  <c r="MX7" i="1"/>
  <c r="AA3" i="3"/>
  <c r="KD9" i="3"/>
  <c r="MW67" i="1"/>
  <c r="BY35" i="1"/>
  <c r="BZ8" i="5"/>
  <c r="BY15" i="1"/>
  <c r="R28" i="3"/>
  <c r="Z73" i="2"/>
  <c r="HL19" i="2"/>
  <c r="KD68" i="2"/>
  <c r="BZ40" i="5"/>
  <c r="HK11" i="4"/>
  <c r="L64" i="1"/>
  <c r="ER40" i="2"/>
  <c r="I50" i="2"/>
  <c r="Z39" i="3"/>
  <c r="AA35" i="2"/>
  <c r="Z24" i="2"/>
  <c r="ER54" i="1"/>
  <c r="W57" i="3"/>
  <c r="HK76" i="3"/>
  <c r="HK31" i="3"/>
  <c r="BZ19" i="3"/>
  <c r="Z7" i="4"/>
  <c r="I5" i="1"/>
  <c r="X69" i="4"/>
  <c r="KD71" i="2"/>
  <c r="H32" i="4"/>
  <c r="KE13" i="5"/>
  <c r="X76" i="3"/>
  <c r="X4" i="1"/>
  <c r="BZ70" i="4"/>
  <c r="HK57" i="4"/>
  <c r="BZ29" i="2"/>
  <c r="K15" i="1"/>
  <c r="ER23" i="5"/>
  <c r="Z6" i="1"/>
  <c r="H15" i="4"/>
  <c r="R63" i="3"/>
  <c r="R70" i="1"/>
  <c r="ER71" i="1"/>
  <c r="S13" i="4"/>
  <c r="KD45" i="3"/>
  <c r="R78" i="3"/>
  <c r="BY20" i="3"/>
  <c r="BZ18" i="2"/>
  <c r="K20" i="1"/>
  <c r="Z54" i="4"/>
  <c r="ES4" i="5"/>
  <c r="W55" i="2"/>
  <c r="MW5" i="2"/>
  <c r="H31" i="2"/>
  <c r="H19" i="5"/>
  <c r="W26" i="1"/>
  <c r="W47" i="5"/>
  <c r="X30" i="3"/>
  <c r="R77" i="2"/>
  <c r="I7" i="4"/>
  <c r="MX77" i="2"/>
  <c r="K5" i="1"/>
  <c r="ER46" i="4"/>
  <c r="HK72" i="2"/>
  <c r="L37" i="4"/>
  <c r="X23" i="4"/>
  <c r="AA6" i="2"/>
  <c r="KE25" i="1"/>
  <c r="Z78" i="2"/>
  <c r="AA77" i="1"/>
  <c r="HL10" i="1"/>
  <c r="MX17" i="2"/>
  <c r="KD33" i="1"/>
  <c r="L35" i="3"/>
  <c r="HK6" i="3"/>
  <c r="MW64" i="3"/>
  <c r="KE18" i="2"/>
  <c r="MX5" i="1"/>
  <c r="BZ11" i="1"/>
  <c r="BZ54" i="5"/>
  <c r="BY68" i="1"/>
  <c r="HK26" i="3"/>
  <c r="AA45" i="4"/>
  <c r="W69" i="5"/>
  <c r="X34" i="4"/>
  <c r="KE10" i="2"/>
  <c r="HK38" i="2"/>
  <c r="I15" i="1"/>
  <c r="S73" i="4"/>
  <c r="I74" i="5"/>
  <c r="BY28" i="5"/>
  <c r="K68" i="4"/>
  <c r="BY12" i="5"/>
  <c r="R40" i="5"/>
  <c r="S40" i="5"/>
  <c r="ES34" i="3"/>
  <c r="BZ16" i="2"/>
  <c r="K78" i="5"/>
  <c r="HL11" i="1"/>
  <c r="X79" i="3"/>
  <c r="MX31" i="2"/>
  <c r="HK39" i="5"/>
  <c r="BY38" i="2"/>
  <c r="MX59" i="2"/>
  <c r="ER3" i="5"/>
  <c r="KD32" i="3"/>
  <c r="W35" i="1"/>
  <c r="MX44" i="3"/>
  <c r="R4" i="2"/>
  <c r="HL63" i="1"/>
  <c r="ER63" i="5"/>
  <c r="MX53" i="2"/>
  <c r="I63" i="5"/>
  <c r="ES52" i="3"/>
  <c r="HK64" i="1"/>
  <c r="MX29" i="5"/>
  <c r="HL25" i="3"/>
  <c r="KD54" i="1"/>
  <c r="X11" i="5"/>
  <c r="HL11" i="3"/>
  <c r="HK30" i="4"/>
  <c r="HK20" i="5"/>
  <c r="MX26" i="2"/>
  <c r="W24" i="1"/>
  <c r="S52" i="3"/>
  <c r="H7" i="5"/>
  <c r="S38" i="1"/>
  <c r="I53" i="1"/>
  <c r="I34" i="5"/>
  <c r="HK15" i="3"/>
  <c r="K9" i="5"/>
  <c r="MX36" i="4"/>
  <c r="MW15" i="2"/>
  <c r="L20" i="4"/>
  <c r="I73" i="4"/>
  <c r="AA55" i="4"/>
  <c r="H10" i="5"/>
  <c r="ES66" i="1"/>
  <c r="Z28" i="1"/>
  <c r="W63" i="1"/>
  <c r="W11" i="2"/>
  <c r="AA10" i="5"/>
  <c r="H11" i="1"/>
  <c r="HK45" i="5"/>
  <c r="W50" i="4"/>
  <c r="KD70" i="3"/>
  <c r="W12" i="5"/>
  <c r="HL5" i="4"/>
  <c r="BY74" i="1"/>
  <c r="AA23" i="3"/>
  <c r="R57" i="3"/>
  <c r="HK25" i="1"/>
  <c r="AA8" i="1"/>
  <c r="MX53" i="3"/>
  <c r="MW43" i="5"/>
  <c r="R18" i="3"/>
  <c r="Z74" i="1"/>
  <c r="HL51" i="2"/>
  <c r="KE35" i="5"/>
  <c r="H8" i="5"/>
  <c r="ER70" i="2"/>
  <c r="AA77" i="3"/>
  <c r="BY60" i="5"/>
  <c r="KD32" i="1"/>
  <c r="ER20" i="3"/>
  <c r="W29" i="1"/>
  <c r="BZ67" i="2"/>
  <c r="BZ40" i="2"/>
  <c r="S23" i="3"/>
  <c r="KE53" i="1"/>
  <c r="I51" i="2"/>
  <c r="ES16" i="5"/>
  <c r="X34" i="2"/>
  <c r="HK54" i="1"/>
  <c r="R58" i="2"/>
  <c r="H71" i="1"/>
  <c r="H44" i="2"/>
  <c r="AA15" i="4"/>
  <c r="MX29" i="1"/>
  <c r="AA6" i="4"/>
  <c r="HL58" i="4"/>
  <c r="ER45" i="4"/>
  <c r="W12" i="1"/>
  <c r="L79" i="2"/>
  <c r="MX66" i="3"/>
  <c r="MW33" i="4"/>
  <c r="BZ49" i="5"/>
  <c r="R15" i="3"/>
  <c r="HL74" i="5"/>
  <c r="KD55" i="4"/>
  <c r="H20" i="2"/>
  <c r="KE38" i="1"/>
  <c r="S4" i="2"/>
  <c r="ER70" i="5"/>
  <c r="X16" i="4"/>
  <c r="HL12" i="4"/>
  <c r="K75" i="1"/>
  <c r="Z76" i="4"/>
  <c r="Z9" i="5"/>
  <c r="R69" i="2"/>
  <c r="KD6" i="4"/>
  <c r="W76" i="5"/>
  <c r="L34" i="1"/>
  <c r="H63" i="5"/>
  <c r="KE72" i="3"/>
  <c r="I38" i="2"/>
  <c r="MX67" i="5"/>
  <c r="K49" i="4"/>
  <c r="R57" i="4"/>
  <c r="HK72" i="5"/>
  <c r="H80" i="2"/>
  <c r="ER38" i="2"/>
  <c r="HK71" i="2"/>
  <c r="R34" i="3"/>
  <c r="MX59" i="5"/>
  <c r="BY55" i="5"/>
  <c r="ES64" i="2"/>
  <c r="KD58" i="5"/>
  <c r="KD35" i="5"/>
  <c r="BY43" i="3"/>
  <c r="K79" i="2"/>
  <c r="HL13" i="5"/>
  <c r="KD34" i="2"/>
  <c r="X47" i="1"/>
  <c r="S75" i="3"/>
  <c r="Z46" i="5"/>
  <c r="I28" i="3"/>
  <c r="AA45" i="3"/>
  <c r="HK46" i="2"/>
  <c r="KD66" i="1"/>
  <c r="KD74" i="3"/>
  <c r="HK75" i="5"/>
  <c r="K51" i="4"/>
  <c r="KD56" i="3"/>
  <c r="Z35" i="5"/>
  <c r="HL70" i="1"/>
  <c r="MW65" i="5"/>
  <c r="ES65" i="4"/>
  <c r="R19" i="2"/>
  <c r="K52" i="5"/>
  <c r="ER68" i="2"/>
  <c r="KD39" i="2"/>
  <c r="KD38" i="5"/>
  <c r="L46" i="2"/>
  <c r="S19" i="1"/>
  <c r="HL33" i="5"/>
  <c r="KE33" i="5"/>
  <c r="MW77" i="3"/>
  <c r="S35" i="1"/>
  <c r="HL56" i="2"/>
  <c r="BY11" i="1"/>
  <c r="HK79" i="3"/>
  <c r="I17" i="2"/>
  <c r="I19" i="3"/>
  <c r="ES48" i="2"/>
  <c r="MW78" i="2"/>
  <c r="KE57" i="1"/>
  <c r="S24" i="3"/>
  <c r="I28" i="2"/>
  <c r="HK38" i="3"/>
  <c r="K7" i="1"/>
  <c r="BZ7" i="5"/>
  <c r="MW66" i="2"/>
  <c r="MW30" i="4"/>
  <c r="Z45" i="5"/>
  <c r="KE32" i="5"/>
  <c r="MW13" i="3"/>
  <c r="ES78" i="5"/>
  <c r="BY38" i="1"/>
  <c r="MW14" i="2"/>
  <c r="KE57" i="4"/>
  <c r="S14" i="1"/>
  <c r="K5" i="5"/>
  <c r="KE7" i="5"/>
  <c r="HL5" i="2"/>
  <c r="K44" i="5"/>
  <c r="W46" i="5"/>
  <c r="BZ39" i="5"/>
  <c r="AA53" i="2"/>
  <c r="R59" i="3"/>
  <c r="H12" i="4"/>
  <c r="HL35" i="4"/>
  <c r="H38" i="2"/>
  <c r="S12" i="4"/>
  <c r="ER56" i="1"/>
  <c r="S70" i="5"/>
  <c r="KD49" i="2"/>
  <c r="L53" i="1"/>
  <c r="MW46" i="1"/>
  <c r="HL35" i="2"/>
  <c r="L63" i="1"/>
  <c r="ES53" i="3"/>
  <c r="MW39" i="4"/>
  <c r="BZ24" i="1"/>
  <c r="H71" i="3"/>
  <c r="W48" i="4"/>
  <c r="I67" i="3"/>
  <c r="KD24" i="4"/>
  <c r="Z63" i="1"/>
  <c r="ES56" i="3"/>
  <c r="X68" i="5"/>
  <c r="AA78" i="3"/>
  <c r="BZ57" i="5"/>
  <c r="HK24" i="2"/>
  <c r="MX15" i="3"/>
  <c r="AA9" i="4"/>
  <c r="H71" i="5"/>
  <c r="X19" i="2"/>
  <c r="BY31" i="4"/>
  <c r="HL32" i="5"/>
  <c r="S3" i="5"/>
  <c r="HL56" i="5"/>
  <c r="K46" i="4"/>
  <c r="S31" i="2"/>
  <c r="H67" i="2"/>
  <c r="W64" i="5"/>
  <c r="H16" i="1"/>
  <c r="MX16" i="1"/>
  <c r="I76" i="4"/>
  <c r="MW27" i="3"/>
  <c r="ES37" i="1"/>
  <c r="KD23" i="1"/>
  <c r="ER60" i="2"/>
  <c r="MW30" i="1"/>
  <c r="ES27" i="1"/>
  <c r="BZ5" i="3"/>
  <c r="H35" i="5"/>
  <c r="I45" i="3"/>
  <c r="ER45" i="1"/>
  <c r="KD56" i="1"/>
  <c r="X79" i="1"/>
  <c r="KD14" i="2"/>
  <c r="BZ28" i="4"/>
  <c r="K52" i="2"/>
  <c r="X10" i="1"/>
  <c r="KE66" i="3"/>
  <c r="AA32" i="4"/>
  <c r="MX67" i="4"/>
  <c r="MX57" i="5"/>
  <c r="Z57" i="5"/>
  <c r="K12" i="1"/>
  <c r="HL24" i="5"/>
  <c r="HL8" i="1"/>
  <c r="X19" i="3"/>
  <c r="I12" i="3"/>
  <c r="Z40" i="4"/>
  <c r="BZ28" i="1"/>
  <c r="HK5" i="2"/>
  <c r="W77" i="5"/>
  <c r="X23" i="5"/>
  <c r="I40" i="3"/>
  <c r="BY17" i="1"/>
  <c r="KE8" i="2"/>
  <c r="L73" i="3"/>
  <c r="K47" i="2"/>
  <c r="MW76" i="3"/>
  <c r="ER11" i="1"/>
  <c r="MX76" i="1"/>
  <c r="BZ33" i="4"/>
  <c r="ER16" i="3"/>
  <c r="W13" i="2"/>
  <c r="X35" i="3"/>
  <c r="BZ32" i="3"/>
  <c r="KE37" i="3"/>
  <c r="AA31" i="2"/>
  <c r="W18" i="5"/>
  <c r="L27" i="2"/>
  <c r="ES52" i="1"/>
  <c r="H39" i="1"/>
  <c r="MX25" i="5"/>
  <c r="AA13" i="3"/>
  <c r="K28" i="1"/>
  <c r="R9" i="5"/>
  <c r="X39" i="5"/>
  <c r="I57" i="4"/>
  <c r="BY50" i="2"/>
  <c r="MW16" i="4"/>
  <c r="ER77" i="2"/>
  <c r="HL60" i="2"/>
  <c r="BY12" i="4"/>
  <c r="KE36" i="3"/>
  <c r="BZ4" i="3"/>
  <c r="Z8" i="3"/>
  <c r="X78" i="3"/>
  <c r="L36" i="4"/>
  <c r="ES20" i="5"/>
  <c r="MX65" i="5"/>
  <c r="R17" i="2"/>
  <c r="W10" i="4"/>
  <c r="Z56" i="1"/>
  <c r="ER18" i="5"/>
  <c r="R34" i="2"/>
  <c r="ER33" i="2"/>
  <c r="S70" i="2"/>
  <c r="L26" i="5"/>
  <c r="KE65" i="4"/>
  <c r="L45" i="1"/>
  <c r="HK59" i="2"/>
  <c r="K26" i="2"/>
  <c r="KD76" i="4"/>
  <c r="HK25" i="5"/>
  <c r="R29" i="3"/>
  <c r="ES44" i="1"/>
  <c r="X30" i="4"/>
  <c r="BY3" i="3"/>
  <c r="MW56" i="4"/>
  <c r="MX25" i="1"/>
  <c r="HK27" i="1"/>
  <c r="KD11" i="3"/>
  <c r="AA32" i="1"/>
  <c r="X9" i="1"/>
  <c r="Z25" i="1"/>
  <c r="HL9" i="1"/>
  <c r="R55" i="2"/>
  <c r="X28" i="1"/>
  <c r="K33" i="5"/>
  <c r="W30" i="1"/>
  <c r="Z75" i="3"/>
  <c r="AA17" i="5"/>
  <c r="Z33" i="5"/>
  <c r="HL6" i="5"/>
  <c r="W67" i="4"/>
  <c r="H48" i="2"/>
  <c r="HK79" i="4"/>
  <c r="AA44" i="5"/>
  <c r="MW49" i="1"/>
  <c r="Z3" i="2"/>
  <c r="ES17" i="2"/>
  <c r="I6" i="3"/>
  <c r="X8" i="5"/>
  <c r="KE14" i="4"/>
  <c r="X34" i="5"/>
  <c r="KE11" i="4"/>
  <c r="W6" i="2"/>
  <c r="W17" i="2"/>
  <c r="Z26" i="3"/>
  <c r="I59" i="5"/>
  <c r="ES65" i="1"/>
  <c r="R25" i="3"/>
  <c r="HK52" i="4"/>
  <c r="ES4" i="1"/>
  <c r="MX17" i="5"/>
  <c r="R9" i="2"/>
  <c r="S16" i="3"/>
  <c r="I18" i="2"/>
  <c r="HK11" i="3"/>
  <c r="HL57" i="3"/>
  <c r="ER35" i="2"/>
  <c r="H17" i="1"/>
  <c r="K26" i="1"/>
  <c r="R72" i="5"/>
  <c r="Z57" i="2"/>
  <c r="R38" i="5"/>
  <c r="R30" i="5"/>
  <c r="H52" i="4"/>
  <c r="X20" i="5"/>
  <c r="KE71" i="2"/>
  <c r="X36" i="1"/>
  <c r="KE36" i="5"/>
  <c r="Z36" i="2"/>
  <c r="W52" i="4"/>
  <c r="ER8" i="3"/>
  <c r="W56" i="1"/>
  <c r="K16" i="1"/>
  <c r="AA50" i="3"/>
  <c r="BY24" i="2"/>
  <c r="I44" i="1"/>
  <c r="L25" i="2"/>
  <c r="L27" i="1"/>
  <c r="R76" i="5"/>
  <c r="HK64" i="5"/>
  <c r="ES36" i="3"/>
  <c r="ER57" i="1"/>
  <c r="KE28" i="3"/>
  <c r="W38" i="4"/>
  <c r="X7" i="3"/>
  <c r="L49" i="4"/>
  <c r="X75" i="3"/>
  <c r="KE34" i="5"/>
  <c r="I12" i="4"/>
  <c r="HK40" i="4"/>
  <c r="KE79" i="2"/>
  <c r="W4" i="4"/>
  <c r="H38" i="4"/>
  <c r="KD65" i="4"/>
  <c r="H36" i="2"/>
  <c r="H24" i="4"/>
  <c r="I24" i="3"/>
  <c r="S27" i="3"/>
  <c r="S57" i="3"/>
  <c r="BY31" i="5"/>
  <c r="R4" i="1"/>
  <c r="K63" i="1"/>
  <c r="AA60" i="3"/>
  <c r="HL47" i="3"/>
  <c r="BY56" i="5"/>
  <c r="KD30" i="4"/>
  <c r="X25" i="3"/>
  <c r="I66" i="1"/>
  <c r="BZ44" i="2"/>
  <c r="Z31" i="1"/>
  <c r="HL43" i="1"/>
  <c r="X63" i="2"/>
  <c r="KE26" i="1"/>
  <c r="KE16" i="2"/>
  <c r="W14" i="4"/>
  <c r="ES16" i="2"/>
  <c r="Z30" i="2"/>
  <c r="L32" i="1"/>
  <c r="L20" i="5"/>
  <c r="AA50" i="5"/>
  <c r="H3" i="3"/>
  <c r="AA56" i="3"/>
  <c r="MW75" i="1"/>
  <c r="R51" i="2"/>
  <c r="H63" i="2"/>
  <c r="H34" i="3"/>
  <c r="ER15" i="2"/>
  <c r="HL65" i="2"/>
  <c r="ER45" i="2"/>
  <c r="HK25" i="2"/>
  <c r="MW14" i="3"/>
  <c r="I66" i="3"/>
  <c r="I3" i="3"/>
  <c r="BY36" i="1"/>
  <c r="HL3" i="1"/>
  <c r="R70" i="3"/>
  <c r="HL65" i="3"/>
  <c r="AA5" i="1"/>
  <c r="HK12" i="3"/>
  <c r="HK74" i="5"/>
  <c r="BY32" i="3"/>
  <c r="W11" i="4"/>
  <c r="X17" i="2"/>
  <c r="KE63" i="2"/>
  <c r="MX43" i="4"/>
  <c r="MX8" i="1"/>
  <c r="H55" i="2"/>
  <c r="K39" i="3"/>
  <c r="ER19" i="5"/>
  <c r="R35" i="5"/>
  <c r="KE80" i="4"/>
  <c r="W38" i="3"/>
  <c r="X24" i="3"/>
  <c r="BZ49" i="4"/>
  <c r="KE9" i="5"/>
  <c r="I25" i="5"/>
  <c r="X63" i="1"/>
  <c r="HL10" i="3"/>
  <c r="KE32" i="4"/>
  <c r="Z10" i="3"/>
  <c r="KD70" i="5"/>
  <c r="S18" i="5"/>
  <c r="BZ51" i="3"/>
  <c r="X65" i="1"/>
  <c r="HL68" i="1"/>
  <c r="KD7" i="4"/>
  <c r="BZ36" i="4"/>
  <c r="HL51" i="3"/>
  <c r="R66" i="1"/>
  <c r="HK51" i="5"/>
  <c r="KD28" i="2"/>
  <c r="BZ53" i="4"/>
  <c r="MX47" i="3"/>
  <c r="R73" i="5"/>
  <c r="I45" i="1"/>
  <c r="BY78" i="3"/>
  <c r="ER16" i="1"/>
  <c r="I17" i="5"/>
  <c r="KD77" i="1"/>
  <c r="MX17" i="4"/>
  <c r="S46" i="1"/>
  <c r="MX30" i="5"/>
  <c r="BZ17" i="1"/>
  <c r="R46" i="2"/>
  <c r="MX3" i="2"/>
  <c r="MX78" i="5"/>
  <c r="S52" i="4"/>
  <c r="I36" i="1"/>
  <c r="Z10" i="5"/>
  <c r="KD73" i="3"/>
  <c r="AA71" i="5"/>
  <c r="S77" i="5"/>
  <c r="HK14" i="2"/>
  <c r="Z60" i="5"/>
  <c r="ES12" i="4"/>
  <c r="ES38" i="4"/>
  <c r="KD23" i="3"/>
  <c r="MX47" i="2"/>
  <c r="MW23" i="2"/>
  <c r="KE73" i="2"/>
  <c r="BY51" i="3"/>
  <c r="ES40" i="2"/>
  <c r="H47" i="2"/>
  <c r="AA38" i="5"/>
  <c r="KD55" i="3"/>
  <c r="L57" i="1"/>
  <c r="KE30" i="5"/>
  <c r="X58" i="5"/>
  <c r="HL50" i="3"/>
  <c r="W63" i="3"/>
  <c r="MW18" i="3"/>
  <c r="KD68" i="3"/>
  <c r="L8" i="5"/>
  <c r="X67" i="4"/>
  <c r="BZ34" i="2"/>
  <c r="W29" i="4"/>
  <c r="S65" i="5"/>
  <c r="I79" i="2"/>
  <c r="BZ70" i="2"/>
  <c r="BY72" i="1"/>
  <c r="MW80" i="3"/>
  <c r="MW52" i="1"/>
  <c r="HK78" i="3"/>
  <c r="L78" i="3"/>
  <c r="I14" i="5"/>
  <c r="MX67" i="2"/>
  <c r="K70" i="3"/>
  <c r="ER78" i="1"/>
  <c r="S43" i="3"/>
  <c r="K14" i="2"/>
  <c r="H64" i="1"/>
  <c r="MX38" i="5"/>
  <c r="ES51" i="4"/>
  <c r="Z70" i="5"/>
  <c r="ES17" i="5"/>
  <c r="KD3" i="4"/>
  <c r="Z72" i="1"/>
  <c r="ES39" i="4"/>
  <c r="H67" i="4"/>
  <c r="W45" i="2"/>
  <c r="Z67" i="3"/>
  <c r="BY73" i="1"/>
  <c r="ER69" i="5"/>
  <c r="K11" i="3"/>
  <c r="I67" i="4"/>
  <c r="H33" i="2"/>
  <c r="Z69" i="4"/>
  <c r="L56" i="5"/>
  <c r="I78" i="3"/>
  <c r="BZ6" i="3"/>
  <c r="H5" i="4"/>
  <c r="HK28" i="3"/>
  <c r="X47" i="3"/>
  <c r="R55" i="5"/>
  <c r="BZ66" i="2"/>
  <c r="ES76" i="5"/>
  <c r="BY35" i="3"/>
  <c r="BY28" i="4"/>
  <c r="I78" i="4"/>
  <c r="L74" i="5"/>
  <c r="MX50" i="1"/>
  <c r="ES63" i="3"/>
  <c r="S4" i="3"/>
  <c r="R15" i="5"/>
  <c r="H26" i="4"/>
  <c r="HL33" i="3"/>
  <c r="K47" i="5"/>
  <c r="ER30" i="2"/>
  <c r="S46" i="3"/>
  <c r="X6" i="4"/>
  <c r="H32" i="3"/>
  <c r="MW31" i="4"/>
  <c r="H29" i="5"/>
  <c r="I23" i="2"/>
  <c r="I28" i="1"/>
  <c r="KE39" i="5"/>
  <c r="KD73" i="4"/>
  <c r="MX23" i="1"/>
  <c r="X78" i="1"/>
  <c r="H70" i="2"/>
  <c r="ER79" i="2"/>
  <c r="K44" i="4"/>
  <c r="HL12" i="3"/>
  <c r="KE60" i="4"/>
  <c r="AA31" i="3"/>
  <c r="KD80" i="3"/>
  <c r="Z43" i="2"/>
  <c r="HK51" i="2"/>
  <c r="H5" i="1"/>
  <c r="BZ56" i="4"/>
  <c r="HK58" i="2"/>
  <c r="KE70" i="5"/>
  <c r="ES38" i="2"/>
  <c r="MW58" i="3"/>
  <c r="W43" i="4"/>
  <c r="S69" i="4"/>
  <c r="L67" i="2"/>
  <c r="W73" i="3"/>
  <c r="S15" i="2"/>
  <c r="KD72" i="1"/>
  <c r="L48" i="1"/>
  <c r="BY30" i="1"/>
  <c r="MX76" i="4"/>
  <c r="BY63" i="1"/>
  <c r="L7" i="5"/>
  <c r="KE48" i="1"/>
  <c r="ES74" i="3"/>
  <c r="L31" i="5"/>
  <c r="Z59" i="3"/>
  <c r="HK67" i="4"/>
  <c r="AA31" i="4"/>
  <c r="W68" i="4"/>
  <c r="R68" i="4"/>
  <c r="Z36" i="4"/>
  <c r="MX57" i="2"/>
  <c r="S31" i="4"/>
  <c r="S73" i="1"/>
  <c r="H75" i="3"/>
  <c r="S38" i="2"/>
  <c r="BY51" i="5"/>
  <c r="X65" i="4"/>
  <c r="HL75" i="3"/>
  <c r="Z73" i="1"/>
  <c r="KE27" i="3"/>
  <c r="S35" i="2"/>
  <c r="KD46" i="1"/>
  <c r="KD54" i="5"/>
  <c r="Z44" i="2"/>
  <c r="MW54" i="4"/>
  <c r="HK68" i="2"/>
  <c r="BZ6" i="4"/>
  <c r="HL29" i="2"/>
  <c r="ES18" i="3"/>
  <c r="BY69" i="2"/>
  <c r="ER75" i="5"/>
  <c r="Z65" i="3"/>
  <c r="KE12" i="3"/>
  <c r="MX48" i="4"/>
  <c r="K48" i="3"/>
  <c r="S8" i="1"/>
  <c r="X75" i="2"/>
  <c r="BY34" i="4"/>
  <c r="HL13" i="3"/>
  <c r="BY44" i="4"/>
  <c r="Z35" i="4"/>
  <c r="H25" i="3"/>
  <c r="I69" i="4"/>
  <c r="ER79" i="3"/>
  <c r="AA37" i="3"/>
  <c r="I30" i="5"/>
  <c r="S70" i="1"/>
  <c r="ES51" i="2"/>
  <c r="L14" i="4"/>
  <c r="KE8" i="4"/>
  <c r="BY71" i="1"/>
  <c r="BY48" i="3"/>
  <c r="ES29" i="3"/>
  <c r="AA57" i="2"/>
  <c r="R28" i="4"/>
  <c r="ES67" i="1"/>
  <c r="MX14" i="3"/>
  <c r="KD7" i="1"/>
  <c r="X6" i="2"/>
  <c r="H39" i="2"/>
  <c r="AA56" i="2"/>
  <c r="R14" i="3"/>
  <c r="HK5" i="3"/>
  <c r="S72" i="1"/>
  <c r="ER26" i="4"/>
  <c r="ES69" i="2"/>
  <c r="H29" i="4"/>
  <c r="ER59" i="5"/>
  <c r="ES9" i="1"/>
  <c r="BY11" i="4"/>
  <c r="R59" i="2"/>
  <c r="ER78" i="2"/>
  <c r="I38" i="5"/>
  <c r="HK76" i="5"/>
  <c r="I28" i="4"/>
  <c r="AA80" i="3"/>
  <c r="MW72" i="3"/>
  <c r="BY45" i="1"/>
  <c r="MW8" i="5"/>
  <c r="KD15" i="5"/>
  <c r="AA69" i="4"/>
  <c r="I14" i="1"/>
  <c r="KE6" i="1"/>
  <c r="S48" i="2"/>
  <c r="I14" i="3"/>
  <c r="HL28" i="5"/>
  <c r="HL43" i="5"/>
  <c r="KE37" i="5"/>
  <c r="K3" i="2"/>
  <c r="KE51" i="3"/>
  <c r="HL73" i="5"/>
  <c r="K76" i="3"/>
  <c r="AA55" i="1"/>
  <c r="Z75" i="4"/>
  <c r="ES76" i="4"/>
  <c r="ES31" i="4"/>
  <c r="R43" i="5"/>
  <c r="ER71" i="3"/>
  <c r="MX70" i="5"/>
  <c r="ER49" i="2"/>
  <c r="X6" i="5"/>
  <c r="BZ69" i="4"/>
  <c r="KD78" i="4"/>
  <c r="KE24" i="3"/>
  <c r="S63" i="1"/>
  <c r="ER72" i="5"/>
  <c r="AA52" i="2"/>
  <c r="R7" i="4"/>
  <c r="H31" i="4"/>
  <c r="MX52" i="5"/>
  <c r="H17" i="5"/>
  <c r="H77" i="4"/>
  <c r="K65" i="2"/>
  <c r="Z67" i="2"/>
  <c r="Z72" i="2"/>
  <c r="BZ10" i="3"/>
  <c r="W16" i="3"/>
  <c r="H48" i="1"/>
  <c r="S58" i="4"/>
  <c r="S25" i="4"/>
  <c r="K60" i="4"/>
  <c r="ER58" i="3"/>
  <c r="ES66" i="2"/>
  <c r="Z8" i="1"/>
  <c r="AA65" i="3"/>
  <c r="Z51" i="3"/>
  <c r="MX70" i="4"/>
  <c r="I55" i="1"/>
  <c r="BZ24" i="3"/>
  <c r="ER67" i="5"/>
  <c r="KD54" i="3"/>
  <c r="MW16" i="1"/>
  <c r="S31" i="5"/>
  <c r="BY64" i="5"/>
  <c r="K7" i="3"/>
  <c r="KE3" i="2"/>
  <c r="KD43" i="4"/>
  <c r="I12" i="1"/>
  <c r="HL71" i="5"/>
  <c r="X13" i="2"/>
  <c r="W39" i="1"/>
  <c r="K46" i="5"/>
  <c r="I19" i="4"/>
  <c r="R8" i="3"/>
  <c r="K79" i="4"/>
  <c r="MX43" i="5"/>
  <c r="KE66" i="5"/>
  <c r="HL54" i="1"/>
  <c r="BZ27" i="5"/>
  <c r="KE74" i="4"/>
  <c r="BZ54" i="1"/>
  <c r="Z71" i="5"/>
  <c r="S5" i="4"/>
  <c r="MW40" i="5"/>
  <c r="S25" i="2"/>
  <c r="I10" i="3"/>
  <c r="H72" i="4"/>
  <c r="R40" i="3"/>
  <c r="HK71" i="5"/>
  <c r="R20" i="3"/>
  <c r="KD54" i="2"/>
  <c r="BZ39" i="3"/>
  <c r="R25" i="2"/>
  <c r="ER38" i="1"/>
  <c r="R52" i="1"/>
  <c r="K80" i="4"/>
  <c r="R39" i="2"/>
  <c r="KE27" i="5"/>
  <c r="ER60" i="3"/>
  <c r="K54" i="4"/>
  <c r="HL12" i="5"/>
  <c r="L10" i="3"/>
  <c r="S54" i="4"/>
  <c r="HK20" i="1"/>
  <c r="MX28" i="2"/>
  <c r="MW10" i="3"/>
  <c r="BZ4" i="2"/>
  <c r="HL51" i="5"/>
  <c r="ES79" i="4"/>
  <c r="H52" i="2"/>
  <c r="W48" i="5"/>
  <c r="ER4" i="2"/>
  <c r="H9" i="4"/>
  <c r="K64" i="3"/>
  <c r="AA8" i="2"/>
  <c r="L28" i="3"/>
  <c r="KD68" i="5"/>
  <c r="H25" i="2"/>
  <c r="S17" i="5"/>
  <c r="KE35" i="4"/>
  <c r="ES16" i="3"/>
  <c r="HK31" i="2"/>
  <c r="HL34" i="1"/>
  <c r="K36" i="5"/>
  <c r="KD26" i="4"/>
  <c r="Z54" i="3"/>
  <c r="KD71" i="3"/>
  <c r="X16" i="5"/>
  <c r="W52" i="5"/>
  <c r="I8" i="5"/>
  <c r="BY3" i="4"/>
  <c r="X66" i="3"/>
  <c r="S71" i="5"/>
  <c r="KD14" i="1"/>
  <c r="X18" i="2"/>
  <c r="R54" i="3"/>
  <c r="H46" i="2"/>
  <c r="Z46" i="2"/>
  <c r="BZ12" i="2"/>
  <c r="R48" i="5"/>
  <c r="H56" i="5"/>
  <c r="ER14" i="2"/>
  <c r="X55" i="4"/>
  <c r="KD52" i="3"/>
  <c r="BZ48" i="3"/>
  <c r="KD60" i="4"/>
  <c r="Z56" i="5"/>
  <c r="KD67" i="2"/>
  <c r="MX52" i="1"/>
  <c r="ER74" i="2"/>
  <c r="AA19" i="4"/>
  <c r="BY53" i="5"/>
  <c r="BY27" i="5"/>
  <c r="H14" i="2"/>
  <c r="Z9" i="4"/>
  <c r="S60" i="3"/>
  <c r="HL36" i="4"/>
  <c r="I54" i="2"/>
  <c r="HL64" i="2"/>
  <c r="KD37" i="1"/>
  <c r="HK72" i="4"/>
  <c r="AA79" i="4"/>
  <c r="H39" i="3"/>
  <c r="MW63" i="1"/>
  <c r="S64" i="3"/>
  <c r="ES10" i="4"/>
  <c r="K13" i="1"/>
  <c r="AA66" i="2"/>
  <c r="HK18" i="5"/>
  <c r="HK64" i="4"/>
  <c r="MW64" i="5"/>
  <c r="MX33" i="3"/>
  <c r="AA14" i="1"/>
  <c r="R38" i="1"/>
  <c r="ER17" i="1"/>
  <c r="HL47" i="4"/>
  <c r="MX72" i="2"/>
  <c r="L52" i="5"/>
  <c r="Z35" i="1"/>
  <c r="HL77" i="2"/>
  <c r="L30" i="2"/>
  <c r="KD73" i="5"/>
  <c r="MW38" i="1"/>
  <c r="H13" i="4"/>
  <c r="BZ34" i="5"/>
  <c r="S25" i="5"/>
  <c r="W51" i="4"/>
  <c r="ER7" i="5"/>
  <c r="KD80" i="5"/>
  <c r="K8" i="2"/>
  <c r="X25" i="4"/>
  <c r="KD32" i="2"/>
  <c r="ER30" i="4"/>
  <c r="HL10" i="5"/>
  <c r="BZ38" i="5"/>
  <c r="BY25" i="2"/>
  <c r="ES18" i="4"/>
  <c r="I39" i="5"/>
  <c r="HL50" i="4"/>
  <c r="K35" i="2"/>
  <c r="ER46" i="2"/>
  <c r="KD14" i="4"/>
  <c r="X16" i="3"/>
  <c r="AA34" i="1"/>
  <c r="HK37" i="2"/>
  <c r="H15" i="3"/>
  <c r="H48" i="3"/>
  <c r="ES51" i="3"/>
  <c r="K28" i="2"/>
  <c r="KE14" i="2"/>
  <c r="S40" i="1"/>
  <c r="BY36" i="3"/>
  <c r="W67" i="5"/>
  <c r="Z60" i="4"/>
  <c r="I16" i="3"/>
  <c r="HK35" i="5"/>
  <c r="K10" i="3"/>
  <c r="AA71" i="4"/>
  <c r="AA77" i="4"/>
  <c r="K67" i="4"/>
  <c r="Z73" i="4"/>
  <c r="MX75" i="1"/>
  <c r="S12" i="1"/>
  <c r="HL19" i="4"/>
  <c r="L38" i="3"/>
  <c r="Z37" i="2"/>
  <c r="W31" i="4"/>
  <c r="BZ10" i="1"/>
  <c r="I27" i="5"/>
  <c r="R63" i="1"/>
  <c r="ES6" i="3"/>
  <c r="KD5" i="2"/>
  <c r="S44" i="5"/>
  <c r="ES57" i="4"/>
  <c r="MW9" i="3"/>
  <c r="R20" i="2"/>
  <c r="BZ56" i="1"/>
  <c r="MX45" i="4"/>
  <c r="ER56" i="4"/>
  <c r="ES3" i="4"/>
  <c r="MW60" i="3"/>
  <c r="KE18" i="1"/>
  <c r="BY66" i="1"/>
  <c r="BZ5" i="4"/>
  <c r="ER55" i="2"/>
  <c r="L17" i="5"/>
  <c r="Z19" i="1"/>
  <c r="BZ23" i="2"/>
  <c r="ER16" i="2"/>
  <c r="Z77" i="5"/>
  <c r="MW32" i="2"/>
  <c r="I58" i="2"/>
  <c r="ES32" i="2"/>
  <c r="S15" i="3"/>
  <c r="Z39" i="4"/>
  <c r="HL48" i="2"/>
  <c r="R79" i="2"/>
  <c r="L58" i="4"/>
  <c r="BY37" i="1"/>
  <c r="R11" i="5"/>
  <c r="HL45" i="2"/>
  <c r="R48" i="1"/>
  <c r="I46" i="4"/>
  <c r="K10" i="2"/>
  <c r="R16" i="4"/>
  <c r="ER12" i="2"/>
  <c r="MW17" i="3"/>
  <c r="KD7" i="5"/>
  <c r="R13" i="1"/>
  <c r="H56" i="2"/>
  <c r="AA59" i="3"/>
  <c r="H32" i="1"/>
  <c r="S65" i="2"/>
  <c r="MW32" i="3"/>
  <c r="ER44" i="3"/>
  <c r="X36" i="5"/>
  <c r="X14" i="4"/>
  <c r="MX80" i="3"/>
  <c r="MW24" i="2"/>
  <c r="AA19" i="5"/>
  <c r="MX34" i="5"/>
  <c r="I47" i="5"/>
  <c r="ER67" i="4"/>
  <c r="L47" i="5"/>
  <c r="W75" i="4"/>
  <c r="W34" i="3"/>
  <c r="KD9" i="1"/>
  <c r="K10" i="1"/>
  <c r="S26" i="4"/>
  <c r="ER17" i="5"/>
  <c r="HK75" i="4"/>
  <c r="W78" i="2"/>
  <c r="MW34" i="1"/>
  <c r="I76" i="1"/>
  <c r="BZ28" i="3"/>
  <c r="R32" i="5"/>
  <c r="R69" i="4"/>
  <c r="KE57" i="5"/>
  <c r="MX69" i="5"/>
  <c r="X57" i="5"/>
  <c r="BZ4" i="4"/>
  <c r="AA28" i="1"/>
  <c r="Z33" i="2"/>
  <c r="MW25" i="2"/>
  <c r="W3" i="4"/>
  <c r="MW59" i="4"/>
  <c r="I5" i="3"/>
  <c r="KD66" i="2"/>
  <c r="ER73" i="2"/>
  <c r="R78" i="2"/>
  <c r="BY33" i="3"/>
  <c r="Z38" i="5"/>
  <c r="KE65" i="3"/>
  <c r="BZ59" i="3"/>
  <c r="BZ79" i="3"/>
  <c r="S26" i="5"/>
  <c r="HK25" i="4"/>
  <c r="MW59" i="5"/>
  <c r="H59" i="4"/>
  <c r="W68" i="5"/>
  <c r="X80" i="5"/>
  <c r="KE44" i="4"/>
  <c r="AA75" i="5"/>
  <c r="H78" i="1"/>
  <c r="AA67" i="3"/>
  <c r="I48" i="3"/>
  <c r="HK9" i="4"/>
  <c r="KD76" i="3"/>
  <c r="MX50" i="2"/>
  <c r="MX20" i="4"/>
  <c r="S54" i="2"/>
  <c r="X11" i="1"/>
  <c r="L35" i="4"/>
  <c r="MW11" i="1"/>
  <c r="HL6" i="4"/>
  <c r="KE64" i="4"/>
  <c r="MX65" i="1"/>
  <c r="K69" i="1"/>
  <c r="MX72" i="3"/>
  <c r="MW31" i="1"/>
  <c r="ES68" i="2"/>
  <c r="Z55" i="5"/>
  <c r="K28" i="4"/>
  <c r="KD17" i="3"/>
  <c r="MW43" i="2"/>
  <c r="HK57" i="5"/>
  <c r="HK39" i="1"/>
  <c r="S76" i="4"/>
  <c r="Z80" i="4"/>
  <c r="MX76" i="3"/>
  <c r="HL14" i="2"/>
  <c r="MW80" i="4"/>
  <c r="I79" i="1"/>
  <c r="S74" i="5"/>
  <c r="HL40" i="2"/>
  <c r="K35" i="1"/>
  <c r="MX55" i="2"/>
  <c r="HK24" i="5"/>
  <c r="I54" i="4"/>
  <c r="MW39" i="3"/>
  <c r="H55" i="5"/>
  <c r="W18" i="2"/>
  <c r="HL32" i="3"/>
  <c r="HK45" i="1"/>
  <c r="X72" i="4"/>
  <c r="KD8" i="5"/>
  <c r="W25" i="3"/>
  <c r="AA18" i="1"/>
  <c r="S32" i="5"/>
  <c r="ES69" i="3"/>
  <c r="AA20" i="1"/>
  <c r="K45" i="1"/>
  <c r="S78" i="1"/>
  <c r="I34" i="3"/>
  <c r="ES77" i="1"/>
  <c r="HL11" i="5"/>
  <c r="HL77" i="5"/>
  <c r="R59" i="5"/>
  <c r="KE68" i="1"/>
  <c r="KD49" i="1"/>
  <c r="HK76" i="2"/>
  <c r="KE74" i="1"/>
  <c r="BZ65" i="2"/>
  <c r="ES6" i="1"/>
  <c r="R76" i="3"/>
  <c r="KD75" i="3"/>
  <c r="K71" i="2"/>
  <c r="H68" i="5"/>
  <c r="MX4" i="5"/>
  <c r="KE15" i="5"/>
  <c r="S28" i="2"/>
  <c r="BZ16" i="5"/>
  <c r="H48" i="5"/>
  <c r="BZ73" i="5"/>
  <c r="HK53" i="5"/>
  <c r="MX74" i="3"/>
  <c r="Z66" i="1"/>
  <c r="L16" i="2"/>
  <c r="KE40" i="5"/>
  <c r="AA43" i="2"/>
  <c r="KE45" i="2"/>
  <c r="I3" i="1"/>
  <c r="W56" i="4"/>
  <c r="KE55" i="3"/>
  <c r="Z77" i="3"/>
  <c r="ER37" i="5"/>
  <c r="AA51" i="5"/>
  <c r="HL45" i="3"/>
  <c r="HL63" i="2"/>
  <c r="KD70" i="4"/>
  <c r="KE69" i="3"/>
  <c r="L29" i="4"/>
  <c r="AA11" i="4"/>
  <c r="Z65" i="4"/>
  <c r="KD13" i="2"/>
  <c r="H68" i="1"/>
  <c r="BZ57" i="4"/>
  <c r="BY74" i="2"/>
  <c r="W44" i="1"/>
  <c r="HL19" i="1"/>
  <c r="MW27" i="2"/>
  <c r="BZ77" i="3"/>
  <c r="K77" i="5"/>
  <c r="MW78" i="1"/>
  <c r="K72" i="3"/>
  <c r="Z46" i="4"/>
  <c r="KE10" i="1"/>
  <c r="HL17" i="4"/>
  <c r="I27" i="4"/>
  <c r="ES73" i="2"/>
  <c r="MX39" i="4"/>
  <c r="X72" i="5"/>
  <c r="ER29" i="2"/>
  <c r="K26" i="4"/>
  <c r="KE12" i="2"/>
  <c r="HL40" i="3"/>
  <c r="ES7" i="3"/>
  <c r="X55" i="1"/>
  <c r="AA65" i="2"/>
  <c r="BY10" i="3"/>
  <c r="MX65" i="3"/>
  <c r="KD38" i="1"/>
  <c r="W36" i="5"/>
  <c r="Z30" i="1"/>
  <c r="MW75" i="5"/>
  <c r="BY65" i="1"/>
  <c r="MW50" i="5"/>
  <c r="R72" i="1"/>
  <c r="MW18" i="5"/>
  <c r="BZ71" i="5"/>
  <c r="HK80" i="5"/>
  <c r="MX79" i="1"/>
  <c r="X75" i="5"/>
  <c r="X32" i="4"/>
  <c r="ER12" i="4"/>
  <c r="H65" i="1"/>
  <c r="BZ59" i="5"/>
  <c r="HK8" i="5"/>
  <c r="BZ55" i="3"/>
  <c r="R33" i="4"/>
  <c r="ES10" i="3"/>
  <c r="ER33" i="5"/>
  <c r="S64" i="2"/>
  <c r="KD60" i="3"/>
  <c r="L58" i="1"/>
  <c r="KD55" i="2"/>
  <c r="X78" i="2"/>
  <c r="ER10" i="5"/>
  <c r="W80" i="3"/>
  <c r="MW76" i="2"/>
  <c r="K33" i="4"/>
  <c r="AA32" i="3"/>
  <c r="AA70" i="1"/>
  <c r="W79" i="5"/>
  <c r="BZ60" i="2"/>
  <c r="ER33" i="4"/>
  <c r="KE53" i="5"/>
  <c r="L56" i="2"/>
  <c r="W73" i="5"/>
  <c r="BY59" i="4"/>
  <c r="BZ23" i="1"/>
  <c r="KD24" i="2"/>
  <c r="KD35" i="4"/>
  <c r="AA20" i="5"/>
  <c r="KE67" i="2"/>
  <c r="I47" i="3"/>
  <c r="R68" i="3"/>
  <c r="MX74" i="1"/>
  <c r="H36" i="5"/>
  <c r="I78" i="5"/>
  <c r="K28" i="5"/>
  <c r="HL49" i="5"/>
  <c r="S15" i="4"/>
  <c r="I43" i="1"/>
  <c r="KE43" i="1"/>
  <c r="H51" i="5"/>
  <c r="X24" i="2"/>
  <c r="BZ48" i="5"/>
  <c r="KE19" i="3"/>
  <c r="I50" i="1"/>
  <c r="S5" i="2"/>
  <c r="AA80" i="4"/>
  <c r="BY63" i="5"/>
  <c r="AA66" i="5"/>
  <c r="W40" i="2"/>
  <c r="AA73" i="2"/>
  <c r="HK30" i="2"/>
  <c r="MX4" i="4"/>
  <c r="L52" i="1"/>
  <c r="X50" i="1"/>
  <c r="L28" i="4"/>
  <c r="S20" i="5"/>
  <c r="Z67" i="4"/>
  <c r="HK66" i="1"/>
  <c r="KE52" i="2"/>
  <c r="H29" i="2"/>
  <c r="MW53" i="5"/>
  <c r="MW74" i="4"/>
  <c r="W70" i="1"/>
  <c r="S34" i="3"/>
  <c r="AA23" i="5"/>
  <c r="R44" i="1"/>
  <c r="MW45" i="1"/>
  <c r="HK48" i="1"/>
  <c r="Z68" i="5"/>
  <c r="S6" i="3"/>
  <c r="BY49" i="4"/>
  <c r="H54" i="1"/>
  <c r="MX73" i="1"/>
  <c r="KD44" i="3"/>
  <c r="BZ40" i="3"/>
  <c r="ER44" i="1"/>
  <c r="BY76" i="5"/>
  <c r="L36" i="5"/>
  <c r="BZ40" i="1"/>
  <c r="MW30" i="5"/>
  <c r="HK29" i="1"/>
  <c r="MX26" i="3"/>
  <c r="R27" i="2"/>
  <c r="L74" i="1"/>
  <c r="S53" i="4"/>
  <c r="BZ51" i="1"/>
  <c r="K19" i="1"/>
  <c r="HK68" i="4"/>
  <c r="S26" i="2"/>
  <c r="K3" i="3"/>
  <c r="H3" i="4"/>
  <c r="L55" i="3"/>
  <c r="S74" i="4"/>
  <c r="BY33" i="4"/>
  <c r="I32" i="1"/>
  <c r="W78" i="5"/>
  <c r="S13" i="1"/>
  <c r="X56" i="1"/>
  <c r="BY12" i="1"/>
  <c r="W58" i="5"/>
  <c r="S7" i="5"/>
  <c r="L63" i="5"/>
  <c r="HL33" i="1"/>
  <c r="W8" i="2"/>
  <c r="Z5" i="5"/>
  <c r="HK65" i="2"/>
  <c r="KD18" i="5"/>
  <c r="KE4" i="2"/>
  <c r="ES15" i="4"/>
  <c r="L8" i="2"/>
  <c r="X64" i="2"/>
  <c r="BZ64" i="4"/>
  <c r="R79" i="1"/>
  <c r="ER11" i="5"/>
  <c r="BY34" i="3"/>
  <c r="BY19" i="5"/>
  <c r="HL63" i="5"/>
  <c r="KE57" i="2"/>
  <c r="KE77" i="4"/>
  <c r="MW64" i="4"/>
  <c r="HK29" i="5"/>
  <c r="I75" i="5"/>
  <c r="KE33" i="3"/>
  <c r="ES32" i="1"/>
  <c r="S23" i="2"/>
  <c r="L16" i="3"/>
  <c r="I73" i="5"/>
  <c r="R64" i="4"/>
  <c r="K45" i="2"/>
  <c r="S73" i="3"/>
  <c r="ES32" i="3"/>
  <c r="HK8" i="4"/>
  <c r="HK49" i="5"/>
  <c r="H38" i="1"/>
  <c r="AA71" i="1"/>
  <c r="W60" i="3"/>
  <c r="S68" i="1"/>
  <c r="X51" i="2"/>
  <c r="MW39" i="2"/>
  <c r="BZ39" i="4"/>
  <c r="ES47" i="4"/>
  <c r="W24" i="2"/>
  <c r="BZ72" i="1"/>
  <c r="X57" i="2"/>
  <c r="W19" i="2"/>
  <c r="I11" i="2"/>
  <c r="Z8" i="5"/>
  <c r="Z26" i="4"/>
  <c r="Z15" i="1"/>
  <c r="K15" i="3"/>
  <c r="W30" i="2"/>
  <c r="AA17" i="2"/>
  <c r="ES5" i="2"/>
  <c r="BY25" i="5"/>
  <c r="L56" i="4"/>
  <c r="I51" i="5"/>
  <c r="ES13" i="5"/>
  <c r="BY66" i="4"/>
  <c r="HL38" i="5"/>
  <c r="AA63" i="1"/>
  <c r="BZ33" i="2"/>
  <c r="HK36" i="2"/>
  <c r="MW32" i="5"/>
  <c r="MW9" i="1"/>
  <c r="MW31" i="2"/>
  <c r="MX16" i="5"/>
  <c r="HK65" i="5"/>
  <c r="L46" i="3"/>
  <c r="S56" i="2"/>
  <c r="I36" i="3"/>
  <c r="X40" i="2"/>
  <c r="K79" i="5"/>
  <c r="MX8" i="5"/>
  <c r="HK33" i="5"/>
  <c r="MX58" i="2"/>
  <c r="KD68" i="4"/>
  <c r="W31" i="2"/>
  <c r="HK8" i="2"/>
  <c r="MX49" i="2"/>
  <c r="BY20" i="5"/>
  <c r="MW79" i="3"/>
  <c r="MX28" i="5"/>
  <c r="ES16" i="4"/>
  <c r="ER10" i="1"/>
  <c r="ER74" i="4"/>
  <c r="S8" i="5"/>
  <c r="Z45" i="4"/>
  <c r="H26" i="3"/>
  <c r="X37" i="2"/>
  <c r="MW36" i="1"/>
  <c r="K55" i="2"/>
  <c r="ER16" i="5"/>
  <c r="L6" i="2"/>
  <c r="Z19" i="5"/>
  <c r="MW12" i="3"/>
  <c r="KE29" i="1"/>
  <c r="K68" i="1"/>
  <c r="R80" i="2"/>
  <c r="KE49" i="2"/>
  <c r="MW45" i="5"/>
  <c r="MW4" i="3"/>
  <c r="KD66" i="3"/>
  <c r="MX69" i="1"/>
  <c r="S63" i="3"/>
  <c r="KE28" i="5"/>
  <c r="W20" i="2"/>
  <c r="X5" i="2"/>
  <c r="ER56" i="3"/>
  <c r="ES53" i="1"/>
  <c r="BY64" i="4"/>
  <c r="HL25" i="2"/>
  <c r="ES34" i="2"/>
  <c r="KE64" i="3"/>
  <c r="ER55" i="4"/>
  <c r="R58" i="5"/>
  <c r="BY18" i="5"/>
  <c r="KD35" i="3"/>
  <c r="X38" i="2"/>
  <c r="BY3" i="2"/>
  <c r="AA34" i="2"/>
  <c r="MW11" i="3"/>
  <c r="MW20" i="5"/>
  <c r="KE29" i="4"/>
  <c r="I9" i="5"/>
  <c r="H19" i="4"/>
  <c r="BY30" i="2"/>
  <c r="H31" i="5"/>
  <c r="KE60" i="5"/>
  <c r="AA47" i="4"/>
  <c r="L50" i="5"/>
  <c r="K24" i="3"/>
  <c r="W70" i="2"/>
  <c r="HL9" i="2"/>
  <c r="I6" i="4"/>
  <c r="H45" i="4"/>
  <c r="HK3" i="4"/>
  <c r="ES38" i="5"/>
  <c r="HL26" i="4"/>
  <c r="H73" i="3"/>
  <c r="I7" i="3"/>
  <c r="BY57" i="3"/>
  <c r="ER73" i="4"/>
  <c r="KE10" i="4"/>
  <c r="ES23" i="3"/>
  <c r="HL15" i="3"/>
  <c r="HL28" i="3"/>
  <c r="BY12" i="3"/>
  <c r="L24" i="2"/>
  <c r="HL73" i="4"/>
  <c r="X26" i="1"/>
  <c r="BZ45" i="2"/>
  <c r="MW56" i="5"/>
  <c r="ES55" i="4"/>
  <c r="K13" i="2"/>
  <c r="X8" i="3"/>
  <c r="KE31" i="3"/>
  <c r="L64" i="2"/>
  <c r="H35" i="1"/>
  <c r="L9" i="3"/>
  <c r="MW52" i="2"/>
  <c r="HK78" i="5"/>
  <c r="BY34" i="1"/>
  <c r="KE47" i="2"/>
  <c r="X45" i="2"/>
  <c r="R49" i="5"/>
  <c r="MW29" i="5"/>
  <c r="L75" i="4"/>
  <c r="ES33" i="1"/>
  <c r="HK26" i="2"/>
  <c r="KE77" i="1"/>
  <c r="K18" i="1"/>
  <c r="MX5" i="3"/>
  <c r="KD52" i="5"/>
  <c r="BY76" i="1"/>
  <c r="H18" i="5"/>
  <c r="Z52" i="3"/>
  <c r="ER65" i="2"/>
  <c r="HK16" i="4"/>
  <c r="KD34" i="1"/>
  <c r="HK65" i="3"/>
  <c r="BY46" i="5"/>
  <c r="X28" i="5"/>
  <c r="X40" i="5"/>
  <c r="S16" i="2"/>
  <c r="L59" i="2"/>
  <c r="HL11" i="2"/>
  <c r="HK28" i="4"/>
  <c r="ER40" i="1"/>
  <c r="L13" i="2"/>
  <c r="H51" i="3"/>
  <c r="KD39" i="1"/>
  <c r="L20" i="2"/>
  <c r="HK4" i="5"/>
  <c r="I8" i="2"/>
  <c r="HL36" i="3"/>
  <c r="BY20" i="2"/>
  <c r="ER27" i="3"/>
  <c r="Z32" i="3"/>
  <c r="MX74" i="2"/>
  <c r="Z66" i="2"/>
  <c r="BZ76" i="5"/>
  <c r="W59" i="3"/>
  <c r="MW28" i="1"/>
  <c r="X45" i="1"/>
  <c r="K29" i="5"/>
  <c r="HK35" i="1"/>
  <c r="MX26" i="1"/>
  <c r="MX77" i="5"/>
  <c r="MW26" i="2"/>
  <c r="K23" i="3"/>
  <c r="X14" i="1"/>
  <c r="MW71" i="2"/>
  <c r="ER58" i="1"/>
  <c r="W32" i="4"/>
  <c r="BZ58" i="5"/>
  <c r="ER14" i="5"/>
  <c r="ER68" i="5"/>
  <c r="Z67" i="5"/>
  <c r="KD28" i="4"/>
  <c r="HL49" i="3"/>
  <c r="KD34" i="5"/>
  <c r="KE76" i="1"/>
  <c r="HK78" i="4"/>
  <c r="BY38" i="5"/>
  <c r="HK13" i="5"/>
  <c r="HL66" i="4"/>
  <c r="HL73" i="2"/>
  <c r="MW56" i="3"/>
  <c r="ER53" i="5"/>
  <c r="ER45" i="5"/>
  <c r="K70" i="4"/>
  <c r="L36" i="2"/>
  <c r="H7" i="1"/>
  <c r="MW13" i="5"/>
  <c r="KD46" i="5"/>
  <c r="X48" i="5"/>
  <c r="W57" i="2"/>
  <c r="MW71" i="1"/>
  <c r="KE15" i="2"/>
  <c r="ER49" i="4"/>
  <c r="R12" i="5"/>
  <c r="W72" i="5"/>
  <c r="BY10" i="5"/>
  <c r="BZ71" i="1"/>
  <c r="H70" i="4"/>
  <c r="KD45" i="5"/>
  <c r="I9" i="1"/>
  <c r="I70" i="1"/>
  <c r="S33" i="1"/>
  <c r="H78" i="2"/>
  <c r="KD31" i="2"/>
  <c r="ER31" i="1"/>
  <c r="ER39" i="2"/>
  <c r="L43" i="4"/>
  <c r="R60" i="5"/>
  <c r="HK9" i="2"/>
  <c r="HL46" i="1"/>
  <c r="Z9" i="1"/>
  <c r="I64" i="5"/>
  <c r="KD8" i="3"/>
  <c r="HL68" i="3"/>
  <c r="Z28" i="3"/>
  <c r="S19" i="3"/>
  <c r="BZ29" i="3"/>
  <c r="BY52" i="3"/>
  <c r="MX15" i="4"/>
  <c r="R24" i="4"/>
  <c r="BZ17" i="3"/>
  <c r="MW69" i="5"/>
  <c r="X10" i="4"/>
  <c r="Z29" i="3"/>
  <c r="S10" i="4"/>
  <c r="MX51" i="2"/>
  <c r="KD53" i="5"/>
  <c r="AA4" i="5"/>
  <c r="H37" i="2"/>
  <c r="MW45" i="3"/>
  <c r="MW43" i="4"/>
  <c r="BZ13" i="2"/>
  <c r="W27" i="3"/>
  <c r="S80" i="5"/>
  <c r="X12" i="1"/>
  <c r="BZ54" i="2"/>
  <c r="X35" i="4"/>
  <c r="ES53" i="2"/>
  <c r="X70" i="4"/>
  <c r="ES78" i="1"/>
  <c r="KE48" i="4"/>
  <c r="W27" i="4"/>
  <c r="L65" i="2"/>
  <c r="HL76" i="4"/>
  <c r="Z68" i="2"/>
  <c r="L23" i="1"/>
  <c r="L25" i="5"/>
  <c r="KE27" i="4"/>
  <c r="H66" i="2"/>
  <c r="S74" i="3"/>
  <c r="Z78" i="3"/>
  <c r="BY29" i="2"/>
  <c r="KE44" i="3"/>
  <c r="ER25" i="5"/>
  <c r="BZ29" i="1"/>
  <c r="MW70" i="1"/>
  <c r="R78" i="4"/>
  <c r="K57" i="5"/>
  <c r="W9" i="4"/>
  <c r="S29" i="5"/>
  <c r="ES77" i="2"/>
  <c r="ER36" i="1"/>
  <c r="ER23" i="1"/>
  <c r="ES53" i="4"/>
  <c r="AA20" i="4"/>
  <c r="Z39" i="5"/>
  <c r="ES45" i="4"/>
  <c r="BZ44" i="1"/>
  <c r="BY15" i="3"/>
  <c r="W63" i="2"/>
  <c r="K48" i="4"/>
  <c r="MX43" i="1"/>
  <c r="BY56" i="3"/>
  <c r="AA13" i="4"/>
  <c r="X46" i="5"/>
  <c r="HL16" i="3"/>
  <c r="ER14" i="3"/>
  <c r="BZ53" i="1"/>
  <c r="MX9" i="2"/>
  <c r="W48" i="2"/>
  <c r="ER5" i="2"/>
  <c r="Z48" i="3"/>
  <c r="HK80" i="2"/>
  <c r="KD69" i="3"/>
  <c r="KE16" i="1"/>
  <c r="KE5" i="3"/>
  <c r="X60" i="5"/>
  <c r="I16" i="4"/>
  <c r="I18" i="5"/>
  <c r="MW57" i="4"/>
  <c r="KE53" i="4"/>
  <c r="X74" i="3"/>
  <c r="R80" i="4"/>
  <c r="HK15" i="1"/>
  <c r="BY17" i="5"/>
  <c r="Z17" i="2"/>
  <c r="L32" i="2"/>
  <c r="BZ18" i="5"/>
  <c r="MX30" i="1"/>
  <c r="I60" i="3"/>
  <c r="K58" i="3"/>
  <c r="BY32" i="4"/>
  <c r="ES27" i="3"/>
  <c r="K19" i="2"/>
  <c r="W79" i="2"/>
  <c r="HL30" i="5"/>
  <c r="I26" i="3"/>
  <c r="L76" i="2"/>
  <c r="L45" i="3"/>
  <c r="BY27" i="4"/>
  <c r="I31" i="2"/>
  <c r="L13" i="3"/>
  <c r="H28" i="1"/>
  <c r="HL31" i="1"/>
  <c r="KE52" i="4"/>
  <c r="H9" i="3"/>
  <c r="MW17" i="1"/>
  <c r="L18" i="1"/>
  <c r="KD27" i="3"/>
  <c r="MX48" i="1"/>
  <c r="MX25" i="2"/>
  <c r="R10" i="1"/>
  <c r="K55" i="1"/>
  <c r="X54" i="3"/>
  <c r="Z23" i="2"/>
  <c r="HL52" i="3"/>
  <c r="HL29" i="3"/>
  <c r="HK4" i="3"/>
  <c r="KE50" i="5"/>
  <c r="I64" i="3"/>
  <c r="HL26" i="5"/>
  <c r="W6" i="3"/>
  <c r="K71" i="4"/>
  <c r="KD6" i="3"/>
  <c r="KD12" i="3"/>
  <c r="L49" i="2"/>
  <c r="HK51" i="3"/>
  <c r="R19" i="5"/>
  <c r="Z60" i="2"/>
  <c r="X56" i="5"/>
  <c r="R43" i="1"/>
  <c r="KE11" i="2"/>
  <c r="I11" i="4"/>
  <c r="MX39" i="2"/>
  <c r="BY56" i="4"/>
  <c r="H55" i="4"/>
  <c r="BZ43" i="3"/>
  <c r="KE7" i="1"/>
  <c r="H25" i="4"/>
  <c r="KE8" i="1"/>
  <c r="AA23" i="2"/>
  <c r="BY50" i="5"/>
  <c r="H49" i="5"/>
  <c r="I50" i="5"/>
  <c r="KE78" i="1"/>
  <c r="ER74" i="5"/>
  <c r="ES57" i="3"/>
  <c r="KD47" i="4"/>
  <c r="L49" i="5"/>
  <c r="L15" i="5"/>
  <c r="MX66" i="2"/>
  <c r="HL65" i="4"/>
  <c r="MW58" i="5"/>
  <c r="L54" i="3"/>
  <c r="L29" i="1"/>
  <c r="H80" i="3"/>
  <c r="MX75" i="3"/>
  <c r="S50" i="4"/>
  <c r="ES24" i="5"/>
  <c r="BZ39" i="1"/>
  <c r="ES4" i="2"/>
  <c r="KE7" i="3"/>
  <c r="K77" i="4"/>
  <c r="MW60" i="5"/>
  <c r="S66" i="1"/>
  <c r="HL48" i="4"/>
  <c r="Z54" i="5"/>
  <c r="BZ45" i="4"/>
  <c r="K76" i="2"/>
  <c r="L54" i="4"/>
  <c r="L67" i="1"/>
  <c r="BY7" i="4"/>
  <c r="H58" i="4"/>
  <c r="S66" i="3"/>
  <c r="HL49" i="1"/>
  <c r="ER51" i="1"/>
  <c r="H65" i="3"/>
  <c r="S40" i="4"/>
  <c r="BZ37" i="5"/>
  <c r="HK37" i="3"/>
  <c r="HL7" i="1"/>
  <c r="BY48" i="4"/>
  <c r="MX15" i="5"/>
  <c r="HL14" i="1"/>
  <c r="MX34" i="4"/>
  <c r="AA25" i="2"/>
  <c r="X33" i="1"/>
  <c r="KD65" i="2"/>
  <c r="HK64" i="3"/>
  <c r="R49" i="4"/>
  <c r="AA27" i="5"/>
  <c r="ER53" i="3"/>
  <c r="K72" i="1"/>
  <c r="X36" i="2"/>
  <c r="X44" i="2"/>
  <c r="HK76" i="4"/>
  <c r="X7" i="5"/>
  <c r="K15" i="2"/>
  <c r="K11" i="4"/>
  <c r="BY58" i="3"/>
  <c r="KE49" i="3"/>
  <c r="L69" i="2"/>
  <c r="W19" i="3"/>
  <c r="I40" i="1"/>
  <c r="KD33" i="2"/>
  <c r="L37" i="5"/>
  <c r="W8" i="1"/>
  <c r="KD49" i="3"/>
  <c r="ES49" i="3"/>
  <c r="H63" i="3"/>
  <c r="ES4" i="3"/>
  <c r="X26" i="5"/>
  <c r="KD16" i="1"/>
  <c r="W31" i="1"/>
  <c r="AA14" i="5"/>
  <c r="X17" i="3"/>
  <c r="KE46" i="4"/>
  <c r="BZ51" i="5"/>
  <c r="K19" i="4"/>
  <c r="I65" i="5"/>
  <c r="L7" i="2"/>
  <c r="I65" i="3"/>
  <c r="BY37" i="2"/>
  <c r="ER5" i="1"/>
  <c r="ER5" i="3"/>
  <c r="W64" i="1"/>
  <c r="I3" i="5"/>
  <c r="BZ25" i="4"/>
  <c r="H73" i="2"/>
  <c r="ER78" i="5"/>
  <c r="I70" i="5"/>
  <c r="Z77" i="1"/>
  <c r="BY13" i="4"/>
  <c r="KD12" i="5"/>
  <c r="X23" i="1"/>
  <c r="HL9" i="3"/>
  <c r="KD17" i="5"/>
  <c r="R18" i="1"/>
  <c r="BY3" i="1"/>
  <c r="S73" i="2"/>
  <c r="Z52" i="5"/>
  <c r="BZ30" i="5"/>
  <c r="L27" i="5"/>
  <c r="KE16" i="4"/>
  <c r="S65" i="3"/>
  <c r="Z34" i="3"/>
  <c r="X37" i="3"/>
  <c r="BZ60" i="3"/>
  <c r="AA59" i="2"/>
  <c r="ER74" i="3"/>
  <c r="ER32" i="2"/>
  <c r="MW40" i="1"/>
  <c r="BZ78" i="5"/>
  <c r="ER40" i="5"/>
  <c r="KD31" i="1"/>
  <c r="KD34" i="3"/>
  <c r="Z45" i="1"/>
  <c r="S29" i="2"/>
  <c r="ES38" i="1"/>
  <c r="W30" i="4"/>
  <c r="I23" i="3"/>
  <c r="I11" i="1"/>
  <c r="ES19" i="5"/>
  <c r="KE46" i="2"/>
  <c r="KD28" i="5"/>
  <c r="L28" i="5"/>
  <c r="HL70" i="5"/>
  <c r="ER34" i="4"/>
  <c r="K65" i="1"/>
  <c r="R79" i="5"/>
  <c r="HL4" i="3"/>
  <c r="X32" i="3"/>
  <c r="HK48" i="3"/>
  <c r="AA15" i="2"/>
  <c r="BY35" i="2"/>
  <c r="Z74" i="4"/>
  <c r="MX63" i="3"/>
  <c r="ES54" i="4"/>
  <c r="MX37" i="2"/>
  <c r="KD36" i="1"/>
  <c r="S28" i="1"/>
  <c r="ER39" i="4"/>
  <c r="MW73" i="1"/>
  <c r="S8" i="3"/>
  <c r="ES72" i="5"/>
  <c r="HL56" i="3"/>
  <c r="KD3" i="2"/>
  <c r="KD16" i="3"/>
  <c r="I43" i="4"/>
  <c r="BY33" i="5"/>
  <c r="MW66" i="5"/>
  <c r="KD25" i="3"/>
  <c r="W13" i="3"/>
  <c r="HL11" i="4"/>
  <c r="ER47" i="3"/>
  <c r="H17" i="2"/>
  <c r="AA52" i="3"/>
  <c r="L71" i="4"/>
  <c r="ES50" i="4"/>
  <c r="K47" i="1"/>
  <c r="Z34" i="4"/>
  <c r="ER3" i="3"/>
  <c r="L10" i="4"/>
  <c r="Z6" i="5"/>
  <c r="H36" i="3"/>
  <c r="I33" i="3"/>
  <c r="L31" i="3"/>
  <c r="W3" i="2"/>
  <c r="L77" i="4"/>
  <c r="R67" i="1"/>
  <c r="S20" i="2"/>
  <c r="MX24" i="1"/>
  <c r="HL79" i="1"/>
  <c r="AA78" i="4"/>
  <c r="W39" i="2"/>
  <c r="KE7" i="2"/>
  <c r="MX5" i="2"/>
  <c r="K16" i="4"/>
  <c r="BY14" i="1"/>
  <c r="S63" i="5"/>
  <c r="W36" i="1"/>
  <c r="Z54" i="2"/>
  <c r="MW4" i="2"/>
  <c r="KE71" i="1"/>
  <c r="MX7" i="3"/>
  <c r="MX44" i="2"/>
  <c r="Z28" i="2"/>
  <c r="KE80" i="5"/>
  <c r="H6" i="4"/>
  <c r="ES37" i="3"/>
  <c r="MW3" i="3"/>
  <c r="X27" i="1"/>
  <c r="Z38" i="1"/>
  <c r="MW33" i="2"/>
  <c r="HL28" i="4"/>
  <c r="Z58" i="3"/>
  <c r="ES72" i="4"/>
  <c r="KE36" i="2"/>
  <c r="I11" i="5"/>
  <c r="ES31" i="3"/>
  <c r="S74" i="2"/>
  <c r="KD7" i="3"/>
  <c r="HL4" i="2"/>
  <c r="AA20" i="2"/>
  <c r="X48" i="2"/>
  <c r="ER13" i="2"/>
  <c r="H66" i="4"/>
  <c r="MX30" i="3"/>
  <c r="L26" i="3"/>
  <c r="X51" i="3"/>
  <c r="BY5" i="4"/>
  <c r="I34" i="4"/>
  <c r="R72" i="3"/>
  <c r="Z7" i="5"/>
  <c r="BZ44" i="5"/>
  <c r="AA54" i="5"/>
  <c r="MX34" i="3"/>
  <c r="S37" i="2"/>
  <c r="W33" i="2"/>
  <c r="AA44" i="2"/>
  <c r="X69" i="1"/>
  <c r="AA39" i="3"/>
  <c r="KD58" i="1"/>
  <c r="MW19" i="3"/>
  <c r="Z23" i="1"/>
  <c r="MW34" i="4"/>
  <c r="ES28" i="5"/>
  <c r="MX11" i="2"/>
  <c r="X11" i="3"/>
  <c r="KE24" i="1"/>
  <c r="L27" i="4"/>
  <c r="L18" i="2"/>
  <c r="BZ67" i="1"/>
  <c r="BZ56" i="5"/>
  <c r="HL67" i="1"/>
  <c r="Z27" i="4"/>
  <c r="W39" i="4"/>
  <c r="K25" i="2"/>
  <c r="L52" i="3"/>
  <c r="L47" i="2"/>
  <c r="HL43" i="4"/>
  <c r="MW65" i="2"/>
  <c r="L34" i="5"/>
  <c r="L32" i="3"/>
  <c r="BY25" i="1"/>
  <c r="I30" i="1"/>
  <c r="X15" i="3"/>
  <c r="MW34" i="2"/>
  <c r="R3" i="3"/>
  <c r="Z78" i="5"/>
  <c r="Z63" i="5"/>
  <c r="H58" i="1"/>
  <c r="W38" i="5"/>
  <c r="I44" i="5"/>
  <c r="I49" i="3"/>
  <c r="K77" i="2"/>
  <c r="W20" i="1"/>
  <c r="ER38" i="3"/>
  <c r="HK4" i="4"/>
  <c r="BY30" i="3"/>
  <c r="K11" i="1"/>
  <c r="L37" i="1"/>
  <c r="L48" i="4"/>
  <c r="W48" i="3"/>
  <c r="X20" i="1"/>
  <c r="BY46" i="3"/>
  <c r="Z32" i="1"/>
  <c r="KD75" i="1"/>
  <c r="BZ26" i="5"/>
  <c r="MW68" i="4"/>
  <c r="I47" i="1"/>
  <c r="MW3" i="2"/>
  <c r="ER48" i="3"/>
  <c r="ER51" i="5"/>
  <c r="H64" i="3"/>
  <c r="KD59" i="3"/>
  <c r="ES35" i="2"/>
  <c r="Z6" i="3"/>
  <c r="K18" i="3"/>
  <c r="KE15" i="4"/>
  <c r="HK73" i="4"/>
  <c r="K76" i="1"/>
  <c r="KD11" i="1"/>
  <c r="K7" i="5"/>
  <c r="BZ25" i="1"/>
  <c r="ER75" i="2"/>
  <c r="KD48" i="4"/>
  <c r="S48" i="3"/>
  <c r="AA13" i="5"/>
  <c r="KD35" i="1"/>
  <c r="HL74" i="2"/>
  <c r="MW47" i="3"/>
  <c r="W65" i="4"/>
  <c r="K68" i="3"/>
  <c r="ER25" i="2"/>
  <c r="W79" i="3"/>
  <c r="ER34" i="5"/>
  <c r="R23" i="2"/>
  <c r="KE55" i="4"/>
  <c r="BY68" i="4"/>
  <c r="AA74" i="5"/>
  <c r="ER19" i="3"/>
  <c r="KD11" i="4"/>
  <c r="KD40" i="1"/>
  <c r="MX60" i="4"/>
  <c r="I45" i="4"/>
  <c r="W70" i="3"/>
  <c r="KD29" i="3"/>
  <c r="AA30" i="1"/>
  <c r="ER57" i="4"/>
  <c r="MX33" i="5"/>
  <c r="Z26" i="2"/>
  <c r="BZ14" i="2"/>
  <c r="I53" i="4"/>
  <c r="Z9" i="2"/>
  <c r="HL64" i="5"/>
  <c r="BY11" i="2"/>
  <c r="KD24" i="3"/>
  <c r="HL12" i="1"/>
  <c r="KE74" i="3"/>
  <c r="I30" i="2"/>
  <c r="R27" i="4"/>
  <c r="AA25" i="4"/>
  <c r="I56" i="3"/>
  <c r="BY55" i="2"/>
  <c r="K23" i="1"/>
  <c r="K74" i="1"/>
  <c r="ES33" i="3"/>
  <c r="R51" i="1"/>
  <c r="MW8" i="3"/>
  <c r="BY65" i="5"/>
  <c r="MW8" i="4"/>
  <c r="S58" i="3"/>
  <c r="HK10" i="2"/>
  <c r="I55" i="3"/>
  <c r="BY47" i="3"/>
  <c r="BY13" i="1"/>
  <c r="S27" i="2"/>
  <c r="Z4" i="4"/>
  <c r="HL74" i="4"/>
  <c r="X27" i="3"/>
  <c r="HL3" i="2"/>
  <c r="BY24" i="1"/>
  <c r="S79" i="4"/>
  <c r="KD10" i="4"/>
  <c r="KE34" i="1"/>
  <c r="L38" i="1"/>
  <c r="L40" i="3"/>
  <c r="MW11" i="4"/>
  <c r="HL44" i="3"/>
  <c r="X64" i="3"/>
  <c r="Z52" i="1"/>
  <c r="MW27" i="5"/>
  <c r="Z68" i="3"/>
  <c r="H33" i="1"/>
  <c r="H9" i="2"/>
  <c r="MW44" i="5"/>
  <c r="HL66" i="3"/>
  <c r="ES64" i="5"/>
  <c r="AA79" i="1"/>
  <c r="Z70" i="4"/>
  <c r="AA47" i="5"/>
  <c r="KD6" i="2"/>
  <c r="MW13" i="2"/>
  <c r="W45" i="4"/>
  <c r="K68" i="2"/>
  <c r="HK56" i="1"/>
  <c r="S28" i="5"/>
  <c r="KE27" i="1"/>
  <c r="W33" i="5"/>
  <c r="HL37" i="5"/>
  <c r="MX17" i="1"/>
  <c r="L4" i="1"/>
  <c r="L16" i="5"/>
  <c r="MW31" i="5"/>
  <c r="HL29" i="4"/>
  <c r="HK55" i="3"/>
  <c r="KD40" i="4"/>
  <c r="L10" i="1"/>
  <c r="K75" i="3"/>
  <c r="AA25" i="3"/>
  <c r="ER18" i="4"/>
  <c r="X71" i="1"/>
  <c r="KE43" i="4"/>
  <c r="H11" i="4"/>
  <c r="W50" i="5"/>
  <c r="ES57" i="1"/>
  <c r="KD26" i="2"/>
  <c r="R68" i="2"/>
  <c r="Z49" i="1"/>
  <c r="W24" i="4"/>
  <c r="HL36" i="1"/>
  <c r="KE11" i="3"/>
  <c r="H76" i="1"/>
  <c r="KE11" i="1"/>
  <c r="HK52" i="1"/>
  <c r="AA38" i="1"/>
  <c r="W54" i="1"/>
  <c r="KE46" i="5"/>
  <c r="X3" i="4"/>
  <c r="H6" i="2"/>
  <c r="L49" i="3"/>
  <c r="K20" i="4"/>
  <c r="HK13" i="4"/>
  <c r="HK69" i="2"/>
  <c r="AA16" i="1"/>
  <c r="KD67" i="5"/>
  <c r="ES49" i="5"/>
  <c r="L70" i="1"/>
  <c r="S33" i="3"/>
  <c r="K20" i="5"/>
  <c r="X31" i="5"/>
  <c r="ES34" i="1"/>
  <c r="W39" i="5"/>
  <c r="KE51" i="2"/>
  <c r="I18" i="1"/>
  <c r="MW38" i="2"/>
  <c r="KD9" i="5"/>
  <c r="HK70" i="5"/>
  <c r="L14" i="2"/>
  <c r="I74" i="1"/>
  <c r="KE45" i="1"/>
  <c r="AA28" i="2"/>
  <c r="ER44" i="2"/>
  <c r="L50" i="3"/>
  <c r="HK6" i="4"/>
  <c r="H4" i="4"/>
  <c r="R52" i="2"/>
  <c r="S14" i="4"/>
  <c r="BY7" i="5"/>
  <c r="HL4" i="1"/>
  <c r="R38" i="2"/>
  <c r="KE39" i="1"/>
  <c r="BY31" i="2"/>
  <c r="AA10" i="1"/>
  <c r="X67" i="2"/>
  <c r="W32" i="1"/>
  <c r="Z25" i="5"/>
  <c r="I46" i="2"/>
  <c r="MX13" i="2"/>
  <c r="HK37" i="1"/>
  <c r="L17" i="3"/>
  <c r="H54" i="3"/>
  <c r="KE10" i="5"/>
  <c r="HK32" i="4"/>
  <c r="ES13" i="2"/>
  <c r="BY17" i="3"/>
  <c r="AA48" i="1"/>
  <c r="KE56" i="3"/>
  <c r="KD64" i="5"/>
  <c r="MW13" i="1"/>
  <c r="KE68" i="5"/>
  <c r="HL29" i="1"/>
  <c r="KE17" i="2"/>
  <c r="HL56" i="1"/>
  <c r="X50" i="2"/>
  <c r="MX15" i="1"/>
  <c r="HK63" i="1"/>
  <c r="KE32" i="3"/>
  <c r="ER43" i="1"/>
  <c r="AA26" i="4"/>
  <c r="Z57" i="3"/>
  <c r="AA30" i="3"/>
  <c r="HL5" i="3"/>
  <c r="ES44" i="3"/>
  <c r="X54" i="5"/>
  <c r="S43" i="4"/>
  <c r="I23" i="4"/>
  <c r="W34" i="2"/>
  <c r="HK46" i="3"/>
  <c r="H9" i="1"/>
  <c r="R6" i="5"/>
  <c r="L33" i="4"/>
  <c r="K31" i="4"/>
  <c r="Z4" i="5"/>
  <c r="H39" i="4"/>
  <c r="KD24" i="1"/>
  <c r="R79" i="4"/>
  <c r="HK10" i="1"/>
  <c r="BZ24" i="5"/>
  <c r="BY6" i="2"/>
  <c r="Z15" i="4"/>
  <c r="X30" i="2"/>
  <c r="KE67" i="3"/>
  <c r="H73" i="4"/>
  <c r="R5" i="1"/>
  <c r="L9" i="1"/>
  <c r="MX6" i="2"/>
  <c r="KE10" i="3"/>
  <c r="AA68" i="4"/>
  <c r="K55" i="4"/>
  <c r="AA67" i="1"/>
  <c r="KD20" i="3"/>
  <c r="L46" i="4"/>
  <c r="HL3" i="4"/>
  <c r="MW51" i="2"/>
  <c r="Z14" i="4"/>
  <c r="K44" i="3"/>
  <c r="MX74" i="4"/>
  <c r="KD69" i="2"/>
  <c r="W60" i="4"/>
  <c r="W10" i="1"/>
  <c r="MX68" i="2"/>
  <c r="HL23" i="1"/>
  <c r="L37" i="3"/>
  <c r="BY29" i="1"/>
  <c r="KE75" i="5"/>
  <c r="X35" i="1"/>
  <c r="MW77" i="5"/>
  <c r="BZ8" i="3"/>
  <c r="KE44" i="5"/>
  <c r="I15" i="2"/>
  <c r="BY29" i="5"/>
  <c r="L18" i="4"/>
  <c r="BY63" i="2"/>
  <c r="BY75" i="5"/>
  <c r="X67" i="3"/>
  <c r="KD5" i="5"/>
  <c r="R70" i="5"/>
  <c r="L30" i="5"/>
  <c r="KD77" i="2"/>
  <c r="MW39" i="5"/>
  <c r="BY36" i="2"/>
  <c r="MX29" i="4"/>
  <c r="I70" i="4"/>
  <c r="H72" i="1"/>
  <c r="AA12" i="2"/>
  <c r="Z51" i="2"/>
  <c r="AA54" i="2"/>
  <c r="ER68" i="1"/>
  <c r="X46" i="1"/>
  <c r="Z15" i="2"/>
  <c r="KD31" i="4"/>
  <c r="KE39" i="2"/>
  <c r="R49" i="3"/>
  <c r="Z65" i="5"/>
  <c r="BY58" i="5"/>
  <c r="KE59" i="2"/>
  <c r="L36" i="1"/>
  <c r="BY5" i="5"/>
  <c r="MW53" i="4"/>
  <c r="ER64" i="2"/>
  <c r="MW79" i="2"/>
  <c r="S30" i="2"/>
  <c r="R79" i="3"/>
  <c r="S33" i="2"/>
  <c r="KE54" i="4"/>
  <c r="HL74" i="1"/>
  <c r="BZ14" i="1"/>
  <c r="BZ10" i="4"/>
  <c r="ER11" i="4"/>
  <c r="KD52" i="1"/>
  <c r="ER7" i="4"/>
  <c r="K16" i="2"/>
  <c r="MX57" i="1"/>
  <c r="R38" i="4"/>
  <c r="ER58" i="4"/>
  <c r="KD3" i="1"/>
  <c r="W77" i="4"/>
  <c r="AA67" i="2"/>
  <c r="MX45" i="5"/>
  <c r="BZ53" i="5"/>
  <c r="KE70" i="4"/>
  <c r="K73" i="2"/>
  <c r="AA27" i="1"/>
  <c r="X17" i="5"/>
  <c r="ES63" i="2"/>
  <c r="MX36" i="3"/>
  <c r="K53" i="4"/>
  <c r="BZ75" i="3"/>
  <c r="AA79" i="3"/>
  <c r="K3" i="4"/>
  <c r="KE31" i="5"/>
  <c r="AA10" i="2"/>
  <c r="BY5" i="3"/>
  <c r="BZ13" i="4"/>
  <c r="W35" i="3"/>
  <c r="MX63" i="4"/>
  <c r="KD64" i="3"/>
  <c r="MW37" i="4"/>
  <c r="ES75" i="3"/>
  <c r="HL72" i="5"/>
  <c r="R43" i="4"/>
  <c r="MX54" i="5"/>
  <c r="K5" i="2"/>
  <c r="ES59" i="3"/>
  <c r="ER24" i="1"/>
  <c r="H53" i="4"/>
  <c r="KE18" i="4"/>
  <c r="HK39" i="2"/>
  <c r="ES68" i="1"/>
  <c r="H50" i="5"/>
  <c r="S37" i="3"/>
  <c r="S9" i="5"/>
  <c r="KD3" i="5"/>
  <c r="MX24" i="3"/>
  <c r="KD43" i="1"/>
  <c r="H65" i="2"/>
  <c r="MW23" i="3"/>
  <c r="BY40" i="1"/>
  <c r="K51" i="1"/>
  <c r="BY8" i="5"/>
  <c r="MW6" i="1"/>
  <c r="S23" i="5"/>
  <c r="KE6" i="3"/>
  <c r="X59" i="2"/>
  <c r="R74" i="3"/>
  <c r="ES66" i="5"/>
  <c r="X13" i="1"/>
  <c r="BZ50" i="3"/>
  <c r="BZ79" i="4"/>
  <c r="ES7" i="2"/>
  <c r="ES50" i="2"/>
  <c r="S18" i="1"/>
  <c r="S75" i="5"/>
  <c r="Z26" i="5"/>
  <c r="Z13" i="2"/>
  <c r="ER7" i="3"/>
  <c r="S28" i="4"/>
  <c r="Z18" i="1"/>
  <c r="X3" i="2"/>
  <c r="W43" i="3"/>
  <c r="AA52" i="1"/>
  <c r="X49" i="4"/>
  <c r="X18" i="5"/>
  <c r="Z3" i="1"/>
  <c r="HL23" i="3"/>
  <c r="K37" i="4"/>
  <c r="MX32" i="1"/>
  <c r="W49" i="3"/>
  <c r="BY16" i="3"/>
  <c r="H30" i="5"/>
  <c r="AA38" i="2"/>
  <c r="ES27" i="4"/>
  <c r="S55" i="3"/>
  <c r="BZ3" i="5"/>
  <c r="I57" i="2"/>
  <c r="BZ31" i="4"/>
  <c r="KE55" i="5"/>
  <c r="I27" i="1"/>
  <c r="K54" i="3"/>
  <c r="Z24" i="4"/>
  <c r="HK37" i="4"/>
  <c r="H49" i="2"/>
  <c r="HK30" i="1"/>
  <c r="HL20" i="3"/>
  <c r="X57" i="4"/>
  <c r="BY44" i="2"/>
  <c r="L69" i="5"/>
  <c r="MW60" i="4"/>
  <c r="BZ68" i="4"/>
  <c r="K78" i="1"/>
  <c r="KE58" i="3"/>
  <c r="S5" i="1"/>
  <c r="MX79" i="5"/>
  <c r="W45" i="5"/>
  <c r="HL39" i="2"/>
  <c r="S12" i="5"/>
  <c r="AA29" i="3"/>
  <c r="ES9" i="5"/>
  <c r="S69" i="2"/>
  <c r="HK47" i="5"/>
  <c r="W76" i="3"/>
  <c r="ER38" i="4"/>
  <c r="R64" i="5"/>
  <c r="BY57" i="2"/>
  <c r="W35" i="2"/>
  <c r="W19" i="5"/>
  <c r="KE48" i="2"/>
  <c r="X29" i="5"/>
  <c r="X38" i="3"/>
  <c r="HK16" i="2"/>
  <c r="L29" i="3"/>
  <c r="MW16" i="5"/>
  <c r="BY18" i="2"/>
  <c r="ES75" i="5"/>
  <c r="KE65" i="1"/>
  <c r="S34" i="4"/>
  <c r="I29" i="3"/>
  <c r="ES56" i="5"/>
  <c r="MX56" i="3"/>
  <c r="W80" i="4"/>
  <c r="BZ45" i="5"/>
  <c r="MX55" i="4"/>
  <c r="KD36" i="5"/>
  <c r="R6" i="2"/>
  <c r="L11" i="3"/>
  <c r="L77" i="2"/>
  <c r="X67" i="5"/>
  <c r="HK19" i="2"/>
  <c r="HK49" i="1"/>
  <c r="K23" i="5"/>
  <c r="H64" i="5"/>
  <c r="S40" i="2"/>
  <c r="R12" i="2"/>
  <c r="MX20" i="5"/>
  <c r="BY32" i="5"/>
  <c r="R57" i="1"/>
  <c r="S10" i="1"/>
  <c r="S69" i="5"/>
  <c r="S45" i="4"/>
  <c r="KD4" i="3"/>
  <c r="BZ32" i="1"/>
  <c r="BY40" i="5"/>
  <c r="X16" i="2"/>
  <c r="I48" i="5"/>
  <c r="HK45" i="4"/>
  <c r="W18" i="3"/>
  <c r="I9" i="2"/>
  <c r="R27" i="5"/>
  <c r="ER7" i="1"/>
  <c r="L11" i="1"/>
  <c r="W3" i="5"/>
  <c r="Z20" i="2"/>
  <c r="S74" i="1"/>
  <c r="Z40" i="2"/>
  <c r="BZ53" i="2"/>
  <c r="I17" i="1"/>
  <c r="Z10" i="1"/>
  <c r="KD6" i="1"/>
  <c r="R10" i="2"/>
  <c r="MX11" i="3"/>
  <c r="MX19" i="5"/>
  <c r="ES65" i="2"/>
  <c r="HK60" i="3"/>
  <c r="KE34" i="4"/>
  <c r="KD63" i="1"/>
  <c r="Z5" i="2"/>
  <c r="KD65" i="3"/>
  <c r="HK19" i="3"/>
  <c r="K51" i="5"/>
  <c r="ES71" i="4"/>
  <c r="HL58" i="2"/>
  <c r="H7" i="3"/>
  <c r="HL18" i="4"/>
  <c r="KD27" i="4"/>
  <c r="L38" i="4"/>
  <c r="MX6" i="5"/>
  <c r="ER3" i="2"/>
  <c r="L20" i="1"/>
  <c r="H51" i="2"/>
  <c r="AA23" i="1"/>
  <c r="W5" i="5"/>
  <c r="ES4" i="4"/>
  <c r="X76" i="1"/>
  <c r="AA46" i="1"/>
  <c r="S43" i="5"/>
  <c r="R15" i="4"/>
  <c r="S30" i="1"/>
  <c r="AA5" i="5"/>
  <c r="H10" i="2"/>
  <c r="AA8" i="3"/>
  <c r="HL33" i="2"/>
  <c r="R30" i="2"/>
  <c r="S79" i="2"/>
  <c r="MW8" i="2"/>
  <c r="H75" i="2"/>
  <c r="X17" i="1"/>
  <c r="KE4" i="1"/>
  <c r="MX46" i="1"/>
  <c r="MW76" i="1"/>
  <c r="ES44" i="5"/>
  <c r="ER50" i="2"/>
  <c r="MW37" i="3"/>
  <c r="Z32" i="4"/>
  <c r="W27" i="5"/>
  <c r="KD4" i="5"/>
  <c r="HL34" i="3"/>
  <c r="Z32" i="2"/>
  <c r="ER3" i="4"/>
  <c r="MW39" i="1"/>
  <c r="KE29" i="5"/>
  <c r="K8" i="1"/>
  <c r="BZ47" i="3"/>
  <c r="Z7" i="2"/>
  <c r="Z4" i="1"/>
  <c r="K64" i="5"/>
  <c r="I13" i="1"/>
  <c r="I32" i="3"/>
  <c r="KD64" i="4"/>
  <c r="S73" i="5"/>
  <c r="K72" i="2"/>
  <c r="K11" i="5"/>
  <c r="K45" i="3"/>
  <c r="BY29" i="3"/>
  <c r="K29" i="3"/>
  <c r="KD46" i="3"/>
  <c r="AA51" i="4"/>
  <c r="L78" i="5"/>
  <c r="S48" i="4"/>
  <c r="L4" i="5"/>
  <c r="I13" i="3"/>
  <c r="R13" i="5"/>
  <c r="S53" i="3"/>
  <c r="HL8" i="3"/>
  <c r="H59" i="2"/>
  <c r="X29" i="3"/>
  <c r="KD76" i="1"/>
  <c r="H28" i="4"/>
  <c r="BY49" i="2"/>
  <c r="BZ25" i="3"/>
  <c r="I77" i="5"/>
  <c r="MX31" i="3"/>
  <c r="S70" i="3"/>
  <c r="X52" i="4"/>
  <c r="ES5" i="5"/>
  <c r="Z10" i="4"/>
  <c r="ES58" i="1"/>
  <c r="H27" i="1"/>
  <c r="BZ76" i="1"/>
  <c r="HL57" i="5"/>
  <c r="R56" i="2"/>
  <c r="BY44" i="1"/>
  <c r="ER69" i="4"/>
  <c r="MW35" i="2"/>
  <c r="ER67" i="1"/>
  <c r="S9" i="1"/>
  <c r="KD16" i="5"/>
  <c r="W40" i="5"/>
  <c r="H37" i="3"/>
  <c r="KD38" i="2"/>
  <c r="BY25" i="3"/>
  <c r="H40" i="1"/>
  <c r="BY48" i="2"/>
  <c r="AA25" i="5"/>
  <c r="HK27" i="3"/>
  <c r="X34" i="3"/>
  <c r="Z78" i="4"/>
  <c r="R4" i="4"/>
  <c r="L51" i="3"/>
  <c r="AA20" i="3"/>
  <c r="BZ15" i="4"/>
  <c r="AA51" i="2"/>
  <c r="W15" i="1"/>
  <c r="X25" i="1"/>
  <c r="MX54" i="2"/>
  <c r="ES53" i="5"/>
  <c r="HL44" i="1"/>
  <c r="L19" i="5"/>
  <c r="BZ10" i="5"/>
  <c r="K43" i="3"/>
  <c r="AA15" i="1"/>
  <c r="ER47" i="5"/>
  <c r="BY45" i="2"/>
  <c r="H68" i="2"/>
  <c r="ES8" i="1"/>
  <c r="X69" i="2"/>
  <c r="L15" i="1"/>
  <c r="I27" i="3"/>
  <c r="H15" i="5"/>
  <c r="ER6" i="1"/>
  <c r="K39" i="5"/>
  <c r="R60" i="4"/>
  <c r="R56" i="1"/>
  <c r="K27" i="3"/>
  <c r="BY79" i="1"/>
  <c r="MX60" i="5"/>
  <c r="HK46" i="4"/>
  <c r="HL34" i="2"/>
  <c r="HK7" i="1"/>
  <c r="H30" i="1"/>
  <c r="AA66" i="3"/>
  <c r="BY65" i="2"/>
  <c r="BY13" i="3"/>
  <c r="H16" i="2"/>
  <c r="X46" i="2"/>
  <c r="BY45" i="4"/>
  <c r="MW51" i="1"/>
  <c r="L5" i="4"/>
  <c r="R20" i="1"/>
  <c r="KD53" i="4"/>
  <c r="Z31" i="5"/>
  <c r="L55" i="2"/>
  <c r="K76" i="5"/>
  <c r="AA29" i="1"/>
  <c r="K63" i="3"/>
  <c r="BY28" i="3"/>
  <c r="AA27" i="2"/>
  <c r="W32" i="3"/>
  <c r="MW55" i="1"/>
  <c r="R23" i="4"/>
  <c r="ES55" i="3"/>
  <c r="ES45" i="2"/>
  <c r="L5" i="5"/>
  <c r="KE16" i="3"/>
  <c r="R45" i="4"/>
  <c r="HK3" i="1"/>
  <c r="K65" i="5"/>
  <c r="I56" i="5"/>
  <c r="X4" i="4"/>
  <c r="BY58" i="2"/>
  <c r="ES47" i="2"/>
  <c r="HL66" i="5"/>
  <c r="KE77" i="3"/>
  <c r="L35" i="5"/>
  <c r="X33" i="5"/>
  <c r="W74" i="2"/>
  <c r="X20" i="2"/>
  <c r="L66" i="4"/>
  <c r="L75" i="3"/>
  <c r="W15" i="5"/>
  <c r="Z33" i="1"/>
  <c r="S71" i="4"/>
  <c r="I25" i="4"/>
  <c r="BY76" i="3"/>
  <c r="BZ12" i="1"/>
  <c r="I64" i="2"/>
  <c r="BY54" i="4"/>
  <c r="S31" i="3"/>
  <c r="ES23" i="1"/>
  <c r="L3" i="4"/>
  <c r="KD30" i="5"/>
  <c r="Z13" i="3"/>
  <c r="MW54" i="1"/>
  <c r="K66" i="3"/>
  <c r="BZ35" i="5"/>
  <c r="KE80" i="3"/>
  <c r="ES17" i="1"/>
  <c r="L14" i="3"/>
  <c r="Z66" i="4"/>
  <c r="BZ72" i="4"/>
  <c r="BY30" i="5"/>
  <c r="MW60" i="2"/>
  <c r="HK32" i="5"/>
  <c r="X24" i="4"/>
  <c r="H38" i="3"/>
  <c r="Z63" i="2"/>
  <c r="W51" i="5"/>
  <c r="H27" i="2"/>
  <c r="S34" i="5"/>
  <c r="ES72" i="3"/>
  <c r="ER4" i="1"/>
  <c r="Z28" i="4"/>
  <c r="I29" i="2"/>
  <c r="HK60" i="4"/>
  <c r="HL72" i="1"/>
  <c r="KE25" i="2"/>
  <c r="HK55" i="1"/>
  <c r="I33" i="1"/>
  <c r="BY10" i="4"/>
  <c r="KD30" i="2"/>
  <c r="HK19" i="1"/>
  <c r="BY31" i="3"/>
  <c r="ES71" i="1"/>
  <c r="R56" i="3"/>
  <c r="H6" i="3"/>
  <c r="ER65" i="3"/>
  <c r="Z75" i="1"/>
  <c r="R17" i="5"/>
  <c r="W54" i="5"/>
  <c r="AA4" i="2"/>
  <c r="KE25" i="3"/>
  <c r="H3" i="2"/>
  <c r="KE20" i="3"/>
  <c r="H34" i="2"/>
  <c r="X48" i="4"/>
  <c r="BY27" i="1"/>
  <c r="S10" i="3"/>
  <c r="ER54" i="5"/>
  <c r="S3" i="2"/>
  <c r="MX52" i="2"/>
  <c r="AA27" i="4"/>
  <c r="H23" i="2"/>
  <c r="H69" i="1"/>
  <c r="H12" i="1"/>
  <c r="MW20" i="3"/>
  <c r="H39" i="5"/>
  <c r="MW33" i="5"/>
  <c r="BY80" i="2"/>
  <c r="BY52" i="2"/>
  <c r="R80" i="5"/>
  <c r="I63" i="2"/>
  <c r="AA18" i="5"/>
  <c r="H5" i="2"/>
  <c r="R24" i="1"/>
  <c r="HL77" i="3"/>
  <c r="BZ75" i="2"/>
  <c r="KD40" i="2"/>
  <c r="BY46" i="1"/>
  <c r="H66" i="5"/>
  <c r="X48" i="1"/>
  <c r="W26" i="4"/>
  <c r="HK7" i="3"/>
  <c r="L77" i="3"/>
  <c r="X56" i="3"/>
  <c r="HK20" i="4"/>
  <c r="ER49" i="1"/>
  <c r="ES73" i="5"/>
  <c r="X43" i="3"/>
  <c r="K6" i="3"/>
  <c r="ES19" i="1"/>
  <c r="H47" i="3"/>
  <c r="ER11" i="2"/>
  <c r="S37" i="1"/>
  <c r="BZ6" i="2"/>
  <c r="ER50" i="1"/>
  <c r="ES48" i="3"/>
  <c r="MW55" i="2"/>
  <c r="ES54" i="1"/>
  <c r="ER32" i="3"/>
  <c r="ES11" i="1"/>
  <c r="S13" i="3"/>
  <c r="MX10" i="5"/>
  <c r="BY6" i="5"/>
  <c r="HK19" i="5"/>
  <c r="BZ55" i="5"/>
  <c r="MX14" i="1"/>
  <c r="H57" i="4"/>
  <c r="BY76" i="2"/>
  <c r="MW34" i="3"/>
  <c r="BY72" i="4"/>
  <c r="AA72" i="2"/>
  <c r="AA76" i="4"/>
  <c r="R77" i="5"/>
  <c r="ES20" i="3"/>
  <c r="ER29" i="1"/>
  <c r="BZ20" i="1"/>
  <c r="AA33" i="3"/>
  <c r="S60" i="5"/>
  <c r="L10" i="5"/>
  <c r="ES33" i="5"/>
  <c r="H16" i="5"/>
  <c r="Z57" i="1"/>
  <c r="MX54" i="4"/>
  <c r="Z63" i="3"/>
  <c r="BZ4" i="5"/>
  <c r="Z50" i="2"/>
  <c r="K14" i="4"/>
  <c r="MX36" i="2"/>
  <c r="HL58" i="3"/>
  <c r="HK9" i="3"/>
  <c r="Z37" i="3"/>
  <c r="MX69" i="4"/>
  <c r="R57" i="2"/>
  <c r="R24" i="2"/>
  <c r="X8" i="1"/>
  <c r="S76" i="2"/>
  <c r="K70" i="1"/>
  <c r="L13" i="4"/>
  <c r="R10" i="3"/>
  <c r="H53" i="2"/>
  <c r="BZ15" i="1"/>
  <c r="K80" i="5"/>
  <c r="ER8" i="4"/>
  <c r="ES36" i="1"/>
  <c r="H76" i="5"/>
  <c r="I16" i="1"/>
  <c r="H34" i="5"/>
  <c r="Z74" i="3"/>
  <c r="L57" i="2"/>
  <c r="BY31" i="1"/>
  <c r="KE13" i="1"/>
  <c r="L40" i="5"/>
  <c r="L35" i="1"/>
  <c r="K27" i="2"/>
  <c r="ER76" i="4"/>
  <c r="KD49" i="5"/>
  <c r="ER26" i="3"/>
  <c r="I56" i="4"/>
  <c r="MW18" i="2"/>
  <c r="L69" i="3"/>
  <c r="S78" i="4"/>
  <c r="L16" i="4"/>
  <c r="BZ18" i="3"/>
  <c r="S43" i="2"/>
  <c r="R77" i="4"/>
  <c r="MX51" i="1"/>
  <c r="I79" i="3"/>
  <c r="MX79" i="3"/>
  <c r="MX29" i="2"/>
  <c r="MX35" i="5"/>
  <c r="I60" i="2"/>
  <c r="X31" i="2"/>
  <c r="HK43" i="2"/>
  <c r="K13" i="3"/>
  <c r="BZ55" i="1"/>
  <c r="L77" i="5"/>
  <c r="BZ56" i="2"/>
  <c r="ES34" i="5"/>
  <c r="X76" i="5"/>
  <c r="HL69" i="5"/>
  <c r="ES69" i="4"/>
  <c r="MX30" i="4"/>
  <c r="I24" i="1"/>
  <c r="L44" i="2"/>
  <c r="AA32" i="5"/>
  <c r="HL67" i="5"/>
  <c r="L8" i="1"/>
  <c r="KD75" i="5"/>
  <c r="K56" i="2"/>
  <c r="KE4" i="5"/>
  <c r="ES14" i="4"/>
  <c r="ES9" i="2"/>
  <c r="H16" i="4"/>
  <c r="ER36" i="3"/>
  <c r="X14" i="3"/>
  <c r="KD38" i="3"/>
  <c r="K26" i="3"/>
  <c r="BZ79" i="1"/>
  <c r="KE23" i="5"/>
  <c r="AA65" i="4"/>
  <c r="S29" i="3"/>
  <c r="ER53" i="1"/>
  <c r="BY16" i="4"/>
  <c r="ER35" i="3"/>
  <c r="ES8" i="2"/>
  <c r="X55" i="3"/>
  <c r="R68" i="5"/>
  <c r="R33" i="5"/>
  <c r="KD14" i="5"/>
  <c r="L33" i="3"/>
  <c r="S31" i="1"/>
  <c r="AA54" i="4"/>
  <c r="KD79" i="1"/>
  <c r="MW26" i="3"/>
  <c r="HL39" i="1"/>
  <c r="BZ9" i="1"/>
  <c r="K30" i="4"/>
  <c r="R63" i="4"/>
  <c r="ER27" i="5"/>
  <c r="AA15" i="5"/>
  <c r="H37" i="5"/>
  <c r="H32" i="2"/>
  <c r="KD44" i="1"/>
  <c r="W54" i="3"/>
  <c r="W5" i="3"/>
  <c r="BY47" i="1"/>
  <c r="MW10" i="1"/>
  <c r="BZ17" i="2"/>
  <c r="K56" i="3"/>
  <c r="I71" i="1"/>
  <c r="MW63" i="3"/>
  <c r="MW68" i="5"/>
  <c r="BZ64" i="3"/>
  <c r="I80" i="5"/>
  <c r="BY36" i="5"/>
  <c r="K31" i="3"/>
  <c r="H46" i="4"/>
  <c r="HL64" i="4"/>
  <c r="KE68" i="3"/>
  <c r="L15" i="3"/>
  <c r="W17" i="3"/>
  <c r="BZ37" i="3"/>
  <c r="W50" i="3"/>
  <c r="ER70" i="4"/>
  <c r="I4" i="4"/>
  <c r="K24" i="4"/>
  <c r="W18" i="4"/>
  <c r="L65" i="3"/>
  <c r="HK15" i="5"/>
  <c r="ES28" i="2"/>
  <c r="L38" i="5"/>
  <c r="S14" i="2"/>
  <c r="MW69" i="4"/>
  <c r="Z43" i="4"/>
  <c r="HK11" i="2"/>
  <c r="K53" i="2"/>
  <c r="L44" i="3"/>
  <c r="I52" i="3"/>
  <c r="HK27" i="5"/>
  <c r="AA31" i="5"/>
  <c r="MW67" i="2"/>
  <c r="HL80" i="5"/>
  <c r="HK77" i="2"/>
  <c r="X5" i="1"/>
  <c r="MX13" i="5"/>
  <c r="MW38" i="4"/>
  <c r="R16" i="5"/>
  <c r="BZ55" i="2"/>
  <c r="H30" i="2"/>
  <c r="L71" i="2"/>
  <c r="BZ45" i="1"/>
  <c r="L4" i="3"/>
  <c r="L47" i="3"/>
  <c r="HL15" i="5"/>
  <c r="AA47" i="2"/>
  <c r="I38" i="1"/>
  <c r="MX27" i="2"/>
  <c r="HK58" i="3"/>
  <c r="R31" i="2"/>
  <c r="HL78" i="1"/>
  <c r="Z12" i="2"/>
  <c r="MX64" i="1"/>
  <c r="AA4" i="4"/>
  <c r="KD8" i="1"/>
  <c r="KD48" i="3"/>
  <c r="BY56" i="1"/>
  <c r="MW58" i="2"/>
  <c r="HL78" i="3"/>
  <c r="HL52" i="1"/>
  <c r="HL36" i="2"/>
  <c r="R32" i="3"/>
  <c r="Z71" i="4"/>
  <c r="L12" i="3"/>
  <c r="HK7" i="4"/>
  <c r="S4" i="5"/>
  <c r="MX77" i="4"/>
  <c r="X69" i="5"/>
  <c r="HK33" i="2"/>
  <c r="ER34" i="1"/>
  <c r="BZ57" i="3"/>
  <c r="HL44" i="4"/>
  <c r="Z5" i="1"/>
  <c r="Z79" i="5"/>
  <c r="ES54" i="5"/>
  <c r="KE60" i="2"/>
  <c r="KD23" i="2"/>
  <c r="BZ66" i="1"/>
  <c r="BZ65" i="4"/>
  <c r="KD57" i="3"/>
  <c r="HL53" i="3"/>
  <c r="K31" i="2"/>
  <c r="KD8" i="4"/>
  <c r="MW44" i="4"/>
  <c r="MX35" i="1"/>
  <c r="BZ19" i="5"/>
  <c r="HK35" i="4"/>
  <c r="W25" i="5"/>
  <c r="HK45" i="3"/>
  <c r="X32" i="2"/>
  <c r="AA76" i="1"/>
  <c r="ES46" i="1"/>
  <c r="X45" i="4"/>
  <c r="HL28" i="2"/>
  <c r="H77" i="2"/>
  <c r="KD29" i="1"/>
  <c r="KE56" i="5"/>
  <c r="ER39" i="5"/>
  <c r="KD13" i="4"/>
  <c r="ES39" i="5"/>
  <c r="KD25" i="1"/>
  <c r="BY46" i="4"/>
  <c r="KD19" i="2"/>
  <c r="HL27" i="5"/>
  <c r="W28" i="2"/>
  <c r="X60" i="4"/>
  <c r="L26" i="1"/>
  <c r="HL72" i="4"/>
  <c r="ER76" i="2"/>
  <c r="HL63" i="4"/>
  <c r="HL71" i="2"/>
  <c r="KD74" i="5"/>
  <c r="ES79" i="2"/>
  <c r="W59" i="2"/>
  <c r="W35" i="5"/>
  <c r="I69" i="3"/>
  <c r="MW70" i="3"/>
  <c r="L72" i="4"/>
  <c r="I35" i="3"/>
  <c r="HL13" i="2"/>
  <c r="ES77" i="3"/>
  <c r="BY59" i="5"/>
  <c r="K74" i="4"/>
  <c r="MW37" i="1"/>
  <c r="AA37" i="4"/>
  <c r="I31" i="5"/>
  <c r="L73" i="2"/>
  <c r="AA36" i="1"/>
  <c r="HL44" i="2"/>
  <c r="X79" i="4"/>
  <c r="R71" i="3"/>
  <c r="L49" i="1"/>
  <c r="W5" i="2"/>
  <c r="HL8" i="5"/>
  <c r="ER11" i="3"/>
  <c r="BY9" i="3"/>
  <c r="KE40" i="2"/>
  <c r="I70" i="2"/>
  <c r="HK18" i="1"/>
  <c r="ER47" i="1"/>
  <c r="X58" i="3"/>
  <c r="MW79" i="1"/>
  <c r="AA15" i="3"/>
  <c r="L76" i="1"/>
  <c r="Z18" i="5"/>
  <c r="R45" i="5"/>
  <c r="W71" i="3"/>
  <c r="Z67" i="1"/>
  <c r="BY57" i="1"/>
  <c r="L66" i="2"/>
  <c r="KD9" i="2"/>
  <c r="AA6" i="5"/>
  <c r="KD53" i="1"/>
  <c r="KE64" i="5"/>
  <c r="HL35" i="3"/>
  <c r="BZ30" i="1"/>
  <c r="Z12" i="3"/>
  <c r="I40" i="2"/>
  <c r="L40" i="2"/>
  <c r="BZ30" i="2"/>
  <c r="BY74" i="4"/>
  <c r="HL24" i="4"/>
  <c r="HK12" i="5"/>
  <c r="S11" i="2"/>
  <c r="ES80" i="3"/>
  <c r="X54" i="1"/>
  <c r="BZ5" i="1"/>
  <c r="R10" i="5"/>
  <c r="BY58" i="1"/>
  <c r="AA49" i="5"/>
  <c r="KD37" i="2"/>
  <c r="HL9" i="5"/>
  <c r="L39" i="2"/>
  <c r="I12" i="5"/>
  <c r="X63" i="3"/>
  <c r="ER63" i="4"/>
  <c r="R18" i="4"/>
  <c r="I74" i="3"/>
  <c r="K20" i="3"/>
  <c r="ES57" i="2"/>
  <c r="H24" i="5"/>
  <c r="R28" i="5"/>
  <c r="KE8" i="5"/>
  <c r="KD77" i="4"/>
  <c r="MX10" i="3"/>
  <c r="S4" i="1"/>
  <c r="S18" i="2"/>
  <c r="I20" i="3"/>
  <c r="K57" i="3"/>
  <c r="MW15" i="4"/>
  <c r="HL68" i="2"/>
  <c r="H23" i="1"/>
  <c r="KD28" i="1"/>
  <c r="ER13" i="4"/>
  <c r="ER48" i="4"/>
  <c r="X15" i="1"/>
  <c r="W11" i="5"/>
  <c r="HK50" i="4"/>
  <c r="HL5" i="1"/>
  <c r="H76" i="3"/>
  <c r="AA59" i="4"/>
  <c r="H40" i="5"/>
  <c r="W34" i="5"/>
  <c r="I26" i="5"/>
  <c r="ER13" i="1"/>
  <c r="MX63" i="5"/>
  <c r="AA6" i="1"/>
  <c r="BY70" i="5"/>
  <c r="ER66" i="1"/>
  <c r="BZ73" i="1"/>
  <c r="S39" i="1"/>
  <c r="KD47" i="1"/>
  <c r="S59" i="3"/>
  <c r="R5" i="3"/>
  <c r="W67" i="2"/>
  <c r="K4" i="1"/>
  <c r="W4" i="3"/>
  <c r="I16" i="2"/>
  <c r="MW12" i="5"/>
  <c r="K9" i="4"/>
  <c r="HL33" i="4"/>
  <c r="I76" i="2"/>
  <c r="R46" i="1"/>
  <c r="S17" i="1"/>
  <c r="R55" i="4"/>
  <c r="X80" i="3"/>
  <c r="H29" i="1"/>
  <c r="MW23" i="5"/>
  <c r="W57" i="5"/>
  <c r="KE54" i="2"/>
  <c r="X36" i="4"/>
  <c r="I53" i="3"/>
  <c r="S20" i="4"/>
  <c r="BZ58" i="2"/>
  <c r="KD3" i="3"/>
  <c r="I48" i="4"/>
  <c r="BY26" i="1"/>
  <c r="HL35" i="1"/>
  <c r="MX7" i="2"/>
  <c r="X74" i="2"/>
  <c r="BY39" i="2"/>
  <c r="BZ20" i="2"/>
  <c r="AA29" i="4"/>
  <c r="S80" i="4"/>
  <c r="ES25" i="5"/>
  <c r="MW78" i="4"/>
  <c r="AA48" i="4"/>
  <c r="ES54" i="3"/>
  <c r="ER25" i="1"/>
  <c r="HK50" i="3"/>
  <c r="I31" i="4"/>
  <c r="S5" i="3"/>
  <c r="AA37" i="2"/>
  <c r="Z51" i="1"/>
  <c r="KD75" i="4"/>
  <c r="K49" i="2"/>
  <c r="I19" i="5"/>
  <c r="AA64" i="5"/>
  <c r="BY10" i="1"/>
  <c r="ER19" i="1"/>
  <c r="HL26" i="2"/>
  <c r="I13" i="2"/>
  <c r="ER12" i="3"/>
  <c r="X54" i="2"/>
  <c r="X38" i="5"/>
  <c r="W53" i="2"/>
  <c r="KD60" i="5"/>
  <c r="KD53" i="2"/>
  <c r="S4" i="4"/>
  <c r="KD5" i="4"/>
  <c r="AA28" i="3"/>
  <c r="L4" i="2"/>
  <c r="W71" i="1"/>
  <c r="I59" i="2"/>
  <c r="I58" i="1"/>
  <c r="MX59" i="4"/>
  <c r="BZ37" i="1"/>
  <c r="X64" i="5"/>
  <c r="H23" i="5"/>
  <c r="X78" i="4"/>
  <c r="MW37" i="2"/>
  <c r="MW73" i="3"/>
  <c r="S18" i="4"/>
  <c r="W65" i="5"/>
  <c r="R73" i="2"/>
  <c r="MW33" i="1"/>
  <c r="ER52" i="5"/>
  <c r="W46" i="2"/>
  <c r="I36" i="2"/>
  <c r="S57" i="4"/>
  <c r="BY8" i="1"/>
  <c r="KD13" i="3"/>
  <c r="L53" i="5"/>
  <c r="R45" i="1"/>
  <c r="W64" i="2"/>
  <c r="HK31" i="1"/>
  <c r="H19" i="1"/>
  <c r="R50" i="5"/>
  <c r="HK24" i="3"/>
  <c r="HK30" i="5"/>
  <c r="X64" i="1"/>
  <c r="BZ78" i="2"/>
  <c r="S58" i="1"/>
  <c r="H6" i="5"/>
  <c r="K56" i="5"/>
  <c r="HK3" i="2"/>
  <c r="HL45" i="1"/>
  <c r="KE3" i="5"/>
  <c r="MW73" i="4"/>
  <c r="AA69" i="5"/>
  <c r="K17" i="1"/>
  <c r="W65" i="1"/>
  <c r="AA13" i="2"/>
  <c r="W37" i="2"/>
  <c r="W79" i="1"/>
  <c r="HK46" i="5"/>
  <c r="X60" i="2"/>
  <c r="MX33" i="4"/>
  <c r="HK7" i="2"/>
  <c r="MW46" i="3"/>
  <c r="BZ8" i="1"/>
  <c r="K66" i="1"/>
  <c r="KE40" i="3"/>
  <c r="BZ19" i="1"/>
  <c r="MW48" i="1"/>
  <c r="X3" i="5"/>
  <c r="HL9" i="4"/>
  <c r="Z79" i="1"/>
  <c r="H34" i="1"/>
  <c r="KE72" i="2"/>
  <c r="KE78" i="2"/>
  <c r="Z37" i="4"/>
  <c r="Z17" i="5"/>
  <c r="KE50" i="2"/>
  <c r="S30" i="3"/>
  <c r="ES50" i="3"/>
  <c r="S13" i="2"/>
  <c r="KE13" i="3"/>
  <c r="ES33" i="2"/>
  <c r="HK59" i="5"/>
  <c r="MW11" i="2"/>
  <c r="KD60" i="2"/>
  <c r="HK10" i="4"/>
  <c r="H40" i="2"/>
  <c r="S15" i="5"/>
  <c r="HL47" i="1"/>
  <c r="KD19" i="4"/>
  <c r="R54" i="5"/>
  <c r="BY24" i="5"/>
  <c r="ER64" i="5"/>
  <c r="MW57" i="3"/>
  <c r="MW30" i="2"/>
  <c r="H65" i="5"/>
  <c r="AA17" i="1"/>
  <c r="H4" i="3"/>
  <c r="W8" i="3"/>
  <c r="I46" i="3"/>
  <c r="Z31" i="4"/>
  <c r="X67" i="1"/>
  <c r="R6" i="4"/>
  <c r="KE58" i="1"/>
  <c r="KE14" i="3"/>
  <c r="I23" i="5"/>
  <c r="KE50" i="4"/>
  <c r="AA46" i="2"/>
  <c r="K30" i="2"/>
  <c r="BY19" i="2"/>
  <c r="W53" i="3"/>
  <c r="KD26" i="1"/>
  <c r="S49" i="4"/>
  <c r="S53" i="2"/>
  <c r="ES58" i="4"/>
  <c r="BZ58" i="1"/>
  <c r="HL32" i="2"/>
  <c r="AA66" i="1"/>
  <c r="AA51" i="3"/>
  <c r="HK5" i="5"/>
  <c r="MW28" i="5"/>
  <c r="X8" i="2"/>
  <c r="MX58" i="3"/>
  <c r="K4" i="2"/>
  <c r="HK30" i="3"/>
  <c r="R26" i="1"/>
  <c r="K56" i="1"/>
  <c r="HK23" i="1"/>
  <c r="BY80" i="4"/>
  <c r="H77" i="1"/>
  <c r="I53" i="2"/>
  <c r="KD33" i="4"/>
  <c r="KD24" i="5"/>
  <c r="L39" i="3"/>
  <c r="ER24" i="3"/>
  <c r="Z80" i="5"/>
  <c r="I3" i="2"/>
  <c r="L17" i="2"/>
  <c r="BZ48" i="4"/>
  <c r="BY24" i="3"/>
  <c r="HK20" i="3"/>
  <c r="AA5" i="2"/>
  <c r="H27" i="3"/>
  <c r="BZ5" i="2"/>
  <c r="Z28" i="5"/>
  <c r="K40" i="2"/>
  <c r="S6" i="2"/>
  <c r="K38" i="5"/>
  <c r="ES30" i="3"/>
  <c r="ER25" i="4"/>
  <c r="MX75" i="5"/>
  <c r="MW8" i="1"/>
  <c r="MW19" i="5"/>
  <c r="HL51" i="1"/>
  <c r="Z47" i="2"/>
  <c r="KE11" i="5"/>
  <c r="BZ20" i="3"/>
  <c r="L3" i="5"/>
  <c r="I36" i="5"/>
  <c r="R10" i="4"/>
  <c r="MW56" i="1"/>
  <c r="MX9" i="4"/>
  <c r="X52" i="5"/>
  <c r="KE18" i="5"/>
  <c r="MW6" i="5"/>
  <c r="S12" i="2"/>
  <c r="MW24" i="5"/>
  <c r="AA68" i="5"/>
  <c r="X49" i="1"/>
  <c r="ER29" i="3"/>
  <c r="HL20" i="1"/>
  <c r="X70" i="1"/>
  <c r="MX53" i="4"/>
  <c r="AA69" i="1"/>
  <c r="AA36" i="3"/>
  <c r="ER65" i="4"/>
  <c r="KD63" i="4"/>
  <c r="I33" i="5"/>
  <c r="BY15" i="2"/>
  <c r="K16" i="5"/>
  <c r="AA43" i="3"/>
  <c r="ER45" i="3"/>
  <c r="HK17" i="4"/>
  <c r="S26" i="3"/>
  <c r="AA49" i="2"/>
  <c r="ER50" i="3"/>
  <c r="KE17" i="4"/>
  <c r="S47" i="1"/>
  <c r="H20" i="3"/>
  <c r="K29" i="4"/>
  <c r="I12" i="2"/>
  <c r="ER26" i="5"/>
  <c r="S55" i="4"/>
  <c r="ES14" i="3"/>
  <c r="MX46" i="4"/>
  <c r="HK20" i="2"/>
  <c r="Z49" i="4"/>
  <c r="L71" i="1"/>
  <c r="L54" i="2"/>
  <c r="ER53" i="4"/>
  <c r="I60" i="5"/>
  <c r="KD78" i="1"/>
  <c r="K39" i="2"/>
  <c r="BY5" i="1"/>
  <c r="HL20" i="5"/>
  <c r="L52" i="4"/>
  <c r="ES77" i="4"/>
  <c r="HK43" i="1"/>
  <c r="Z19" i="4"/>
  <c r="HK66" i="4"/>
  <c r="ER39" i="1"/>
  <c r="Z23" i="4"/>
  <c r="MX14" i="5"/>
  <c r="KE18" i="3"/>
  <c r="I64" i="4"/>
  <c r="Z68" i="4"/>
  <c r="BY56" i="2"/>
  <c r="ES25" i="4"/>
  <c r="H69" i="5"/>
  <c r="I35" i="2"/>
  <c r="KE46" i="3"/>
  <c r="AA47" i="1"/>
  <c r="ES30" i="1"/>
  <c r="I11" i="3"/>
  <c r="AA70" i="2"/>
  <c r="KD11" i="2"/>
  <c r="S56" i="5"/>
  <c r="BZ15" i="2"/>
  <c r="ER4" i="4"/>
  <c r="ES40" i="3"/>
  <c r="ER43" i="3"/>
  <c r="S8" i="4"/>
  <c r="KE3" i="3"/>
  <c r="KD27" i="2"/>
  <c r="Z74" i="2"/>
  <c r="HK40" i="1"/>
  <c r="R35" i="2"/>
  <c r="H15" i="1"/>
  <c r="L26" i="4"/>
  <c r="Z20" i="3"/>
  <c r="BY70" i="3"/>
  <c r="HL78" i="5"/>
  <c r="MX29" i="3"/>
  <c r="Z55" i="3"/>
  <c r="Z17" i="4"/>
  <c r="X55" i="2"/>
  <c r="W10" i="2"/>
  <c r="BY48" i="1"/>
  <c r="MX11" i="4"/>
  <c r="W55" i="5"/>
  <c r="ER60" i="4"/>
  <c r="HK32" i="2"/>
  <c r="K6" i="4"/>
  <c r="L19" i="3"/>
  <c r="ES11" i="2"/>
  <c r="L34" i="2"/>
  <c r="I26" i="4"/>
  <c r="L25" i="1"/>
  <c r="KD17" i="2"/>
  <c r="BZ37" i="4"/>
  <c r="KD79" i="4"/>
  <c r="Z40" i="5"/>
  <c r="W12" i="4"/>
  <c r="ES10" i="1"/>
  <c r="BY14" i="2"/>
  <c r="AA52" i="5"/>
  <c r="Z25" i="4"/>
  <c r="BY16" i="5"/>
  <c r="MW10" i="2"/>
  <c r="HK80" i="4"/>
  <c r="W71" i="4"/>
  <c r="HL65" i="1"/>
  <c r="ES33" i="4"/>
  <c r="KE69" i="4"/>
  <c r="ES70" i="4"/>
  <c r="I76" i="5"/>
  <c r="I66" i="4"/>
  <c r="I46" i="5"/>
  <c r="H45" i="2"/>
  <c r="R4" i="3"/>
  <c r="AA27" i="3"/>
  <c r="X65" i="2"/>
  <c r="L59" i="3"/>
  <c r="S75" i="1"/>
  <c r="BZ38" i="2"/>
  <c r="K6" i="1"/>
  <c r="K55" i="5"/>
  <c r="H25" i="1"/>
  <c r="H78" i="4"/>
  <c r="BY26" i="2"/>
  <c r="BZ36" i="3"/>
  <c r="Z80" i="3"/>
  <c r="KD10" i="2"/>
  <c r="K8" i="5"/>
  <c r="KE76" i="2"/>
  <c r="K52" i="4"/>
  <c r="ER80" i="5"/>
  <c r="MW80" i="5"/>
  <c r="BY12" i="2"/>
  <c r="ER49" i="5"/>
  <c r="KE35" i="2"/>
  <c r="MX23" i="5"/>
  <c r="MW20" i="1"/>
  <c r="L70" i="3"/>
  <c r="HK47" i="3"/>
  <c r="X73" i="5"/>
  <c r="AA76" i="5"/>
  <c r="R33" i="3"/>
  <c r="KD57" i="5"/>
  <c r="X53" i="1"/>
  <c r="MW68" i="2"/>
  <c r="Z16" i="3"/>
  <c r="H44" i="4"/>
  <c r="HK74" i="1"/>
  <c r="I56" i="1"/>
  <c r="KE53" i="2"/>
  <c r="KE9" i="3"/>
  <c r="KE64" i="1"/>
  <c r="I17" i="3"/>
  <c r="X12" i="2"/>
  <c r="HK44" i="2"/>
  <c r="S15" i="1"/>
  <c r="AA10" i="4"/>
  <c r="MX48" i="2"/>
  <c r="BZ68" i="2"/>
  <c r="I54" i="5"/>
  <c r="BY50" i="1"/>
  <c r="MX27" i="4"/>
  <c r="HL24" i="1"/>
  <c r="S9" i="3"/>
  <c r="KE35" i="3"/>
  <c r="AA38" i="3"/>
  <c r="ER63" i="2"/>
  <c r="R36" i="3"/>
  <c r="I20" i="5"/>
  <c r="BZ11" i="2"/>
  <c r="Z56" i="2"/>
  <c r="HK52" i="2"/>
  <c r="AA53" i="1"/>
  <c r="ES19" i="3"/>
  <c r="X23" i="3"/>
  <c r="ER52" i="3"/>
  <c r="KE34" i="2"/>
  <c r="BY79" i="4"/>
  <c r="W25" i="4"/>
  <c r="Z34" i="1"/>
  <c r="W34" i="1"/>
  <c r="X6" i="3"/>
  <c r="H73" i="5"/>
  <c r="MX51" i="3"/>
  <c r="S11" i="1"/>
  <c r="L47" i="1"/>
  <c r="I39" i="2"/>
  <c r="ER59" i="3"/>
  <c r="KD10" i="1"/>
  <c r="L55" i="1"/>
  <c r="MW53" i="1"/>
  <c r="H49" i="1"/>
  <c r="ER47" i="2"/>
  <c r="L3" i="3"/>
  <c r="H43" i="2"/>
  <c r="I51" i="3"/>
  <c r="HL13" i="1"/>
  <c r="K17" i="3"/>
  <c r="MX40" i="2"/>
  <c r="ER40" i="4"/>
  <c r="K20" i="2"/>
  <c r="KD17" i="4"/>
  <c r="S44" i="3"/>
  <c r="X9" i="3"/>
  <c r="BZ32" i="2"/>
  <c r="W60" i="5"/>
  <c r="HK6" i="2"/>
  <c r="ER9" i="1"/>
  <c r="AA63" i="4"/>
  <c r="L51" i="2"/>
  <c r="MW30" i="3"/>
  <c r="ES71" i="3"/>
  <c r="HL79" i="5"/>
  <c r="K59" i="5"/>
  <c r="R52" i="4"/>
  <c r="S56" i="4"/>
  <c r="ES60" i="2"/>
  <c r="HK17" i="3"/>
  <c r="BY4" i="3"/>
  <c r="K64" i="2"/>
  <c r="HK55" i="5"/>
  <c r="BZ69" i="1"/>
  <c r="ER32" i="1"/>
  <c r="K56" i="4"/>
  <c r="K71" i="5"/>
  <c r="X55" i="5"/>
  <c r="KE73" i="5"/>
  <c r="R31" i="5"/>
  <c r="S56" i="1"/>
  <c r="BZ80" i="2"/>
  <c r="I25" i="2"/>
  <c r="HL7" i="4"/>
  <c r="MX23" i="3"/>
  <c r="HL50" i="2"/>
  <c r="AA43" i="4"/>
  <c r="HK74" i="2"/>
  <c r="AA63" i="5"/>
  <c r="S36" i="5"/>
  <c r="R7" i="1"/>
  <c r="ER65" i="1"/>
  <c r="R30" i="4"/>
  <c r="KD74" i="1"/>
  <c r="L37" i="2"/>
  <c r="X50" i="5"/>
  <c r="S60" i="2"/>
  <c r="R64" i="1"/>
  <c r="KE45" i="3"/>
  <c r="AA26" i="3"/>
  <c r="S14" i="3"/>
  <c r="X77" i="1"/>
  <c r="Z17" i="3"/>
  <c r="Z79" i="2"/>
  <c r="KE23" i="3"/>
  <c r="R55" i="1"/>
  <c r="KD13" i="5"/>
  <c r="KD25" i="5"/>
  <c r="KE45" i="5"/>
  <c r="AA18" i="2"/>
  <c r="K65" i="3"/>
  <c r="BZ51" i="2"/>
  <c r="W69" i="2"/>
  <c r="AA46" i="3"/>
  <c r="HL53" i="4"/>
  <c r="K38" i="2"/>
  <c r="I40" i="5"/>
  <c r="ER9" i="5"/>
  <c r="HK11" i="5"/>
  <c r="HK35" i="2"/>
  <c r="MX28" i="4"/>
  <c r="Z23" i="3"/>
  <c r="H35" i="3"/>
  <c r="ER25" i="3"/>
  <c r="I13" i="4"/>
  <c r="R54" i="1"/>
  <c r="ER80" i="3"/>
  <c r="I20" i="2"/>
  <c r="KD78" i="5"/>
  <c r="X63" i="4"/>
  <c r="ER17" i="2"/>
  <c r="AA13" i="1"/>
  <c r="X13" i="3"/>
  <c r="W28" i="3"/>
  <c r="MW50" i="2"/>
  <c r="ER4" i="3"/>
  <c r="S35" i="5"/>
  <c r="ER60" i="5"/>
  <c r="H65" i="4"/>
  <c r="ES20" i="1"/>
  <c r="BY6" i="3"/>
  <c r="MW25" i="4"/>
  <c r="ER57" i="3"/>
  <c r="S52" i="2"/>
  <c r="MX12" i="5"/>
  <c r="BZ16" i="4"/>
  <c r="R5" i="4"/>
  <c r="ES79" i="1"/>
  <c r="ES7" i="5"/>
  <c r="BZ34" i="4"/>
  <c r="W15" i="2"/>
  <c r="MX53" i="1"/>
  <c r="R67" i="4"/>
  <c r="KD37" i="4"/>
  <c r="K49" i="1"/>
  <c r="HK45" i="2"/>
  <c r="K58" i="1"/>
  <c r="HK55" i="2"/>
  <c r="H47" i="1"/>
  <c r="HL40" i="1"/>
  <c r="HK23" i="2"/>
  <c r="H50" i="1"/>
  <c r="AA56" i="5"/>
  <c r="BY53" i="1"/>
  <c r="AA40" i="1"/>
  <c r="L60" i="3"/>
  <c r="R16" i="1"/>
  <c r="K30" i="1"/>
  <c r="Z76" i="5"/>
  <c r="L17" i="4"/>
  <c r="I10" i="2"/>
  <c r="MW70" i="5"/>
  <c r="L43" i="1"/>
  <c r="HL24" i="3"/>
  <c r="W78" i="4"/>
  <c r="S16" i="1"/>
  <c r="AA11" i="1"/>
  <c r="R47" i="2"/>
  <c r="MX39" i="5"/>
  <c r="W77" i="3"/>
  <c r="L67" i="5"/>
  <c r="MX73" i="5"/>
  <c r="HL31" i="5"/>
  <c r="R68" i="1"/>
  <c r="KD63" i="2"/>
  <c r="Z11" i="3"/>
  <c r="X78" i="5"/>
  <c r="ES18" i="1"/>
  <c r="ES20" i="2"/>
  <c r="K63" i="4"/>
  <c r="HK13" i="2"/>
  <c r="HL52" i="5"/>
  <c r="KE26" i="2"/>
  <c r="I49" i="4"/>
  <c r="ES46" i="3"/>
  <c r="ES26" i="1"/>
  <c r="ER34" i="2"/>
  <c r="BY77" i="2"/>
  <c r="MX33" i="2"/>
  <c r="S45" i="5"/>
  <c r="Z48" i="5"/>
  <c r="BY71" i="4"/>
  <c r="I68" i="3"/>
  <c r="H55" i="1"/>
  <c r="Z54" i="1"/>
  <c r="Z38" i="4"/>
  <c r="MW13" i="4"/>
  <c r="H20" i="1"/>
  <c r="R71" i="1"/>
  <c r="BZ35" i="3"/>
  <c r="HK48" i="4"/>
  <c r="ER64" i="3"/>
  <c r="H18" i="1"/>
  <c r="HK3" i="3"/>
  <c r="R46" i="4"/>
  <c r="X28" i="3"/>
  <c r="AA33" i="1"/>
  <c r="BY78" i="1"/>
  <c r="X11" i="4"/>
  <c r="ES72" i="1"/>
  <c r="S50" i="1"/>
  <c r="MW14" i="1"/>
  <c r="R54" i="4"/>
  <c r="X10" i="3"/>
  <c r="HL6" i="2"/>
  <c r="ER34" i="3"/>
  <c r="H28" i="2"/>
  <c r="H17" i="3"/>
  <c r="BZ7" i="3"/>
  <c r="W25" i="1"/>
  <c r="ER35" i="5"/>
  <c r="AA31" i="1"/>
  <c r="KE64" i="2"/>
  <c r="X60" i="3"/>
  <c r="ES11" i="4"/>
  <c r="L8" i="3"/>
  <c r="ER18" i="1"/>
  <c r="Z29" i="4"/>
  <c r="BY55" i="1"/>
  <c r="L29" i="5"/>
  <c r="HL56" i="4"/>
  <c r="W20" i="3"/>
  <c r="W66" i="2"/>
  <c r="HK40" i="3"/>
  <c r="BZ51" i="4"/>
  <c r="KE44" i="1"/>
  <c r="KD25" i="2"/>
  <c r="BZ49" i="2"/>
  <c r="MW35" i="4"/>
  <c r="H60" i="3"/>
  <c r="AA18" i="3"/>
  <c r="HL66" i="2"/>
  <c r="ER72" i="4"/>
  <c r="BY47" i="2"/>
  <c r="BY8" i="3"/>
  <c r="HL19" i="3"/>
  <c r="MX56" i="2"/>
  <c r="H18" i="4"/>
  <c r="W33" i="3"/>
  <c r="W58" i="2"/>
  <c r="Z35" i="3"/>
  <c r="R12" i="4"/>
  <c r="K45" i="4"/>
  <c r="ER24" i="4"/>
  <c r="KD58" i="4"/>
  <c r="KE26" i="3"/>
  <c r="W23" i="4"/>
  <c r="L12" i="2"/>
  <c r="Z5" i="4"/>
  <c r="K72" i="4"/>
  <c r="ES35" i="5"/>
  <c r="MW77" i="4"/>
  <c r="ER31" i="4"/>
  <c r="BZ29" i="4"/>
  <c r="MX35" i="3"/>
  <c r="AA16" i="3"/>
  <c r="HL8" i="2"/>
  <c r="W68" i="1"/>
  <c r="MW9" i="2"/>
  <c r="HL30" i="2"/>
  <c r="KD38" i="4"/>
  <c r="Z14" i="3"/>
  <c r="R65" i="5"/>
  <c r="L53" i="3"/>
  <c r="AA68" i="2"/>
  <c r="I49" i="1"/>
  <c r="I20" i="1"/>
  <c r="R71" i="5"/>
  <c r="HL37" i="3"/>
  <c r="MW49" i="2"/>
  <c r="BY47" i="4"/>
  <c r="R19" i="1"/>
  <c r="H60" i="2"/>
  <c r="BY46" i="2"/>
  <c r="ES46" i="2"/>
  <c r="KE55" i="2"/>
  <c r="W16" i="2"/>
  <c r="BY23" i="2"/>
  <c r="HK27" i="4"/>
  <c r="AA57" i="4"/>
  <c r="H69" i="4"/>
  <c r="HL78" i="4"/>
  <c r="K25" i="5"/>
  <c r="R45" i="2"/>
  <c r="BY73" i="2"/>
  <c r="BZ71" i="4"/>
  <c r="H43" i="5"/>
  <c r="HL25" i="4"/>
  <c r="S77" i="3"/>
  <c r="KD4" i="1"/>
  <c r="L33" i="5"/>
  <c r="ES12" i="3"/>
  <c r="HL70" i="2"/>
  <c r="BY51" i="4"/>
  <c r="Z76" i="1"/>
  <c r="HL17" i="3"/>
  <c r="W55" i="3"/>
  <c r="S20" i="3"/>
  <c r="Z16" i="5"/>
  <c r="BZ52" i="3"/>
  <c r="HL71" i="1"/>
  <c r="H46" i="5"/>
  <c r="ER38" i="5"/>
  <c r="BZ65" i="5"/>
  <c r="ER30" i="1"/>
  <c r="BZ74" i="3"/>
  <c r="BZ80" i="3"/>
  <c r="K69" i="4"/>
  <c r="KE79" i="4"/>
  <c r="MX3" i="1"/>
  <c r="BY40" i="3"/>
  <c r="ER15" i="4"/>
  <c r="HK64" i="2"/>
  <c r="L23" i="4"/>
  <c r="R37" i="3"/>
  <c r="KD7" i="2"/>
  <c r="W13" i="4"/>
  <c r="HL37" i="2"/>
  <c r="HK6" i="5"/>
  <c r="HL26" i="1"/>
  <c r="S50" i="5"/>
  <c r="R29" i="4"/>
  <c r="I32" i="2"/>
  <c r="L19" i="4"/>
  <c r="ER36" i="5"/>
  <c r="Z48" i="1"/>
  <c r="KE51" i="5"/>
  <c r="KD43" i="2"/>
  <c r="BZ36" i="2"/>
  <c r="HK50" i="5"/>
  <c r="K57" i="1"/>
  <c r="HL32" i="4"/>
  <c r="ES3" i="1"/>
  <c r="R27" i="3"/>
  <c r="H70" i="1"/>
  <c r="Z45" i="3"/>
  <c r="W38" i="1"/>
  <c r="KD28" i="3"/>
  <c r="BY27" i="3"/>
  <c r="H14" i="3"/>
  <c r="W9" i="5"/>
  <c r="MW17" i="5"/>
  <c r="W17" i="5"/>
  <c r="MX8" i="4"/>
  <c r="X57" i="1"/>
  <c r="R34" i="1"/>
  <c r="K23" i="4"/>
  <c r="HL54" i="5"/>
  <c r="MX80" i="4"/>
  <c r="Z30" i="5"/>
  <c r="BZ46" i="1"/>
  <c r="R73" i="3"/>
  <c r="X9" i="2"/>
  <c r="ER13" i="3"/>
  <c r="H33" i="5"/>
  <c r="R48" i="3"/>
  <c r="KE43" i="5"/>
  <c r="ES10" i="2"/>
  <c r="AA67" i="5"/>
  <c r="ER20" i="2"/>
  <c r="S24" i="5"/>
  <c r="Z64" i="4"/>
  <c r="K4" i="4"/>
  <c r="K29" i="1"/>
  <c r="MX50" i="3"/>
  <c r="KE20" i="4"/>
  <c r="X39" i="3"/>
  <c r="I28" i="5"/>
  <c r="I44" i="4"/>
  <c r="HL69" i="2"/>
  <c r="KD25" i="4"/>
  <c r="R26" i="4"/>
  <c r="AA77" i="2"/>
  <c r="AA5" i="3"/>
  <c r="AA48" i="5"/>
  <c r="I35" i="1"/>
  <c r="X3" i="3"/>
  <c r="S8" i="2"/>
  <c r="KD18" i="4"/>
  <c r="HL34" i="4"/>
  <c r="ES29" i="1"/>
  <c r="ES74" i="1"/>
  <c r="AA72" i="5"/>
  <c r="L58" i="3"/>
  <c r="X44" i="4"/>
  <c r="MX64" i="4"/>
  <c r="R63" i="5"/>
  <c r="X26" i="2"/>
  <c r="K43" i="4"/>
  <c r="HK63" i="5"/>
  <c r="AA12" i="5"/>
  <c r="AA65" i="5"/>
  <c r="L64" i="4"/>
  <c r="I14" i="2"/>
  <c r="R65" i="4"/>
  <c r="ES64" i="4"/>
  <c r="BY69" i="3"/>
  <c r="K4" i="5"/>
  <c r="KE43" i="2"/>
  <c r="MX18" i="4"/>
  <c r="K44" i="2"/>
  <c r="R48" i="2"/>
  <c r="K3" i="1"/>
  <c r="L12" i="4"/>
  <c r="R11" i="2"/>
  <c r="BY4" i="1"/>
  <c r="H23" i="4"/>
  <c r="BY11" i="5"/>
  <c r="MX46" i="3"/>
  <c r="X52" i="1"/>
  <c r="HK70" i="1"/>
  <c r="L25" i="3"/>
  <c r="KD56" i="5"/>
  <c r="AA72" i="1"/>
  <c r="ES39" i="3"/>
  <c r="AA26" i="5"/>
  <c r="MX49" i="3"/>
  <c r="KE63" i="5"/>
  <c r="BY43" i="2"/>
  <c r="ES54" i="2"/>
  <c r="W43" i="5"/>
  <c r="KE32" i="2"/>
  <c r="BY39" i="5"/>
  <c r="ES23" i="5"/>
  <c r="BZ17" i="4"/>
  <c r="R66" i="4"/>
  <c r="BY43" i="5"/>
  <c r="MW18" i="4"/>
  <c r="Z26" i="1"/>
  <c r="ES12" i="2"/>
  <c r="L26" i="2"/>
  <c r="ER77" i="1"/>
  <c r="S29" i="4"/>
  <c r="S67" i="2"/>
  <c r="I47" i="4"/>
  <c r="HK46" i="1"/>
  <c r="I14" i="4"/>
  <c r="ER7" i="2"/>
  <c r="ES14" i="2"/>
  <c r="MW29" i="1"/>
  <c r="W75" i="2"/>
  <c r="I39" i="3"/>
  <c r="Z7" i="3"/>
  <c r="K50" i="2"/>
  <c r="Z37" i="1"/>
  <c r="BZ26" i="3"/>
  <c r="MW45" i="4"/>
  <c r="R43" i="3"/>
  <c r="X44" i="3"/>
  <c r="K5" i="3"/>
  <c r="MW50" i="4"/>
  <c r="HL20" i="2"/>
  <c r="AA17" i="3"/>
  <c r="K77" i="1"/>
  <c r="BY14" i="4"/>
  <c r="W78" i="1"/>
  <c r="BY6" i="4"/>
  <c r="BZ6" i="1"/>
  <c r="AA7" i="2"/>
  <c r="MW44" i="2"/>
  <c r="BZ35" i="2"/>
  <c r="S52" i="1"/>
  <c r="MW37" i="5"/>
  <c r="W49" i="5"/>
  <c r="KE67" i="4"/>
  <c r="BZ52" i="1"/>
  <c r="KE47" i="5"/>
  <c r="R47" i="1"/>
  <c r="BZ58" i="4"/>
  <c r="X28" i="4"/>
  <c r="KE19" i="4"/>
  <c r="AA34" i="5"/>
  <c r="S39" i="4"/>
  <c r="BY52" i="1"/>
  <c r="ES10" i="5"/>
  <c r="ES50" i="1"/>
  <c r="BZ23" i="4"/>
  <c r="K59" i="2"/>
  <c r="KE37" i="4"/>
  <c r="W44" i="2"/>
  <c r="HL39" i="5"/>
  <c r="MX44" i="1"/>
  <c r="MW32" i="4"/>
  <c r="BZ34" i="1"/>
  <c r="Z43" i="3"/>
  <c r="X13" i="5"/>
  <c r="ER54" i="2"/>
  <c r="KE17" i="3"/>
  <c r="S6" i="5"/>
  <c r="HK17" i="1"/>
  <c r="W43" i="2"/>
  <c r="W40" i="3"/>
  <c r="MW38" i="3"/>
  <c r="HL3" i="5"/>
  <c r="K68" i="5"/>
  <c r="MW5" i="1"/>
  <c r="KE6" i="4"/>
  <c r="HL29" i="5"/>
  <c r="Z25" i="3"/>
  <c r="BZ63" i="5"/>
  <c r="I55" i="5"/>
  <c r="KD16" i="4"/>
  <c r="AA23" i="4"/>
  <c r="HK7" i="5"/>
  <c r="I17" i="4"/>
  <c r="ES48" i="1"/>
  <c r="R15" i="1"/>
  <c r="BZ75" i="4"/>
  <c r="ER80" i="4"/>
  <c r="K46" i="1"/>
  <c r="MX40" i="4"/>
  <c r="AA46" i="5"/>
  <c r="ER74" i="1"/>
  <c r="BZ5" i="5"/>
  <c r="ES73" i="3"/>
  <c r="R45" i="3"/>
  <c r="W11" i="3"/>
  <c r="ES75" i="4"/>
  <c r="H45" i="1"/>
  <c r="S9" i="2"/>
  <c r="MX17" i="3"/>
  <c r="W75" i="1"/>
  <c r="HL59" i="5"/>
  <c r="HK77" i="5"/>
  <c r="BZ74" i="4"/>
  <c r="I3" i="4"/>
  <c r="R8" i="2"/>
  <c r="W53" i="4"/>
  <c r="BZ4" i="1"/>
  <c r="ES73" i="1"/>
  <c r="KE72" i="5"/>
  <c r="L63" i="3"/>
  <c r="MX6" i="1"/>
  <c r="ES56" i="4"/>
  <c r="MX9" i="5"/>
  <c r="KD50" i="5"/>
  <c r="KE12" i="4"/>
  <c r="S63" i="4"/>
  <c r="X54" i="4"/>
  <c r="ER64" i="1"/>
  <c r="KE9" i="2"/>
  <c r="X59" i="4"/>
  <c r="HL60" i="3"/>
  <c r="S54" i="3"/>
  <c r="HK4" i="2"/>
  <c r="R65" i="2"/>
  <c r="I49" i="2"/>
  <c r="HK14" i="5"/>
  <c r="AA47" i="3"/>
  <c r="HK33" i="1"/>
  <c r="MX18" i="1"/>
  <c r="S44" i="2"/>
  <c r="R31" i="4"/>
  <c r="HK12" i="4"/>
  <c r="L66" i="3"/>
  <c r="L12" i="1"/>
  <c r="KD39" i="5"/>
  <c r="H74" i="3"/>
  <c r="BY80" i="3"/>
  <c r="KD55" i="5"/>
  <c r="L71" i="3"/>
  <c r="BY6" i="1"/>
  <c r="L7" i="1"/>
  <c r="S53" i="1"/>
  <c r="H18" i="3"/>
  <c r="AA6" i="3"/>
  <c r="X18" i="4"/>
  <c r="R8" i="4"/>
  <c r="ER10" i="3"/>
  <c r="K25" i="3"/>
  <c r="W67" i="3"/>
  <c r="Z16" i="2"/>
  <c r="KD51" i="5"/>
  <c r="R39" i="1"/>
  <c r="H35" i="2"/>
  <c r="AA69" i="2"/>
  <c r="AA43" i="5"/>
  <c r="MW11" i="5"/>
  <c r="H24" i="3"/>
  <c r="Z56" i="4"/>
  <c r="KE31" i="2"/>
  <c r="S27" i="4"/>
  <c r="KD72" i="4"/>
  <c r="BY34" i="5"/>
  <c r="ES5" i="1"/>
  <c r="MX45" i="1"/>
  <c r="MX74" i="5"/>
  <c r="K44" i="1"/>
  <c r="ES71" i="5"/>
  <c r="S38" i="5"/>
  <c r="Z19" i="2"/>
  <c r="K38" i="3"/>
  <c r="K78" i="4"/>
  <c r="L65" i="4"/>
  <c r="HK75" i="1"/>
  <c r="ES49" i="1"/>
  <c r="L13" i="1"/>
  <c r="AA12" i="1"/>
  <c r="KE8" i="3"/>
  <c r="BZ44" i="3"/>
  <c r="R20" i="5"/>
  <c r="W31" i="3"/>
  <c r="Z48" i="4"/>
  <c r="KE5" i="5"/>
  <c r="R11" i="3"/>
  <c r="ES26" i="3"/>
  <c r="L44" i="1"/>
  <c r="W33" i="4"/>
  <c r="MX12" i="1"/>
  <c r="KD46" i="2"/>
  <c r="BY7" i="2"/>
  <c r="KE29" i="2"/>
  <c r="X30" i="1"/>
  <c r="L7" i="3"/>
  <c r="HL57" i="2"/>
  <c r="H46" i="1"/>
  <c r="ER72" i="1"/>
  <c r="AA39" i="4"/>
  <c r="HK79" i="2"/>
  <c r="HK66" i="5"/>
  <c r="K15" i="5"/>
  <c r="HL7" i="2"/>
  <c r="KD4" i="2"/>
  <c r="Z52" i="2"/>
  <c r="AA11" i="2"/>
  <c r="MX38" i="1"/>
  <c r="MW65" i="3"/>
  <c r="K50" i="4"/>
  <c r="KE57" i="3"/>
  <c r="ER31" i="3"/>
  <c r="R35" i="1"/>
  <c r="S17" i="2"/>
  <c r="BY36" i="4"/>
  <c r="ES47" i="1"/>
  <c r="I44" i="2"/>
  <c r="AA24" i="5"/>
  <c r="HK34" i="1"/>
  <c r="W45" i="1"/>
  <c r="K60" i="2"/>
  <c r="L73" i="4"/>
  <c r="MX7" i="5"/>
  <c r="MW12" i="1"/>
  <c r="AA63" i="2"/>
  <c r="Z47" i="3"/>
  <c r="KD57" i="4"/>
  <c r="H13" i="2"/>
  <c r="HK57" i="3"/>
  <c r="ES23" i="4"/>
  <c r="MX8" i="2"/>
  <c r="R5" i="2"/>
  <c r="ES58" i="5"/>
  <c r="Z14" i="5"/>
  <c r="K70" i="2"/>
  <c r="I37" i="1"/>
  <c r="R47" i="3"/>
  <c r="MW65" i="4"/>
  <c r="MW24" i="4"/>
  <c r="I15" i="4"/>
  <c r="ES59" i="4"/>
  <c r="ES43" i="1"/>
  <c r="MX34" i="1"/>
  <c r="I26" i="1"/>
  <c r="S68" i="3"/>
  <c r="BZ29" i="5"/>
  <c r="I56" i="2"/>
  <c r="I79" i="5"/>
  <c r="HK9" i="1"/>
  <c r="BY33" i="1"/>
  <c r="MX71" i="5"/>
  <c r="I34" i="1"/>
  <c r="BY5" i="2"/>
  <c r="H10" i="4"/>
  <c r="HL18" i="5"/>
  <c r="R13" i="2"/>
  <c r="Z17" i="1"/>
  <c r="AA64" i="4"/>
  <c r="X27" i="4"/>
  <c r="HL68" i="5"/>
  <c r="HK29" i="3"/>
  <c r="I67" i="1"/>
  <c r="HK26" i="4"/>
  <c r="S44" i="1"/>
  <c r="S11" i="5"/>
  <c r="KD43" i="3"/>
  <c r="L68" i="2"/>
  <c r="W4" i="1"/>
  <c r="H54" i="5"/>
  <c r="MX32" i="5"/>
  <c r="KD12" i="4"/>
  <c r="L70" i="2"/>
  <c r="K47" i="3"/>
  <c r="MX39" i="3"/>
  <c r="I5" i="2"/>
  <c r="X17" i="4"/>
  <c r="K36" i="4"/>
  <c r="Z4" i="2"/>
  <c r="X19" i="5"/>
  <c r="K52" i="1"/>
  <c r="HK59" i="3"/>
  <c r="X71" i="2"/>
  <c r="Z11" i="4"/>
  <c r="I6" i="2"/>
  <c r="BZ54" i="4"/>
  <c r="BY32" i="2"/>
  <c r="L11" i="5"/>
  <c r="MW7" i="2"/>
  <c r="MX38" i="4"/>
  <c r="X7" i="4"/>
  <c r="X12" i="3"/>
  <c r="HL71" i="3"/>
  <c r="S38" i="3"/>
  <c r="H45" i="5"/>
  <c r="W6" i="4"/>
  <c r="MW66" i="4"/>
  <c r="BZ43" i="5"/>
  <c r="MX37" i="5"/>
  <c r="KD12" i="1"/>
  <c r="I8" i="1"/>
  <c r="MX27" i="3"/>
  <c r="ER71" i="4"/>
  <c r="ES27" i="2"/>
  <c r="I31" i="3"/>
  <c r="Z30" i="4"/>
  <c r="R14" i="1"/>
  <c r="ER17" i="3"/>
  <c r="ES64" i="3"/>
  <c r="W48" i="1"/>
  <c r="MX16" i="4"/>
  <c r="X25" i="2"/>
  <c r="I20" i="4"/>
  <c r="AA40" i="5"/>
  <c r="KE14" i="5"/>
  <c r="KD51" i="1"/>
  <c r="MX59" i="3"/>
  <c r="KE56" i="4"/>
  <c r="K32" i="5"/>
  <c r="AA78" i="1"/>
  <c r="H19" i="2"/>
  <c r="I58" i="3"/>
  <c r="BZ14" i="4"/>
  <c r="KD50" i="3"/>
  <c r="H64" i="2"/>
  <c r="ES40" i="4"/>
  <c r="R38" i="3"/>
  <c r="R9" i="4"/>
  <c r="BY66" i="5"/>
  <c r="Z64" i="1"/>
  <c r="KD65" i="5"/>
  <c r="ES25" i="3"/>
  <c r="AA65" i="1"/>
  <c r="BY49" i="1"/>
  <c r="AA54" i="1"/>
  <c r="W47" i="2"/>
  <c r="MX67" i="1"/>
  <c r="BZ33" i="1"/>
  <c r="K48" i="1"/>
  <c r="MX32" i="3"/>
  <c r="R26" i="2"/>
  <c r="ES45" i="5"/>
  <c r="MX24" i="4"/>
  <c r="BY28" i="1"/>
  <c r="KD20" i="4"/>
  <c r="H7" i="2"/>
  <c r="Z59" i="4"/>
  <c r="AA50" i="2"/>
  <c r="S16" i="5"/>
  <c r="AA4" i="1"/>
  <c r="MX77" i="3"/>
  <c r="ES76" i="2"/>
  <c r="K73" i="5"/>
  <c r="K52" i="3"/>
  <c r="K6" i="2"/>
  <c r="KE26" i="4"/>
  <c r="S19" i="4"/>
  <c r="R64" i="2"/>
  <c r="X44" i="5"/>
  <c r="Z37" i="5"/>
  <c r="H10" i="1"/>
  <c r="K74" i="5"/>
  <c r="BY43" i="4"/>
  <c r="X40" i="4"/>
  <c r="W16" i="4"/>
  <c r="W36" i="4"/>
  <c r="MW71" i="5"/>
  <c r="K32" i="1"/>
  <c r="X53" i="4"/>
  <c r="K33" i="2"/>
  <c r="BY9" i="5"/>
  <c r="X4" i="3"/>
  <c r="W77" i="1"/>
  <c r="BZ46" i="5"/>
  <c r="L68" i="1"/>
  <c r="I8" i="3"/>
  <c r="MW28" i="4"/>
  <c r="R3" i="2"/>
  <c r="X16" i="1"/>
  <c r="R25" i="1"/>
  <c r="MX6" i="3"/>
  <c r="R34" i="4"/>
  <c r="HK50" i="2"/>
  <c r="Z5" i="3"/>
  <c r="K8" i="3"/>
  <c r="HK19" i="4"/>
  <c r="Z11" i="1"/>
  <c r="ES78" i="4"/>
  <c r="I4" i="3"/>
  <c r="HK4" i="1"/>
  <c r="S33" i="4"/>
  <c r="HK58" i="4"/>
  <c r="BY51" i="2"/>
  <c r="R75" i="4"/>
  <c r="X31" i="1"/>
  <c r="AA14" i="3"/>
  <c r="HL6" i="1"/>
  <c r="H12" i="2"/>
  <c r="H72" i="5"/>
  <c r="S7" i="1"/>
  <c r="BY40" i="2"/>
  <c r="AA30" i="5"/>
  <c r="ER51" i="4"/>
  <c r="BY23" i="3"/>
  <c r="KE33" i="2"/>
  <c r="K9" i="3"/>
  <c r="MX27" i="5"/>
  <c r="K67" i="3"/>
  <c r="H13" i="1"/>
  <c r="MX38" i="2"/>
  <c r="BY37" i="3"/>
  <c r="BZ12" i="3"/>
  <c r="L69" i="1"/>
  <c r="I76" i="3"/>
  <c r="Z65" i="2"/>
  <c r="BY17" i="2"/>
  <c r="Z57" i="4"/>
  <c r="MW48" i="3"/>
  <c r="MW45" i="2"/>
  <c r="S10" i="5"/>
  <c r="MW5" i="3"/>
  <c r="BY39" i="1"/>
  <c r="Z75" i="2"/>
  <c r="H3" i="1"/>
  <c r="MW72" i="2"/>
  <c r="HK18" i="4"/>
  <c r="AA40" i="4"/>
  <c r="BZ25" i="5"/>
  <c r="L66" i="1"/>
  <c r="I33" i="4"/>
  <c r="AA72" i="3"/>
  <c r="R76" i="4"/>
  <c r="W5" i="4"/>
  <c r="R47" i="4"/>
  <c r="KD58" i="2"/>
  <c r="I48" i="2"/>
  <c r="MW26" i="1"/>
  <c r="KE59" i="5"/>
  <c r="KD23" i="4"/>
  <c r="BY76" i="4"/>
  <c r="L11" i="4"/>
  <c r="I15" i="3"/>
  <c r="BZ9" i="3"/>
  <c r="R24" i="5"/>
  <c r="BY30" i="4"/>
  <c r="I38" i="3"/>
  <c r="K49" i="3"/>
  <c r="HK27" i="2"/>
  <c r="HL49" i="4"/>
  <c r="MX48" i="3"/>
  <c r="KD31" i="3"/>
  <c r="AA44" i="3"/>
  <c r="W49" i="1"/>
  <c r="BY19" i="3"/>
  <c r="HK29" i="2"/>
  <c r="Z53" i="3"/>
  <c r="BZ34" i="3"/>
  <c r="R46" i="5"/>
  <c r="HL19" i="5"/>
  <c r="MW15" i="3"/>
  <c r="W66" i="1"/>
  <c r="Z49" i="3"/>
  <c r="KE17" i="1"/>
  <c r="H15" i="2"/>
  <c r="I43" i="2"/>
  <c r="KD44" i="2"/>
  <c r="W6" i="1"/>
  <c r="BZ57" i="1"/>
  <c r="MX13" i="3"/>
  <c r="H27" i="4"/>
  <c r="KD50" i="4"/>
  <c r="Z49" i="2"/>
  <c r="MW7" i="1"/>
  <c r="MX75" i="4"/>
  <c r="ES44" i="2"/>
  <c r="KE4" i="3"/>
  <c r="AA49" i="1"/>
  <c r="ES12" i="5"/>
  <c r="KD14" i="3"/>
  <c r="ER56" i="5"/>
  <c r="K7" i="2"/>
  <c r="ER48" i="2"/>
  <c r="MW63" i="4"/>
  <c r="I18" i="4"/>
  <c r="L48" i="5"/>
  <c r="I10" i="5"/>
  <c r="H8" i="1"/>
  <c r="MW29" i="3"/>
  <c r="MX60" i="2"/>
  <c r="MX24" i="2"/>
  <c r="KE3" i="4"/>
  <c r="HK34" i="4"/>
  <c r="S54" i="5"/>
  <c r="S45" i="2"/>
  <c r="S46" i="5"/>
  <c r="K34" i="3"/>
  <c r="MX44" i="5"/>
  <c r="ER27" i="4"/>
  <c r="MX49" i="1"/>
  <c r="KE36" i="1"/>
  <c r="MX4" i="1"/>
  <c r="HK8" i="3"/>
  <c r="ES48" i="5"/>
  <c r="I57" i="5"/>
  <c r="KD23" i="5"/>
  <c r="MW67" i="4"/>
  <c r="I72" i="4"/>
  <c r="K43" i="1"/>
  <c r="R8" i="5"/>
  <c r="HL17" i="5"/>
  <c r="MW68" i="1"/>
  <c r="KE28" i="1"/>
  <c r="Z48" i="2"/>
  <c r="I6" i="5"/>
  <c r="Z16" i="4"/>
  <c r="KD69" i="1"/>
  <c r="K32" i="2"/>
  <c r="K13" i="4"/>
  <c r="S58" i="5"/>
  <c r="K35" i="3"/>
  <c r="MX45" i="2"/>
  <c r="BY49" i="5"/>
  <c r="W26" i="5"/>
  <c r="HL55" i="2"/>
  <c r="W37" i="1"/>
  <c r="MW4" i="4"/>
  <c r="HL54" i="3"/>
  <c r="BZ47" i="4"/>
  <c r="X14" i="2"/>
  <c r="I45" i="2"/>
  <c r="MX23" i="2"/>
  <c r="HL26" i="3"/>
  <c r="MX36" i="5"/>
  <c r="HK63" i="2"/>
  <c r="X20" i="4"/>
  <c r="BZ23" i="3"/>
  <c r="MX76" i="2"/>
  <c r="I80" i="4"/>
  <c r="I43" i="5"/>
  <c r="I43" i="3"/>
  <c r="BY10" i="2"/>
  <c r="AA28" i="5"/>
  <c r="AA76" i="2"/>
  <c r="BZ20" i="4"/>
  <c r="W8" i="4"/>
  <c r="HL60" i="5"/>
  <c r="KE23" i="1"/>
  <c r="K36" i="3"/>
  <c r="MX72" i="4"/>
  <c r="MX12" i="3"/>
  <c r="BZ77" i="1"/>
  <c r="KD45" i="2"/>
  <c r="ER24" i="2"/>
  <c r="X38" i="1"/>
  <c r="AA14" i="2"/>
  <c r="R14" i="5"/>
  <c r="I53" i="5"/>
  <c r="KD43" i="5"/>
  <c r="BZ32" i="4"/>
  <c r="ES15" i="3"/>
  <c r="AA40" i="2"/>
  <c r="MX70" i="3"/>
  <c r="KE46" i="1"/>
  <c r="Z39" i="1"/>
  <c r="Z70" i="2"/>
  <c r="ES25" i="2"/>
  <c r="KE24" i="2"/>
  <c r="R15" i="2"/>
  <c r="L7" i="4"/>
  <c r="BZ9" i="5"/>
  <c r="K67" i="1"/>
  <c r="HK73" i="3"/>
  <c r="HK34" i="3"/>
  <c r="H36" i="4"/>
  <c r="ER20" i="4"/>
  <c r="KE13" i="2"/>
  <c r="W32" i="2"/>
  <c r="S32" i="4"/>
  <c r="S32" i="1"/>
  <c r="Z27" i="1"/>
  <c r="ER28" i="1"/>
  <c r="BZ11" i="3"/>
  <c r="I59" i="3"/>
  <c r="ES60" i="4"/>
  <c r="W45" i="3"/>
  <c r="HK12" i="1"/>
  <c r="MW35" i="5"/>
  <c r="MW9" i="5"/>
  <c r="R72" i="4"/>
  <c r="BZ49" i="1"/>
  <c r="HL40" i="4"/>
  <c r="R44" i="4"/>
  <c r="HK53" i="2"/>
  <c r="W10" i="5"/>
  <c r="AA68" i="1"/>
  <c r="R54" i="2"/>
  <c r="AA73" i="5"/>
  <c r="KD15" i="4"/>
  <c r="MX77" i="1"/>
  <c r="HL18" i="1"/>
  <c r="K46" i="2"/>
  <c r="HK67" i="1"/>
  <c r="BY77" i="1"/>
  <c r="KE38" i="2"/>
  <c r="KE54" i="1"/>
  <c r="HK3" i="5"/>
  <c r="H47" i="5"/>
  <c r="I73" i="1"/>
  <c r="BY38" i="4"/>
  <c r="HL4" i="5"/>
  <c r="MX54" i="1"/>
  <c r="MX49" i="5"/>
  <c r="KE73" i="3"/>
  <c r="KE28" i="2"/>
  <c r="BY29" i="4"/>
  <c r="R53" i="2"/>
  <c r="HK14" i="4"/>
  <c r="R44" i="2"/>
  <c r="KD33" i="5"/>
  <c r="H80" i="5"/>
  <c r="ES8" i="3"/>
  <c r="MW59" i="2"/>
  <c r="BY37" i="5"/>
  <c r="MW27" i="4"/>
  <c r="H57" i="1"/>
  <c r="BZ27" i="2"/>
  <c r="MW66" i="1"/>
  <c r="MW19" i="1"/>
  <c r="MX31" i="4"/>
  <c r="ER30" i="3"/>
  <c r="I24" i="2"/>
  <c r="H59" i="5"/>
  <c r="BY13" i="5"/>
  <c r="MX15" i="2"/>
  <c r="HL31" i="3"/>
  <c r="K64" i="4"/>
  <c r="AA45" i="1"/>
  <c r="K5" i="4"/>
  <c r="MW5" i="4"/>
  <c r="ES11" i="3"/>
  <c r="AA73" i="1"/>
  <c r="H57" i="2"/>
  <c r="ER43" i="2"/>
  <c r="Z64" i="3"/>
  <c r="KD80" i="2"/>
  <c r="MX8" i="3"/>
  <c r="ER23" i="3"/>
  <c r="HK34" i="5"/>
  <c r="MX33" i="1"/>
  <c r="S67" i="3"/>
  <c r="BZ48" i="2"/>
  <c r="K38" i="4"/>
  <c r="H60" i="5"/>
  <c r="K10" i="5"/>
  <c r="HL69" i="3"/>
  <c r="W66" i="4"/>
  <c r="HK37" i="5"/>
  <c r="BZ36" i="1"/>
  <c r="MX39" i="1"/>
  <c r="KD19" i="3"/>
  <c r="HL64" i="1"/>
  <c r="I30" i="4"/>
  <c r="R16" i="3"/>
  <c r="W65" i="3"/>
  <c r="Z40" i="1"/>
  <c r="S24" i="1"/>
  <c r="AA12" i="3"/>
  <c r="S66" i="2"/>
  <c r="BZ64" i="1"/>
  <c r="BY28" i="2"/>
  <c r="H56" i="3"/>
  <c r="AA5" i="4"/>
  <c r="X71" i="3"/>
  <c r="MX79" i="2"/>
  <c r="L57" i="3"/>
  <c r="W51" i="3"/>
  <c r="ER53" i="2"/>
  <c r="Z68" i="1"/>
  <c r="KE56" i="2"/>
  <c r="K73" i="4"/>
  <c r="K34" i="5"/>
  <c r="MW57" i="1"/>
  <c r="X50" i="4"/>
  <c r="Z27" i="3"/>
  <c r="X4" i="5"/>
  <c r="MW40" i="2"/>
  <c r="W9" i="1"/>
  <c r="ER77" i="3"/>
  <c r="BY14" i="3"/>
  <c r="KD66" i="5"/>
  <c r="I67" i="2"/>
  <c r="KE23" i="4"/>
  <c r="AA7" i="4"/>
  <c r="I73" i="2"/>
  <c r="KD20" i="1"/>
  <c r="S49" i="3"/>
  <c r="H26" i="5"/>
  <c r="MW70" i="4"/>
  <c r="H58" i="5"/>
  <c r="H20" i="4"/>
  <c r="H72" i="3"/>
  <c r="R50" i="4"/>
  <c r="S18" i="3"/>
  <c r="ER40" i="3"/>
  <c r="ER59" i="4"/>
  <c r="ER76" i="1"/>
  <c r="HK36" i="3"/>
  <c r="HL60" i="4"/>
  <c r="HK71" i="4"/>
  <c r="BY11" i="3"/>
  <c r="MX20" i="1"/>
  <c r="S46" i="4"/>
  <c r="MW51" i="4"/>
  <c r="H27" i="5"/>
  <c r="MW20" i="2"/>
  <c r="MW36" i="5"/>
  <c r="KE55" i="1"/>
  <c r="MW16" i="3"/>
  <c r="ES39" i="2"/>
  <c r="Z6" i="4"/>
  <c r="Z75" i="5"/>
  <c r="K35" i="4"/>
  <c r="I37" i="4"/>
  <c r="HK33" i="3"/>
  <c r="K27" i="1"/>
  <c r="AA68" i="3"/>
  <c r="K18" i="4"/>
  <c r="AA79" i="5"/>
  <c r="BZ19" i="2"/>
  <c r="BY72" i="2"/>
  <c r="HK6" i="1"/>
  <c r="R30" i="3"/>
  <c r="S35" i="4"/>
  <c r="L30" i="1"/>
  <c r="HL77" i="4"/>
  <c r="R35" i="4"/>
  <c r="L24" i="4"/>
  <c r="W56" i="3"/>
  <c r="KD36" i="4"/>
  <c r="H18" i="2"/>
  <c r="L32" i="5"/>
  <c r="MW6" i="3"/>
  <c r="HL34" i="5"/>
  <c r="X7" i="2"/>
  <c r="S79" i="5"/>
  <c r="MW55" i="3"/>
  <c r="KD36" i="2"/>
  <c r="R80" i="3"/>
  <c r="MX26" i="4"/>
  <c r="S24" i="2"/>
  <c r="HL80" i="2"/>
  <c r="W7" i="2"/>
  <c r="ER48" i="1"/>
  <c r="BY35" i="5"/>
  <c r="HL38" i="1"/>
  <c r="W79" i="4"/>
  <c r="BY79" i="3"/>
  <c r="BY63" i="3"/>
  <c r="KD78" i="2"/>
  <c r="S64" i="5"/>
  <c r="I47" i="2"/>
  <c r="R74" i="4"/>
  <c r="W13" i="1"/>
  <c r="KE14" i="1"/>
  <c r="ER76" i="5"/>
  <c r="BY7" i="3"/>
  <c r="K31" i="5"/>
  <c r="KD15" i="2"/>
  <c r="R6" i="3"/>
  <c r="R28" i="2"/>
  <c r="W58" i="4"/>
  <c r="KE4" i="4"/>
  <c r="HL30" i="1"/>
  <c r="Z38" i="3"/>
  <c r="S7" i="4"/>
  <c r="S36" i="4"/>
  <c r="ES52" i="4"/>
  <c r="H14" i="1"/>
  <c r="ER32" i="4"/>
  <c r="H31" i="3"/>
  <c r="X72" i="3"/>
  <c r="HK18" i="3"/>
  <c r="BZ3" i="1"/>
  <c r="MX65" i="2"/>
  <c r="KD34" i="4"/>
  <c r="Z29" i="5"/>
  <c r="ER46" i="5"/>
  <c r="L51" i="4"/>
  <c r="BZ64" i="2"/>
  <c r="BY75" i="1"/>
  <c r="H68" i="3"/>
  <c r="AA19" i="1"/>
  <c r="K57" i="4"/>
  <c r="X40" i="1"/>
  <c r="W66" i="3"/>
  <c r="R37" i="1"/>
  <c r="H12" i="5"/>
  <c r="K64" i="1"/>
  <c r="ER71" i="5"/>
  <c r="X18" i="1"/>
  <c r="KD30" i="1"/>
  <c r="R19" i="3"/>
  <c r="AA9" i="1"/>
  <c r="MX20" i="3"/>
  <c r="W60" i="2"/>
  <c r="KD19" i="1"/>
  <c r="KE51" i="1"/>
  <c r="KD51" i="2"/>
  <c r="HL55" i="1"/>
  <c r="ES65" i="3"/>
  <c r="K70" i="5"/>
  <c r="X51" i="5"/>
  <c r="MW35" i="1"/>
  <c r="ES51" i="5"/>
  <c r="AA35" i="1"/>
  <c r="HK13" i="1"/>
  <c r="AA55" i="5"/>
  <c r="MW73" i="2"/>
  <c r="S30" i="4"/>
  <c r="I72" i="3"/>
  <c r="R37" i="4"/>
  <c r="MX57" i="3"/>
  <c r="HL76" i="1"/>
  <c r="ES43" i="4"/>
  <c r="H12" i="3"/>
  <c r="ES29" i="2"/>
  <c r="MX38" i="3"/>
  <c r="BZ9" i="2"/>
  <c r="BY18" i="3"/>
  <c r="MX58" i="4"/>
  <c r="W23" i="1"/>
  <c r="S72" i="3"/>
  <c r="H37" i="1"/>
  <c r="S79" i="3"/>
  <c r="ES78" i="3"/>
  <c r="W39" i="3"/>
  <c r="H50" i="4"/>
  <c r="K33" i="3"/>
  <c r="BZ16" i="1"/>
  <c r="ER10" i="4"/>
  <c r="BZ28" i="2"/>
  <c r="KD56" i="2"/>
  <c r="I55" i="2"/>
  <c r="HK25" i="3"/>
  <c r="MX13" i="1"/>
  <c r="ES9" i="3"/>
  <c r="R31" i="3"/>
  <c r="HK49" i="2"/>
  <c r="MW4" i="1"/>
  <c r="AA67" i="4"/>
  <c r="HL23" i="5"/>
  <c r="KE47" i="1"/>
  <c r="MX14" i="2"/>
  <c r="HK55" i="4"/>
  <c r="K12" i="5"/>
  <c r="ES6" i="5"/>
  <c r="HL58" i="1"/>
  <c r="HK59" i="4"/>
  <c r="MX20" i="2"/>
  <c r="L64" i="5"/>
  <c r="K59" i="3"/>
  <c r="W9" i="2"/>
  <c r="HK54" i="3"/>
  <c r="AA3" i="2"/>
  <c r="KE31" i="1"/>
  <c r="KE27" i="2"/>
  <c r="ER3" i="1"/>
  <c r="HK35" i="3"/>
  <c r="R7" i="3"/>
  <c r="I55" i="4"/>
  <c r="W5" i="1"/>
  <c r="MW7" i="5"/>
  <c r="Z76" i="2"/>
  <c r="HK16" i="5"/>
  <c r="HK11" i="1"/>
  <c r="S40" i="3"/>
  <c r="S6" i="1"/>
  <c r="I33" i="2"/>
  <c r="ES37" i="2"/>
  <c r="HK34" i="2"/>
  <c r="L76" i="5"/>
  <c r="MX40" i="1"/>
  <c r="KD32" i="4"/>
  <c r="H40" i="3"/>
  <c r="AA75" i="2"/>
  <c r="HK14" i="3"/>
  <c r="MW3" i="5"/>
  <c r="BZ46" i="3"/>
  <c r="L74" i="3"/>
  <c r="HK5" i="1"/>
  <c r="MX68" i="5"/>
  <c r="X5" i="5"/>
  <c r="HL54" i="2"/>
  <c r="S27" i="1"/>
  <c r="MX9" i="1"/>
  <c r="ES24" i="3"/>
  <c r="AA33" i="2"/>
  <c r="MX55" i="1"/>
  <c r="X74" i="4"/>
  <c r="I77" i="2"/>
  <c r="S49" i="2"/>
  <c r="KE5" i="4"/>
  <c r="X24" i="5"/>
  <c r="ES13" i="1"/>
  <c r="KE38" i="4"/>
  <c r="K66" i="2"/>
  <c r="X46" i="4"/>
  <c r="MW49" i="4"/>
  <c r="I65" i="1"/>
  <c r="R67" i="2"/>
  <c r="L23" i="5"/>
  <c r="H25" i="5"/>
  <c r="HL7" i="3"/>
  <c r="KE9" i="1"/>
  <c r="ER31" i="5"/>
  <c r="W30" i="5"/>
  <c r="HK74" i="3"/>
  <c r="K76" i="4"/>
  <c r="KE76" i="5"/>
  <c r="BY80" i="5"/>
  <c r="S57" i="5"/>
  <c r="I78" i="1"/>
  <c r="Z36" i="5"/>
  <c r="KE80" i="2"/>
  <c r="MX52" i="4"/>
  <c r="BY44" i="3"/>
  <c r="R39" i="5"/>
  <c r="HL16" i="4"/>
  <c r="HK23" i="4"/>
  <c r="HL31" i="2"/>
  <c r="R66" i="2"/>
  <c r="W7" i="3"/>
  <c r="AA30" i="2"/>
  <c r="R23" i="1"/>
  <c r="AA77" i="5"/>
  <c r="W12" i="2"/>
  <c r="R25" i="5"/>
  <c r="KE67" i="1"/>
  <c r="MX40" i="3"/>
  <c r="R11" i="1"/>
  <c r="MW49" i="5"/>
  <c r="AA59" i="5"/>
  <c r="X37" i="5"/>
  <c r="L23" i="2"/>
  <c r="Z14" i="2"/>
  <c r="ES29" i="5"/>
  <c r="W7" i="4"/>
  <c r="MW50" i="1"/>
  <c r="K48" i="5"/>
  <c r="HL79" i="4"/>
  <c r="H14" i="4"/>
  <c r="S66" i="5"/>
  <c r="Z30" i="3"/>
  <c r="Z32" i="5"/>
  <c r="L57" i="4"/>
  <c r="Z63" i="4"/>
  <c r="ES18" i="5"/>
  <c r="I8" i="4"/>
  <c r="BY55" i="3"/>
  <c r="MX37" i="3"/>
  <c r="S45" i="1"/>
  <c r="I69" i="5"/>
  <c r="Z69" i="3"/>
  <c r="H50" i="3"/>
  <c r="I75" i="4"/>
  <c r="KD70" i="2"/>
  <c r="MW9" i="4"/>
  <c r="AA55" i="2"/>
  <c r="I4" i="5"/>
  <c r="W15" i="3"/>
  <c r="R27" i="1"/>
  <c r="BY79" i="5"/>
  <c r="L24" i="5"/>
  <c r="HK78" i="1"/>
  <c r="AA57" i="5"/>
  <c r="S53" i="5"/>
  <c r="W46" i="3"/>
  <c r="H19" i="3"/>
  <c r="H74" i="2"/>
  <c r="K24" i="2"/>
  <c r="HL67" i="2"/>
  <c r="MX31" i="5"/>
  <c r="K69" i="5"/>
  <c r="MX16" i="2"/>
  <c r="L30" i="3"/>
  <c r="ES58" i="2"/>
  <c r="KE72" i="1"/>
  <c r="R33" i="2"/>
  <c r="K18" i="2"/>
  <c r="K54" i="5"/>
  <c r="R75" i="5"/>
  <c r="KD71" i="1"/>
  <c r="I24" i="4"/>
  <c r="MW28" i="3"/>
  <c r="KE54" i="3"/>
  <c r="H58" i="2"/>
  <c r="BZ48" i="1"/>
  <c r="AA53" i="4"/>
  <c r="ER8" i="5"/>
  <c r="W77" i="2"/>
  <c r="ES36" i="4"/>
  <c r="Z71" i="2"/>
  <c r="W4" i="2"/>
  <c r="R36" i="4"/>
  <c r="HK33" i="4"/>
  <c r="AA11" i="5"/>
  <c r="K39" i="1"/>
  <c r="BY15" i="4"/>
  <c r="BY8" i="2"/>
  <c r="HK29" i="4"/>
  <c r="K30" i="5"/>
  <c r="ER36" i="2"/>
  <c r="K36" i="1"/>
  <c r="MX47" i="4"/>
  <c r="S79" i="1"/>
  <c r="AA24" i="2"/>
  <c r="BY34" i="2"/>
  <c r="HK23" i="3"/>
  <c r="BY25" i="4"/>
  <c r="KD18" i="3"/>
  <c r="L71" i="5"/>
  <c r="KD18" i="1"/>
  <c r="W69" i="1"/>
  <c r="K71" i="1"/>
  <c r="HK32" i="1"/>
  <c r="L5" i="3"/>
  <c r="S64" i="1"/>
  <c r="I7" i="1"/>
  <c r="Z47" i="1"/>
  <c r="H52" i="1"/>
  <c r="BY66" i="2"/>
  <c r="S35" i="3"/>
  <c r="I7" i="2"/>
  <c r="I36" i="4"/>
  <c r="HL15" i="1"/>
  <c r="AA58" i="4"/>
  <c r="K12" i="2"/>
  <c r="AA57" i="1"/>
  <c r="K12" i="3"/>
  <c r="H8" i="2"/>
  <c r="KE34" i="3"/>
  <c r="S67" i="5"/>
  <c r="Z20" i="1"/>
  <c r="X52" i="3"/>
  <c r="ER15" i="1"/>
  <c r="BZ78" i="1"/>
  <c r="ER46" i="1"/>
  <c r="W29" i="2"/>
  <c r="MX66" i="4"/>
  <c r="K74" i="2"/>
  <c r="ES6" i="2"/>
  <c r="L77" i="1"/>
  <c r="HL39" i="3"/>
  <c r="L75" i="1"/>
  <c r="ES63" i="4"/>
  <c r="I10" i="4"/>
  <c r="KE71" i="3"/>
  <c r="W74" i="1"/>
  <c r="W18" i="1"/>
  <c r="KE35" i="1"/>
</calcChain>
</file>

<file path=xl/sharedStrings.xml><?xml version="1.0" encoding="utf-8"?>
<sst xmlns="http://schemas.openxmlformats.org/spreadsheetml/2006/main" count="7082" uniqueCount="372">
  <si>
    <t>NameFilePar= C:\Users\Титов Юрий\Desktop\ММКPY\ACO-Cluster2/ParametricGraph/BenchParetto.xlsx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</si>
  <si>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</si>
  <si>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</si>
  <si>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</si>
  <si>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</si>
  <si>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</si>
  <si>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</si>
  <si>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</si>
  <si>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</si>
  <si>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</si>
  <si>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typeProbability=37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</si>
  <si>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</si>
  <si>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</si>
  <si>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</si>
  <si>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</si>
  <si>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</si>
  <si>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</si>
  <si>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KolIteration=1000</t>
  </si>
  <si>
    <t>KolStatIteration=200</t>
  </si>
  <si>
    <t>MaxkolIterationAntZero=100</t>
  </si>
  <si>
    <t>KolElitAgent=1</t>
  </si>
  <si>
    <t>DeltZeroPheromon=1</t>
  </si>
  <si>
    <t>GoParallelAnt=0</t>
  </si>
  <si>
    <t>KolParallelAnt=0</t>
  </si>
  <si>
    <t>KoefLineSummPareto =0.2</t>
  </si>
  <si>
    <t>KolIter</t>
  </si>
  <si>
    <t>Kol Stat</t>
  </si>
  <si>
    <t>Kol Ant</t>
  </si>
  <si>
    <t>OptimPath</t>
  </si>
  <si>
    <t>M All Time</t>
  </si>
  <si>
    <t>La2 All Time</t>
  </si>
  <si>
    <t>D All Time</t>
  </si>
  <si>
    <t>I(-M)</t>
  </si>
  <si>
    <t>I(+M)</t>
  </si>
  <si>
    <t>Norm All Time</t>
  </si>
  <si>
    <t>Norm I(-M)</t>
  </si>
  <si>
    <t>Norm I(+M)</t>
  </si>
  <si>
    <t>KolZeroIteration</t>
  </si>
  <si>
    <t>KolZeroAnt</t>
  </si>
  <si>
    <t>M DopIterAntZero</t>
  </si>
  <si>
    <t>La2 DopIterAntZero</t>
  </si>
  <si>
    <t>D DopIterAntZero</t>
  </si>
  <si>
    <t>M Solution</t>
  </si>
  <si>
    <t>La2 Solution</t>
  </si>
  <si>
    <t>D Solution</t>
  </si>
  <si>
    <t>Norm Solution</t>
  </si>
  <si>
    <t>M Iteration</t>
  </si>
  <si>
    <t>La2 Iteration</t>
  </si>
  <si>
    <t>MIter 0 0.5</t>
  </si>
  <si>
    <t>La2Iter 0 0.5</t>
  </si>
  <si>
    <t>MIter 0 0.75</t>
  </si>
  <si>
    <t>La2Iter 0 0.75</t>
  </si>
  <si>
    <t>MIter 0 0.9</t>
  </si>
  <si>
    <t>La2Iter 0 0.9</t>
  </si>
  <si>
    <t>MIter 0 0.95</t>
  </si>
  <si>
    <t>La2Iter 0 0.95</t>
  </si>
  <si>
    <t>MIter 0 0.99</t>
  </si>
  <si>
    <t>La2Iter 0 0.99</t>
  </si>
  <si>
    <t>MIter 0 0.999</t>
  </si>
  <si>
    <t>La2Iter 0 0.999</t>
  </si>
  <si>
    <t>MIter 0 0.9999</t>
  </si>
  <si>
    <t>La2Iter 0 0.9999</t>
  </si>
  <si>
    <t>MIter 0 1</t>
  </si>
  <si>
    <t>La2Iter 0 1</t>
  </si>
  <si>
    <t>MSol 0 0.5</t>
  </si>
  <si>
    <t>La2Sol 0 0.5</t>
  </si>
  <si>
    <t>MSol 0 0.75</t>
  </si>
  <si>
    <t>La2Sol 0 0.75</t>
  </si>
  <si>
    <t>MSol 0 0.9</t>
  </si>
  <si>
    <t>La2Sol 0 0.9</t>
  </si>
  <si>
    <t>MSol 0 0.95</t>
  </si>
  <si>
    <t>La2Sol 0 0.95</t>
  </si>
  <si>
    <t>MSol 0 0.99</t>
  </si>
  <si>
    <t>La2Sol 0 0.99</t>
  </si>
  <si>
    <t>MSol 0 0.999</t>
  </si>
  <si>
    <t>La2Sol 0 0.999</t>
  </si>
  <si>
    <t>MSol 0 0.9999</t>
  </si>
  <si>
    <t>La2Sol 0 0.9999</t>
  </si>
  <si>
    <t>MSol 0 1</t>
  </si>
  <si>
    <t>La2Sol 0 1</t>
  </si>
  <si>
    <t>IterZn 0 0.5</t>
  </si>
  <si>
    <t>IterZn 0 0.75</t>
  </si>
  <si>
    <t>IterZn 0 0.9</t>
  </si>
  <si>
    <t>IterZn 0 0.95</t>
  </si>
  <si>
    <t>IterZn 0 0.99</t>
  </si>
  <si>
    <t>IterZn 0 0.999</t>
  </si>
  <si>
    <t>IterZn 0 0.9999</t>
  </si>
  <si>
    <t>IterZn 0 1</t>
  </si>
  <si>
    <t>OptZn 0 0.5</t>
  </si>
  <si>
    <t>OptZn 0 0.75</t>
  </si>
  <si>
    <t>OptZn 0 0.9</t>
  </si>
  <si>
    <t>OptZn 0 0.95</t>
  </si>
  <si>
    <t>OptZn 0 0.99</t>
  </si>
  <si>
    <t>OptZn 0 0.999</t>
  </si>
  <si>
    <t>OptZn 0 0.9999</t>
  </si>
  <si>
    <t>OptZn 0 1</t>
  </si>
  <si>
    <t>KolZn 0 0.5</t>
  </si>
  <si>
    <t>KolZn 0 0.75</t>
  </si>
  <si>
    <t>KolZn 0 0.9</t>
  </si>
  <si>
    <t>KolZn 0 0.95</t>
  </si>
  <si>
    <t>KolZn 0 0.99</t>
  </si>
  <si>
    <t>KolZn 0 0.999</t>
  </si>
  <si>
    <t>KolZn 0 0.9999</t>
  </si>
  <si>
    <t>KolZn 0 1</t>
  </si>
  <si>
    <t>MIter 1 0.5</t>
  </si>
  <si>
    <t>La2Iter 1 0.5</t>
  </si>
  <si>
    <t>MIter 1 0.75</t>
  </si>
  <si>
    <t>La2Iter 1 0.75</t>
  </si>
  <si>
    <t>MIter 1 0.9</t>
  </si>
  <si>
    <t>La2Iter 1 0.9</t>
  </si>
  <si>
    <t>MIter 1 0.95</t>
  </si>
  <si>
    <t>La2Iter 1 0.95</t>
  </si>
  <si>
    <t>MIter 1 0.99</t>
  </si>
  <si>
    <t>La2Iter 1 0.99</t>
  </si>
  <si>
    <t>MIter 1 0.999</t>
  </si>
  <si>
    <t>La2Iter 1 0.999</t>
  </si>
  <si>
    <t>MIter 1 0.9999</t>
  </si>
  <si>
    <t>La2Iter 1 0.9999</t>
  </si>
  <si>
    <t>MIter 1 1</t>
  </si>
  <si>
    <t>La2Iter 1 1</t>
  </si>
  <si>
    <t>MSol 1 0.5</t>
  </si>
  <si>
    <t>La2Sol 1 0.5</t>
  </si>
  <si>
    <t>MSol 1 0.75</t>
  </si>
  <si>
    <t>La2Sol 1 0.75</t>
  </si>
  <si>
    <t>MSol 1 0.9</t>
  </si>
  <si>
    <t>La2Sol 1 0.9</t>
  </si>
  <si>
    <t>MSol 1 0.95</t>
  </si>
  <si>
    <t>La2Sol 1 0.95</t>
  </si>
  <si>
    <t>MSol 1 0.99</t>
  </si>
  <si>
    <t>La2Sol 1 0.99</t>
  </si>
  <si>
    <t>MSol 1 0.999</t>
  </si>
  <si>
    <t>La2Sol 1 0.999</t>
  </si>
  <si>
    <t>MSol 1 0.9999</t>
  </si>
  <si>
    <t>La2Sol 1 0.9999</t>
  </si>
  <si>
    <t>MSol 1 1</t>
  </si>
  <si>
    <t>La2Sol 1 1</t>
  </si>
  <si>
    <t>IterZn 1 0.5</t>
  </si>
  <si>
    <t>IterZn 1 0.75</t>
  </si>
  <si>
    <t>IterZn 1 0.9</t>
  </si>
  <si>
    <t>IterZn 1 0.95</t>
  </si>
  <si>
    <t>IterZn 1 0.99</t>
  </si>
  <si>
    <t>IterZn 1 0.999</t>
  </si>
  <si>
    <t>IterZn 1 0.9999</t>
  </si>
  <si>
    <t>IterZn 1 1</t>
  </si>
  <si>
    <t>OptZn 1 0.5</t>
  </si>
  <si>
    <t>OptZn 1 0.75</t>
  </si>
  <si>
    <t>OptZn 1 0.9</t>
  </si>
  <si>
    <t>OptZn 1 0.95</t>
  </si>
  <si>
    <t>OptZn 1 0.99</t>
  </si>
  <si>
    <t>OptZn 1 0.999</t>
  </si>
  <si>
    <t>OptZn 1 0.9999</t>
  </si>
  <si>
    <t>OptZn 1 1</t>
  </si>
  <si>
    <t>KolZn 1 0.5</t>
  </si>
  <si>
    <t>KolZn 1 0.75</t>
  </si>
  <si>
    <t>KolZn 1 0.9</t>
  </si>
  <si>
    <t>KolZn 1 0.95</t>
  </si>
  <si>
    <t>KolZn 1 0.99</t>
  </si>
  <si>
    <t>KolZn 1 0.999</t>
  </si>
  <si>
    <t>KolZn 1 0.9999</t>
  </si>
  <si>
    <t>KolZn 1 1</t>
  </si>
  <si>
    <t>MIter 2 0.5</t>
  </si>
  <si>
    <t>La2Iter 2 0.5</t>
  </si>
  <si>
    <t>MIter 2 0.75</t>
  </si>
  <si>
    <t>La2Iter 2 0.75</t>
  </si>
  <si>
    <t>MIter 2 0.9</t>
  </si>
  <si>
    <t>La2Iter 2 0.9</t>
  </si>
  <si>
    <t>MIter 2 0.95</t>
  </si>
  <si>
    <t>La2Iter 2 0.95</t>
  </si>
  <si>
    <t>MIter 2 0.99</t>
  </si>
  <si>
    <t>La2Iter 2 0.99</t>
  </si>
  <si>
    <t>MIter 2 0.999</t>
  </si>
  <si>
    <t>La2Iter 2 0.999</t>
  </si>
  <si>
    <t>MIter 2 0.9999</t>
  </si>
  <si>
    <t>La2Iter 2 0.9999</t>
  </si>
  <si>
    <t>MIter 2 1</t>
  </si>
  <si>
    <t>La2Iter 2 1</t>
  </si>
  <si>
    <t>MSol 2 0.5</t>
  </si>
  <si>
    <t>La2Sol 2 0.5</t>
  </si>
  <si>
    <t>MSol 2 0.75</t>
  </si>
  <si>
    <t>La2Sol 2 0.75</t>
  </si>
  <si>
    <t>MSol 2 0.9</t>
  </si>
  <si>
    <t>La2Sol 2 0.9</t>
  </si>
  <si>
    <t>MSol 2 0.95</t>
  </si>
  <si>
    <t>La2Sol 2 0.95</t>
  </si>
  <si>
    <t>MSol 2 0.99</t>
  </si>
  <si>
    <t>La2Sol 2 0.99</t>
  </si>
  <si>
    <t>MSol 2 0.999</t>
  </si>
  <si>
    <t>La2Sol 2 0.999</t>
  </si>
  <si>
    <t>MSol 2 0.9999</t>
  </si>
  <si>
    <t>La2Sol 2 0.9999</t>
  </si>
  <si>
    <t>MSol 2 1</t>
  </si>
  <si>
    <t>La2Sol 2 1</t>
  </si>
  <si>
    <t>IterZn 2 0.5</t>
  </si>
  <si>
    <t>IterZn 2 0.75</t>
  </si>
  <si>
    <t>IterZn 2 0.9</t>
  </si>
  <si>
    <t>IterZn 2 0.95</t>
  </si>
  <si>
    <t>IterZn 2 0.99</t>
  </si>
  <si>
    <t>IterZn 2 0.999</t>
  </si>
  <si>
    <t>IterZn 2 0.9999</t>
  </si>
  <si>
    <t>IterZn 2 1</t>
  </si>
  <si>
    <t>OptZn 2 0.5</t>
  </si>
  <si>
    <t>OptZn 2 0.75</t>
  </si>
  <si>
    <t>OptZn 2 0.9</t>
  </si>
  <si>
    <t>OptZn 2 0.95</t>
  </si>
  <si>
    <t>OptZn 2 0.99</t>
  </si>
  <si>
    <t>OptZn 2 0.999</t>
  </si>
  <si>
    <t>OptZn 2 0.9999</t>
  </si>
  <si>
    <t>OptZn 2 1</t>
  </si>
  <si>
    <t>KolZn 2 0.5</t>
  </si>
  <si>
    <t>KolZn 2 0.75</t>
  </si>
  <si>
    <t>KolZn 2 0.9</t>
  </si>
  <si>
    <t>KolZn 2 0.95</t>
  </si>
  <si>
    <t>KolZn 2 0.99</t>
  </si>
  <si>
    <t>KolZn 2 0.999</t>
  </si>
  <si>
    <t>KolZn 2 0.9999</t>
  </si>
  <si>
    <t>KolZn 2 1</t>
  </si>
  <si>
    <t>;1;1;0;0;0;0;1;1;0;0;0;1</t>
  </si>
  <si>
    <t>;1;1;0;0;0;1;1;1;0;0;0;0</t>
  </si>
  <si>
    <t>;1;1;0;0;0;0;1;1;0;0;0;0</t>
  </si>
  <si>
    <t>;1;1;0;0;0;1;1;1;0;0;0;1</t>
  </si>
  <si>
    <t>KolElitAgent=5</t>
  </si>
  <si>
    <t>KolElitAgent=10</t>
  </si>
  <si>
    <t>Version - 1.4.9.5 Paretto</t>
  </si>
  <si>
    <t>KolElitAgent=0</t>
  </si>
  <si>
    <t>KolPareto =5</t>
  </si>
  <si>
    <t>MIter 3 0.5</t>
  </si>
  <si>
    <t>La2Iter 3 0.5</t>
  </si>
  <si>
    <t>MIter 3 0.75</t>
  </si>
  <si>
    <t>La2Iter 3 0.75</t>
  </si>
  <si>
    <t>MIter 3 0.9</t>
  </si>
  <si>
    <t>La2Iter 3 0.9</t>
  </si>
  <si>
    <t>MIter 3 0.95</t>
  </si>
  <si>
    <t>La2Iter 3 0.95</t>
  </si>
  <si>
    <t>MIter 3 0.99</t>
  </si>
  <si>
    <t>La2Iter 3 0.99</t>
  </si>
  <si>
    <t>MIter 3 0.999</t>
  </si>
  <si>
    <t>La2Iter 3 0.999</t>
  </si>
  <si>
    <t>MIter 3 0.9999</t>
  </si>
  <si>
    <t>La2Iter 3 0.9999</t>
  </si>
  <si>
    <t>MIter 3 1</t>
  </si>
  <si>
    <t>La2Iter 3 1</t>
  </si>
  <si>
    <t>MSol 3 0.5</t>
  </si>
  <si>
    <t>La2Sol 3 0.5</t>
  </si>
  <si>
    <t>MSol 3 0.75</t>
  </si>
  <si>
    <t>La2Sol 3 0.75</t>
  </si>
  <si>
    <t>MSol 3 0.9</t>
  </si>
  <si>
    <t>La2Sol 3 0.9</t>
  </si>
  <si>
    <t>MSol 3 0.95</t>
  </si>
  <si>
    <t>La2Sol 3 0.95</t>
  </si>
  <si>
    <t>MSol 3 0.99</t>
  </si>
  <si>
    <t>La2Sol 3 0.99</t>
  </si>
  <si>
    <t>MSol 3 0.999</t>
  </si>
  <si>
    <t>La2Sol 3 0.999</t>
  </si>
  <si>
    <t>MSol 3 0.9999</t>
  </si>
  <si>
    <t>La2Sol 3 0.9999</t>
  </si>
  <si>
    <t>MSol 3 1</t>
  </si>
  <si>
    <t>La2Sol 3 1</t>
  </si>
  <si>
    <t>IterZn 3 0.5</t>
  </si>
  <si>
    <t>IterZn 3 0.75</t>
  </si>
  <si>
    <t>IterZn 3 0.9</t>
  </si>
  <si>
    <t>IterZn 3 0.95</t>
  </si>
  <si>
    <t>IterZn 3 0.99</t>
  </si>
  <si>
    <t>IterZn 3 0.999</t>
  </si>
  <si>
    <t>IterZn 3 0.9999</t>
  </si>
  <si>
    <t>IterZn 3 1</t>
  </si>
  <si>
    <t>OptZn 3 0.5</t>
  </si>
  <si>
    <t>OptZn 3 0.75</t>
  </si>
  <si>
    <t>OptZn 3 0.9</t>
  </si>
  <si>
    <t>OptZn 3 0.95</t>
  </si>
  <si>
    <t>OptZn 3 0.99</t>
  </si>
  <si>
    <t>OptZn 3 0.999</t>
  </si>
  <si>
    <t>OptZn 3 0.9999</t>
  </si>
  <si>
    <t>OptZn 3 1</t>
  </si>
  <si>
    <t>KolZn 3 0.5</t>
  </si>
  <si>
    <t>KolZn 3 0.75</t>
  </si>
  <si>
    <t>KolZn 3 0.9</t>
  </si>
  <si>
    <t>KolZn 3 0.95</t>
  </si>
  <si>
    <t>KolZn 3 0.99</t>
  </si>
  <si>
    <t>KolZn 3 0.999</t>
  </si>
  <si>
    <t>KolZn 3 0.9999</t>
  </si>
  <si>
    <t>KolZn 3 1</t>
  </si>
  <si>
    <t>MIter 4 0.5</t>
  </si>
  <si>
    <t>La2Iter 4 0.5</t>
  </si>
  <si>
    <t>MIter 4 0.75</t>
  </si>
  <si>
    <t>La2Iter 4 0.75</t>
  </si>
  <si>
    <t>MIter 4 0.9</t>
  </si>
  <si>
    <t>La2Iter 4 0.9</t>
  </si>
  <si>
    <t>MIter 4 0.95</t>
  </si>
  <si>
    <t>La2Iter 4 0.95</t>
  </si>
  <si>
    <t>MIter 4 0.99</t>
  </si>
  <si>
    <t>La2Iter 4 0.99</t>
  </si>
  <si>
    <t>MIter 4 0.999</t>
  </si>
  <si>
    <t>La2Iter 4 0.999</t>
  </si>
  <si>
    <t>MIter 4 0.9999</t>
  </si>
  <si>
    <t>La2Iter 4 0.9999</t>
  </si>
  <si>
    <t>MIter 4 1</t>
  </si>
  <si>
    <t>La2Iter 4 1</t>
  </si>
  <si>
    <t>MSol 4 0.5</t>
  </si>
  <si>
    <t>La2Sol 4 0.5</t>
  </si>
  <si>
    <t>MSol 4 0.75</t>
  </si>
  <si>
    <t>La2Sol 4 0.75</t>
  </si>
  <si>
    <t>MSol 4 0.9</t>
  </si>
  <si>
    <t>La2Sol 4 0.9</t>
  </si>
  <si>
    <t>MSol 4 0.95</t>
  </si>
  <si>
    <t>La2Sol 4 0.95</t>
  </si>
  <si>
    <t>MSol 4 0.99</t>
  </si>
  <si>
    <t>La2Sol 4 0.99</t>
  </si>
  <si>
    <t>MSol 4 0.999</t>
  </si>
  <si>
    <t>La2Sol 4 0.999</t>
  </si>
  <si>
    <t>MSol 4 0.9999</t>
  </si>
  <si>
    <t>La2Sol 4 0.9999</t>
  </si>
  <si>
    <t>MSol 4 1</t>
  </si>
  <si>
    <t>La2Sol 4 1</t>
  </si>
  <si>
    <t>IterZn 4 0.5</t>
  </si>
  <si>
    <t>IterZn 4 0.75</t>
  </si>
  <si>
    <t>IterZn 4 0.9</t>
  </si>
  <si>
    <t>IterZn 4 0.95</t>
  </si>
  <si>
    <t>IterZn 4 0.99</t>
  </si>
  <si>
    <t>IterZn 4 0.999</t>
  </si>
  <si>
    <t>IterZn 4 0.9999</t>
  </si>
  <si>
    <t>IterZn 4 1</t>
  </si>
  <si>
    <t>OptZn 4 0.5</t>
  </si>
  <si>
    <t>OptZn 4 0.75</t>
  </si>
  <si>
    <t>OptZn 4 0.9</t>
  </si>
  <si>
    <t>OptZn 4 0.95</t>
  </si>
  <si>
    <t>OptZn 4 0.99</t>
  </si>
  <si>
    <t>OptZn 4 0.999</t>
  </si>
  <si>
    <t>OptZn 4 0.9999</t>
  </si>
  <si>
    <t>OptZn 4 1</t>
  </si>
  <si>
    <t>KolZn 4 0.5</t>
  </si>
  <si>
    <t>KolZn 4 0.75</t>
  </si>
  <si>
    <t>KolZn 4 0.9</t>
  </si>
  <si>
    <t>KolZn 4 0.95</t>
  </si>
  <si>
    <t>KolZn 4 0.99</t>
  </si>
  <si>
    <t>KolZn 4 0.999</t>
  </si>
  <si>
    <t>KolZn 4 0.9999</t>
  </si>
  <si>
    <t>KolZn 4 1</t>
  </si>
  <si>
    <t>typeProbability=30</t>
  </si>
  <si>
    <t>;1;1;0;0;1;0;1;1;0;0;2;1</t>
  </si>
  <si>
    <t>;1;1;0;0;1;0;1;1;0;0;2;0</t>
  </si>
  <si>
    <t>typeProbability=31</t>
  </si>
  <si>
    <t>;0;1;2;1;4;0;0;3;0;1;2;1</t>
  </si>
  <si>
    <t>;1;4;3;1;0;1;1;3;0;1;3;1</t>
  </si>
  <si>
    <t>;0;1;2;1;4;1;0;3;0;1;2;1</t>
  </si>
  <si>
    <t>;1;4;3;1;0;1;1;3;0;1;3;0</t>
  </si>
  <si>
    <t>;1;4;3;1;0;0;1;3;0;1;3;1</t>
  </si>
  <si>
    <t>;1;4;3;1;0;0;1;3;0;1;3;0</t>
  </si>
  <si>
    <t>;0;1;2;1;4;1;0;3;0;1;2;0</t>
  </si>
  <si>
    <t>typeProbability=32</t>
  </si>
  <si>
    <t>;0;0;0;0;0;0;1;0;0;0;0;0</t>
  </si>
  <si>
    <t>;0;0;0;0;0;1;1;0;0;0;0;0</t>
  </si>
  <si>
    <t>;1;0;0;0;0;1;1;0;0;0;0;1</t>
  </si>
  <si>
    <t>;1;0;0;0;0;1;1;0;0;0;0;0</t>
  </si>
  <si>
    <t>;0;0;0;0;0;0;0;0;0;0;0;1</t>
  </si>
  <si>
    <t>;1;0;0;0;0;0;0;0;0;0;0;0</t>
  </si>
  <si>
    <t>;0;0;0;0;0;0;1;0;0;0;0;1</t>
  </si>
  <si>
    <t>;1;0;0;0;0;0;1;0;0;0;0;1</t>
  </si>
  <si>
    <t>;0;0;0;0;0;0;0;0;0;0;0;0</t>
  </si>
  <si>
    <t>;1;0;0;0;0;1;0;0;0;0;0;1</t>
  </si>
  <si>
    <t>;0;0;0;0;0;1;1;0;0;0;0;1</t>
  </si>
  <si>
    <t>;1;0;0;0;0;0;1;0;0;0;0;0</t>
  </si>
  <si>
    <t>;1;0;0;0;0;1;0;0;0;0;0;0</t>
  </si>
  <si>
    <t>;0;0;0;0;0;1;0;0;0;0;0;0</t>
  </si>
  <si>
    <t>;1;0;0;0;0;0;0;0;0;0;0;1</t>
  </si>
  <si>
    <t>;0;0;0;0;0;1;0;0;0;0;0;1</t>
  </si>
  <si>
    <t>typeProbability=33</t>
  </si>
  <si>
    <t>;1;4;3;1;0;1;1;3;0;1;2;0</t>
  </si>
  <si>
    <t xml:space="preserve">        ArrOf.append(BenchRozenbrokxPareto(path))</t>
  </si>
  <si>
    <t xml:space="preserve">        ArrOf.append(BenchBirdFunctionPareto(path))</t>
  </si>
  <si>
    <t xml:space="preserve">        ArrOf.append(BenchRastriginFunctionPareto(path))</t>
  </si>
  <si>
    <t xml:space="preserve">        ArrOf.append(BenchEkliFunctionPareto(path))</t>
  </si>
  <si>
    <t xml:space="preserve">        ArrOf.append(BenchKornFunctionPareto(path))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</si>
</sst>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времени выполнения итерации одним агентом в</a:t>
            </a:r>
            <a:r>
              <a:rPr lang="ru-RU" baseline="0"/>
              <a:t> алгоритме с переключением целевой функции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Лист1!$J$3:$J$20</c:f>
              <c:numCache>
                <c:formatCode>General</c:formatCode>
                <c:ptCount val="18"/>
                <c:pt idx="0">
                  <c:v>4.8906122859999999E-4</c:v>
                </c:pt>
                <c:pt idx="1">
                  <c:v>5.6324102685E-4</c:v>
                </c:pt>
                <c:pt idx="2">
                  <c:v>5.3780393375000017E-4</c:v>
                </c:pt>
                <c:pt idx="3">
                  <c:v>5.2450639927500032E-4</c:v>
                </c:pt>
                <c:pt idx="4">
                  <c:v>4.7578413712000002E-4</c:v>
                </c:pt>
                <c:pt idx="5">
                  <c:v>4.8004036464166706E-4</c:v>
                </c:pt>
                <c:pt idx="6">
                  <c:v>4.6870821738571416E-4</c:v>
                </c:pt>
                <c:pt idx="7">
                  <c:v>4.4859830244374993E-4</c:v>
                </c:pt>
                <c:pt idx="8">
                  <c:v>4.3652888868333346E-4</c:v>
                </c:pt>
                <c:pt idx="9">
                  <c:v>4.2603572025500007E-4</c:v>
                </c:pt>
                <c:pt idx="10">
                  <c:v>4.1194950786818186E-4</c:v>
                </c:pt>
                <c:pt idx="11">
                  <c:v>3.991431752875002E-4</c:v>
                </c:pt>
                <c:pt idx="12">
                  <c:v>4.0285554626153821E-4</c:v>
                </c:pt>
                <c:pt idx="13">
                  <c:v>3.9903609704285722E-4</c:v>
                </c:pt>
                <c:pt idx="14">
                  <c:v>3.9654095015666642E-4</c:v>
                </c:pt>
                <c:pt idx="15">
                  <c:v>3.9006062160312516E-4</c:v>
                </c:pt>
                <c:pt idx="16">
                  <c:v>3.9124180040588238E-4</c:v>
                </c:pt>
                <c:pt idx="17">
                  <c:v>3.9890948015833331E-4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D-447F-9CFA-99AE8C4ABCE4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Лист1!$J$23:$J$40</c:f>
              <c:numCache>
                <c:formatCode>General</c:formatCode>
                <c:ptCount val="18"/>
                <c:pt idx="0">
                  <c:v>4.7653327725000031E-4</c:v>
                </c:pt>
                <c:pt idx="1">
                  <c:v>5.3200944237500008E-4</c:v>
                </c:pt>
                <c:pt idx="2">
                  <c:v>5.2921330618333319E-4</c:v>
                </c:pt>
                <c:pt idx="3">
                  <c:v>5.1573201854999951E-4</c:v>
                </c:pt>
                <c:pt idx="4">
                  <c:v>5.0328512318000007E-4</c:v>
                </c:pt>
                <c:pt idx="5">
                  <c:v>4.8252540236666687E-4</c:v>
                </c:pt>
                <c:pt idx="6">
                  <c:v>5.0245811469999994E-4</c:v>
                </c:pt>
                <c:pt idx="7">
                  <c:v>4.9651169421250035E-4</c:v>
                </c:pt>
                <c:pt idx="8">
                  <c:v>4.8580541757222242E-4</c:v>
                </c:pt>
                <c:pt idx="9">
                  <c:v>4.8496329707500006E-4</c:v>
                </c:pt>
                <c:pt idx="10">
                  <c:v>4.8985815637272773E-4</c:v>
                </c:pt>
                <c:pt idx="11">
                  <c:v>4.8738434354166673E-4</c:v>
                </c:pt>
                <c:pt idx="12">
                  <c:v>4.770900030038462E-4</c:v>
                </c:pt>
                <c:pt idx="13">
                  <c:v>4.8814016326428558E-4</c:v>
                </c:pt>
                <c:pt idx="14">
                  <c:v>4.9108499673666687E-4</c:v>
                </c:pt>
                <c:pt idx="15">
                  <c:v>4.9944359331874973E-4</c:v>
                </c:pt>
                <c:pt idx="16">
                  <c:v>4.629834450911763E-4</c:v>
                </c:pt>
                <c:pt idx="17">
                  <c:v>4.8518743814722227E-4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D-447F-9CFA-99AE8C4ABCE4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Лист1!$J$44:$J$60</c:f>
              <c:numCache>
                <c:formatCode>General</c:formatCode>
                <c:ptCount val="17"/>
                <c:pt idx="0">
                  <c:v>5.6220757565000011E-4</c:v>
                </c:pt>
                <c:pt idx="1">
                  <c:v>5.8484103461666653E-4</c:v>
                </c:pt>
                <c:pt idx="2">
                  <c:v>6.1212606527499998E-4</c:v>
                </c:pt>
                <c:pt idx="3">
                  <c:v>5.9995541472999969E-4</c:v>
                </c:pt>
                <c:pt idx="4">
                  <c:v>5.7511196781666655E-4</c:v>
                </c:pt>
                <c:pt idx="5">
                  <c:v>5.7606971621428581E-4</c:v>
                </c:pt>
                <c:pt idx="6">
                  <c:v>5.6595719262500011E-4</c:v>
                </c:pt>
                <c:pt idx="7">
                  <c:v>5.4269246883888861E-4</c:v>
                </c:pt>
                <c:pt idx="8">
                  <c:v>5.5742155845000011E-4</c:v>
                </c:pt>
                <c:pt idx="9">
                  <c:v>5.5831466655909098E-4</c:v>
                </c:pt>
                <c:pt idx="10">
                  <c:v>5.6255765023750001E-4</c:v>
                </c:pt>
                <c:pt idx="11">
                  <c:v>5.5973970898461512E-4</c:v>
                </c:pt>
                <c:pt idx="12">
                  <c:v>5.7473654580357135E-4</c:v>
                </c:pt>
                <c:pt idx="13">
                  <c:v>5.8981048257666653E-4</c:v>
                </c:pt>
                <c:pt idx="14">
                  <c:v>5.5424428062187487E-4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D-447F-9CFA-99AE8C4ABCE4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Лист1!$J$63:$J$80</c:f>
              <c:numCache>
                <c:formatCode>General</c:formatCode>
                <c:ptCount val="18"/>
                <c:pt idx="0">
                  <c:v>6.1354658679999962E-4</c:v>
                </c:pt>
                <c:pt idx="1">
                  <c:v>6.8778282179999964E-4</c:v>
                </c:pt>
                <c:pt idx="2">
                  <c:v>7.2496021483333306E-4</c:v>
                </c:pt>
                <c:pt idx="3">
                  <c:v>7.4867194794999987E-4</c:v>
                </c:pt>
                <c:pt idx="4">
                  <c:v>7.0611744152999998E-4</c:v>
                </c:pt>
                <c:pt idx="5">
                  <c:v>6.820332417249999E-4</c:v>
                </c:pt>
                <c:pt idx="6">
                  <c:v>6.6945616089285679E-4</c:v>
                </c:pt>
                <c:pt idx="7">
                  <c:v>6.5709467829374983E-4</c:v>
                </c:pt>
                <c:pt idx="8">
                  <c:v>6.4559866487777788E-4</c:v>
                </c:pt>
                <c:pt idx="9">
                  <c:v>6.2972275145500042E-4</c:v>
                </c:pt>
                <c:pt idx="10">
                  <c:v>6.4294040876363638E-4</c:v>
                </c:pt>
                <c:pt idx="11">
                  <c:v>6.4128144457916629E-4</c:v>
                </c:pt>
                <c:pt idx="12">
                  <c:v>6.5848937493076878E-4</c:v>
                </c:pt>
                <c:pt idx="13">
                  <c:v>6.7835163088928526E-4</c:v>
                </c:pt>
                <c:pt idx="14">
                  <c:v>6.6936405353999978E-4</c:v>
                </c:pt>
                <c:pt idx="15">
                  <c:v>6.5085177006249948E-4</c:v>
                </c:pt>
                <c:pt idx="16">
                  <c:v>6.5937362277647068E-4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D-447F-9CFA-99AE8C4A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количества дополнительных итераций в алгоритме  оптимизации по функции Экли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Лист5!$AD$3:$AD$20</c:f>
              <c:numCache>
                <c:formatCode>General</c:formatCode>
                <c:ptCount val="18"/>
                <c:pt idx="0">
                  <c:v>1.259044610053722</c:v>
                </c:pt>
                <c:pt idx="1">
                  <c:v>1.345891418571437</c:v>
                </c:pt>
                <c:pt idx="2">
                  <c:v>1.4172855804358522</c:v>
                </c:pt>
                <c:pt idx="3">
                  <c:v>1.4739485183691101</c:v>
                </c:pt>
                <c:pt idx="4">
                  <c:v>1.5305484409250956</c:v>
                </c:pt>
                <c:pt idx="5">
                  <c:v>1.582936150307015</c:v>
                </c:pt>
                <c:pt idx="6">
                  <c:v>1.6296757073527339</c:v>
                </c:pt>
                <c:pt idx="7">
                  <c:v>1.6801762992862488</c:v>
                </c:pt>
                <c:pt idx="8">
                  <c:v>1.7295800289706837</c:v>
                </c:pt>
                <c:pt idx="9">
                  <c:v>1.780301653094895</c:v>
                </c:pt>
                <c:pt idx="10">
                  <c:v>1.8402868448490668</c:v>
                </c:pt>
                <c:pt idx="11">
                  <c:v>1.9161998726610281</c:v>
                </c:pt>
                <c:pt idx="12">
                  <c:v>2.014043697369762</c:v>
                </c:pt>
                <c:pt idx="13">
                  <c:v>2.1415076286837231</c:v>
                </c:pt>
                <c:pt idx="14">
                  <c:v>2.3104455964938131</c:v>
                </c:pt>
                <c:pt idx="15">
                  <c:v>2.5448946275109425</c:v>
                </c:pt>
                <c:pt idx="16">
                  <c:v>2.890869794376917</c:v>
                </c:pt>
                <c:pt idx="17">
                  <c:v>3.4716762182769552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F-411B-AB8F-38DC253FEFA4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Лист5!$AD$23:$AD$40</c:f>
              <c:numCache>
                <c:formatCode>General</c:formatCode>
                <c:ptCount val="18"/>
                <c:pt idx="0">
                  <c:v>1.3406682118826063</c:v>
                </c:pt>
                <c:pt idx="1">
                  <c:v>1.4460397848353312</c:v>
                </c:pt>
                <c:pt idx="2">
                  <c:v>1.5339237417064888</c:v>
                </c:pt>
                <c:pt idx="3">
                  <c:v>1.6049573785508067</c:v>
                </c:pt>
                <c:pt idx="4">
                  <c:v>1.6725924867509108</c:v>
                </c:pt>
                <c:pt idx="5">
                  <c:v>1.7345833254798946</c:v>
                </c:pt>
                <c:pt idx="6">
                  <c:v>1.7949323679992724</c:v>
                </c:pt>
                <c:pt idx="7">
                  <c:v>1.8544607419371772</c:v>
                </c:pt>
                <c:pt idx="8">
                  <c:v>1.9159912650702886</c:v>
                </c:pt>
                <c:pt idx="9">
                  <c:v>1.9825655032269456</c:v>
                </c:pt>
                <c:pt idx="10">
                  <c:v>2.0592882563711279</c:v>
                </c:pt>
                <c:pt idx="11">
                  <c:v>2.1489912376601228</c:v>
                </c:pt>
                <c:pt idx="12">
                  <c:v>2.2587639908612687</c:v>
                </c:pt>
                <c:pt idx="13">
                  <c:v>2.3970812715673984</c:v>
                </c:pt>
                <c:pt idx="14">
                  <c:v>2.5757744954646689</c:v>
                </c:pt>
                <c:pt idx="15">
                  <c:v>2.8170632333033527</c:v>
                </c:pt>
                <c:pt idx="16">
                  <c:v>3.1661296535082384</c:v>
                </c:pt>
                <c:pt idx="17">
                  <c:v>3.7416275897704194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F-411B-AB8F-38DC253FEFA4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Лист5!$AD$44:$AD$60</c:f>
              <c:numCache>
                <c:formatCode>General</c:formatCode>
                <c:ptCount val="17"/>
                <c:pt idx="0">
                  <c:v>2.1605889261240812</c:v>
                </c:pt>
                <c:pt idx="1">
                  <c:v>2.3096444655454937</c:v>
                </c:pt>
                <c:pt idx="2">
                  <c:v>2.4296234996041033</c:v>
                </c:pt>
                <c:pt idx="3">
                  <c:v>2.5396243269325613</c:v>
                </c:pt>
                <c:pt idx="4">
                  <c:v>2.6432701413308033</c:v>
                </c:pt>
                <c:pt idx="5">
                  <c:v>2.7420330514407456</c:v>
                </c:pt>
                <c:pt idx="6">
                  <c:v>2.8547435200639639</c:v>
                </c:pt>
                <c:pt idx="7">
                  <c:v>2.9680530550392259</c:v>
                </c:pt>
                <c:pt idx="8">
                  <c:v>3.0957030502202931</c:v>
                </c:pt>
                <c:pt idx="9">
                  <c:v>3.2318612737189478</c:v>
                </c:pt>
                <c:pt idx="10">
                  <c:v>3.3899632351476687</c:v>
                </c:pt>
                <c:pt idx="11">
                  <c:v>3.5749167758013041</c:v>
                </c:pt>
                <c:pt idx="12">
                  <c:v>3.7914184950376728</c:v>
                </c:pt>
                <c:pt idx="13">
                  <c:v>4.0599352645401288</c:v>
                </c:pt>
                <c:pt idx="14">
                  <c:v>4.4191613084897776</c:v>
                </c:pt>
                <c:pt idx="15">
                  <c:v>4.9085873130375326</c:v>
                </c:pt>
                <c:pt idx="16">
                  <c:v>5.6966934600885981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F-411B-AB8F-38DC253FEFA4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Лист5!$AD$63:$AD$80</c:f>
              <c:numCache>
                <c:formatCode>General</c:formatCode>
                <c:ptCount val="18"/>
                <c:pt idx="0">
                  <c:v>2.7806032902551383</c:v>
                </c:pt>
                <c:pt idx="1">
                  <c:v>3.1755837855891986</c:v>
                </c:pt>
                <c:pt idx="2">
                  <c:v>3.4291992824654116</c:v>
                </c:pt>
                <c:pt idx="3">
                  <c:v>3.6057435882937483</c:v>
                </c:pt>
                <c:pt idx="4">
                  <c:v>3.7414680058413823</c:v>
                </c:pt>
                <c:pt idx="5">
                  <c:v>3.8536329130416171</c:v>
                </c:pt>
                <c:pt idx="6">
                  <c:v>3.9537929230298938</c:v>
                </c:pt>
                <c:pt idx="7">
                  <c:v>4.075216899408872</c:v>
                </c:pt>
                <c:pt idx="8">
                  <c:v>4.1867525631207192</c:v>
                </c:pt>
                <c:pt idx="9">
                  <c:v>4.3142388191059471</c:v>
                </c:pt>
                <c:pt idx="10">
                  <c:v>4.4627254706999917</c:v>
                </c:pt>
                <c:pt idx="11">
                  <c:v>4.6330392598109524</c:v>
                </c:pt>
                <c:pt idx="12">
                  <c:v>4.8318321838602802</c:v>
                </c:pt>
                <c:pt idx="13">
                  <c:v>5.0842016802125354</c:v>
                </c:pt>
                <c:pt idx="14">
                  <c:v>5.3857831084399583</c:v>
                </c:pt>
                <c:pt idx="15">
                  <c:v>5.796679096321192</c:v>
                </c:pt>
                <c:pt idx="16">
                  <c:v>6.3817463773658671</c:v>
                </c:pt>
                <c:pt idx="17">
                  <c:v>7.2946561947786099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F-411B-AB8F-38DC253FE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количества дополнительных итераций нулевого агента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найденных решений из множества Парето в</a:t>
            </a:r>
            <a:r>
              <a:rPr lang="ru-RU" baseline="0"/>
              <a:t> алгоритме с переключением целевой функции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Лист1!$AJ$3:$AJ$20</c:f>
              <c:numCache>
                <c:formatCode>General</c:formatCode>
                <c:ptCount val="18"/>
                <c:pt idx="0">
                  <c:v>4186.5349999999999</c:v>
                </c:pt>
                <c:pt idx="1">
                  <c:v>6293.07</c:v>
                </c:pt>
                <c:pt idx="2">
                  <c:v>7097.4250000000002</c:v>
                </c:pt>
                <c:pt idx="3">
                  <c:v>7415.69</c:v>
                </c:pt>
                <c:pt idx="4">
                  <c:v>7554.07</c:v>
                </c:pt>
                <c:pt idx="5">
                  <c:v>7615.4549999999999</c:v>
                </c:pt>
                <c:pt idx="6">
                  <c:v>7647.11</c:v>
                </c:pt>
                <c:pt idx="7">
                  <c:v>7661.7849999999999</c:v>
                </c:pt>
                <c:pt idx="8">
                  <c:v>7670.7550000000001</c:v>
                </c:pt>
                <c:pt idx="9">
                  <c:v>7675.5249999999996</c:v>
                </c:pt>
                <c:pt idx="10">
                  <c:v>7676.19</c:v>
                </c:pt>
                <c:pt idx="11">
                  <c:v>7679.4750000000004</c:v>
                </c:pt>
                <c:pt idx="12">
                  <c:v>7677.21</c:v>
                </c:pt>
                <c:pt idx="13">
                  <c:v>7678.915</c:v>
                </c:pt>
                <c:pt idx="14">
                  <c:v>7678.585</c:v>
                </c:pt>
                <c:pt idx="15">
                  <c:v>7679.5950000000003</c:v>
                </c:pt>
                <c:pt idx="16">
                  <c:v>7678.1949999999997</c:v>
                </c:pt>
                <c:pt idx="17">
                  <c:v>7680.75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8-4CF9-8F88-5F963E35FC9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Лист1!$AJ$23:$AJ$40</c:f>
              <c:numCache>
                <c:formatCode>General</c:formatCode>
                <c:ptCount val="18"/>
                <c:pt idx="0">
                  <c:v>3971.99</c:v>
                </c:pt>
                <c:pt idx="1">
                  <c:v>5837.4750000000004</c:v>
                </c:pt>
                <c:pt idx="2">
                  <c:v>6464.6549999999997</c:v>
                </c:pt>
                <c:pt idx="3">
                  <c:v>6813.0550000000003</c:v>
                </c:pt>
                <c:pt idx="4">
                  <c:v>7053.02</c:v>
                </c:pt>
                <c:pt idx="5">
                  <c:v>7200.9849999999997</c:v>
                </c:pt>
                <c:pt idx="6">
                  <c:v>7365.66</c:v>
                </c:pt>
                <c:pt idx="7">
                  <c:v>7441.875</c:v>
                </c:pt>
                <c:pt idx="8">
                  <c:v>7521.8149999999996</c:v>
                </c:pt>
                <c:pt idx="9">
                  <c:v>7571.2250000000004</c:v>
                </c:pt>
                <c:pt idx="10">
                  <c:v>7603.32</c:v>
                </c:pt>
                <c:pt idx="11">
                  <c:v>7628.7650000000003</c:v>
                </c:pt>
                <c:pt idx="12">
                  <c:v>7651.835</c:v>
                </c:pt>
                <c:pt idx="13">
                  <c:v>7662.2349999999997</c:v>
                </c:pt>
                <c:pt idx="14">
                  <c:v>7671.08</c:v>
                </c:pt>
                <c:pt idx="15">
                  <c:v>7670.1</c:v>
                </c:pt>
                <c:pt idx="16">
                  <c:v>7673.5349999999999</c:v>
                </c:pt>
                <c:pt idx="17">
                  <c:v>7673.9250000000002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8-4CF9-8F88-5F963E35FC92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Лист1!$AJ$44:$AJ$60</c:f>
              <c:numCache>
                <c:formatCode>General</c:formatCode>
                <c:ptCount val="17"/>
                <c:pt idx="0">
                  <c:v>4215.9399999999996</c:v>
                </c:pt>
                <c:pt idx="1">
                  <c:v>5011.84</c:v>
                </c:pt>
                <c:pt idx="2">
                  <c:v>5638.9449999999997</c:v>
                </c:pt>
                <c:pt idx="3">
                  <c:v>6112.2049999999999</c:v>
                </c:pt>
                <c:pt idx="4">
                  <c:v>6511.2550000000001</c:v>
                </c:pt>
                <c:pt idx="5">
                  <c:v>6811.08</c:v>
                </c:pt>
                <c:pt idx="6">
                  <c:v>7033.11</c:v>
                </c:pt>
                <c:pt idx="7">
                  <c:v>7233.1549999999997</c:v>
                </c:pt>
                <c:pt idx="8">
                  <c:v>7367.82</c:v>
                </c:pt>
                <c:pt idx="9">
                  <c:v>7472.2950000000001</c:v>
                </c:pt>
                <c:pt idx="10">
                  <c:v>7540.48</c:v>
                </c:pt>
                <c:pt idx="11">
                  <c:v>7594.62</c:v>
                </c:pt>
                <c:pt idx="12">
                  <c:v>7631.3850000000002</c:v>
                </c:pt>
                <c:pt idx="13">
                  <c:v>7651.54</c:v>
                </c:pt>
                <c:pt idx="14">
                  <c:v>7663.44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8-4CF9-8F88-5F963E35FC92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Лист1!$AJ$63:$AJ$80</c:f>
              <c:numCache>
                <c:formatCode>General</c:formatCode>
                <c:ptCount val="18"/>
                <c:pt idx="0">
                  <c:v>2553.81</c:v>
                </c:pt>
                <c:pt idx="1">
                  <c:v>3733.17</c:v>
                </c:pt>
                <c:pt idx="2">
                  <c:v>4609.1000000000004</c:v>
                </c:pt>
                <c:pt idx="3">
                  <c:v>5291.67</c:v>
                </c:pt>
                <c:pt idx="4">
                  <c:v>5835.28</c:v>
                </c:pt>
                <c:pt idx="5">
                  <c:v>6250.83</c:v>
                </c:pt>
                <c:pt idx="6">
                  <c:v>6614.01</c:v>
                </c:pt>
                <c:pt idx="7">
                  <c:v>6892.585</c:v>
                </c:pt>
                <c:pt idx="8">
                  <c:v>7110.22</c:v>
                </c:pt>
                <c:pt idx="9">
                  <c:v>7283.37</c:v>
                </c:pt>
                <c:pt idx="10">
                  <c:v>7413.4250000000002</c:v>
                </c:pt>
                <c:pt idx="11">
                  <c:v>7512.835</c:v>
                </c:pt>
                <c:pt idx="12">
                  <c:v>7576.3649999999998</c:v>
                </c:pt>
                <c:pt idx="13">
                  <c:v>7623.0950000000003</c:v>
                </c:pt>
                <c:pt idx="14">
                  <c:v>7649.13</c:v>
                </c:pt>
                <c:pt idx="15">
                  <c:v>7660.6450000000004</c:v>
                </c:pt>
                <c:pt idx="16">
                  <c:v>7668.8549999999996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8-4CF9-8F88-5F963E35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найденных решений из множества Парето в</a:t>
            </a:r>
            <a:r>
              <a:rPr lang="ru-RU" baseline="0"/>
              <a:t> алгоритме  оптимизации по функции Розенброка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Лист2!$AJ$3:$AJ$20</c:f>
              <c:numCache>
                <c:formatCode>General</c:formatCode>
                <c:ptCount val="18"/>
                <c:pt idx="0">
                  <c:v>2868.395</c:v>
                </c:pt>
                <c:pt idx="1">
                  <c:v>4657.4799999999996</c:v>
                </c:pt>
                <c:pt idx="2">
                  <c:v>5752.68</c:v>
                </c:pt>
                <c:pt idx="3">
                  <c:v>6466.77</c:v>
                </c:pt>
                <c:pt idx="4">
                  <c:v>6903.7650000000003</c:v>
                </c:pt>
                <c:pt idx="5">
                  <c:v>7189.1149999999998</c:v>
                </c:pt>
                <c:pt idx="6">
                  <c:v>7384.29</c:v>
                </c:pt>
                <c:pt idx="7">
                  <c:v>7501.85</c:v>
                </c:pt>
                <c:pt idx="8">
                  <c:v>7571.1</c:v>
                </c:pt>
                <c:pt idx="9">
                  <c:v>7615.75</c:v>
                </c:pt>
                <c:pt idx="10">
                  <c:v>7644.5649999999996</c:v>
                </c:pt>
                <c:pt idx="11">
                  <c:v>7662.1350000000002</c:v>
                </c:pt>
                <c:pt idx="12">
                  <c:v>7668.9449999999997</c:v>
                </c:pt>
                <c:pt idx="13">
                  <c:v>7673.5450000000001</c:v>
                </c:pt>
                <c:pt idx="14">
                  <c:v>7675.85</c:v>
                </c:pt>
                <c:pt idx="15">
                  <c:v>7676.3950000000004</c:v>
                </c:pt>
                <c:pt idx="16">
                  <c:v>7677.58</c:v>
                </c:pt>
                <c:pt idx="17">
                  <c:v>7677.3649999999998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0-480D-B1F5-4726B24D4F72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Лист2!$AJ$23:$AJ$40</c:f>
              <c:numCache>
                <c:formatCode>General</c:formatCode>
                <c:ptCount val="18"/>
                <c:pt idx="0">
                  <c:v>2872.145</c:v>
                </c:pt>
                <c:pt idx="1">
                  <c:v>4489.5749999999998</c:v>
                </c:pt>
                <c:pt idx="2">
                  <c:v>5514.31</c:v>
                </c:pt>
                <c:pt idx="3">
                  <c:v>6200.7049999999999</c:v>
                </c:pt>
                <c:pt idx="4">
                  <c:v>6708.2550000000001</c:v>
                </c:pt>
                <c:pt idx="5">
                  <c:v>7049.9</c:v>
                </c:pt>
                <c:pt idx="6">
                  <c:v>7283.4</c:v>
                </c:pt>
                <c:pt idx="7">
                  <c:v>7428.55</c:v>
                </c:pt>
                <c:pt idx="8">
                  <c:v>7520.9549999999999</c:v>
                </c:pt>
                <c:pt idx="9">
                  <c:v>7583.7150000000001</c:v>
                </c:pt>
                <c:pt idx="10">
                  <c:v>7623.5349999999999</c:v>
                </c:pt>
                <c:pt idx="11">
                  <c:v>7647.5050000000001</c:v>
                </c:pt>
                <c:pt idx="12">
                  <c:v>7661.05</c:v>
                </c:pt>
                <c:pt idx="13">
                  <c:v>7668.05</c:v>
                </c:pt>
                <c:pt idx="14">
                  <c:v>7667.99</c:v>
                </c:pt>
                <c:pt idx="15">
                  <c:v>7673.18</c:v>
                </c:pt>
                <c:pt idx="16">
                  <c:v>7671.66</c:v>
                </c:pt>
                <c:pt idx="17">
                  <c:v>7671.2150000000001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0-480D-B1F5-4726B24D4F72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Лист2!$AJ$44:$AJ$60</c:f>
              <c:numCache>
                <c:formatCode>General</c:formatCode>
                <c:ptCount val="17"/>
                <c:pt idx="0">
                  <c:v>3820.8449999999998</c:v>
                </c:pt>
                <c:pt idx="1">
                  <c:v>4799.4399999999996</c:v>
                </c:pt>
                <c:pt idx="2">
                  <c:v>5549.8950000000004</c:v>
                </c:pt>
                <c:pt idx="3">
                  <c:v>6109.04</c:v>
                </c:pt>
                <c:pt idx="4">
                  <c:v>6552.2250000000004</c:v>
                </c:pt>
                <c:pt idx="5">
                  <c:v>6857.0450000000001</c:v>
                </c:pt>
                <c:pt idx="6">
                  <c:v>7131.8149999999996</c:v>
                </c:pt>
                <c:pt idx="7">
                  <c:v>7313.36</c:v>
                </c:pt>
                <c:pt idx="8">
                  <c:v>7439.3149999999996</c:v>
                </c:pt>
                <c:pt idx="9">
                  <c:v>7533.43</c:v>
                </c:pt>
                <c:pt idx="10">
                  <c:v>7592.4449999999997</c:v>
                </c:pt>
                <c:pt idx="11">
                  <c:v>7622.3</c:v>
                </c:pt>
                <c:pt idx="12">
                  <c:v>7645.32</c:v>
                </c:pt>
                <c:pt idx="13">
                  <c:v>7658.585</c:v>
                </c:pt>
                <c:pt idx="14">
                  <c:v>7664.89</c:v>
                </c:pt>
                <c:pt idx="15">
                  <c:v>7667.415</c:v>
                </c:pt>
                <c:pt idx="16">
                  <c:v>7668.1350000000002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0-480D-B1F5-4726B24D4F72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Лист2!$AJ$63:$AJ$80</c:f>
              <c:numCache>
                <c:formatCode>General</c:formatCode>
                <c:ptCount val="18"/>
                <c:pt idx="0">
                  <c:v>2347.2849999999999</c:v>
                </c:pt>
                <c:pt idx="1">
                  <c:v>3620.3</c:v>
                </c:pt>
                <c:pt idx="2">
                  <c:v>4552.4549999999999</c:v>
                </c:pt>
                <c:pt idx="3">
                  <c:v>5291.69</c:v>
                </c:pt>
                <c:pt idx="4">
                  <c:v>5865.05</c:v>
                </c:pt>
                <c:pt idx="5">
                  <c:v>6339.51</c:v>
                </c:pt>
                <c:pt idx="6">
                  <c:v>6686.2749999999996</c:v>
                </c:pt>
                <c:pt idx="7">
                  <c:v>6987.91</c:v>
                </c:pt>
                <c:pt idx="8">
                  <c:v>7200.3950000000004</c:v>
                </c:pt>
                <c:pt idx="9">
                  <c:v>7365.5649999999996</c:v>
                </c:pt>
                <c:pt idx="10">
                  <c:v>7480.6049999999996</c:v>
                </c:pt>
                <c:pt idx="11">
                  <c:v>7555.87</c:v>
                </c:pt>
                <c:pt idx="12">
                  <c:v>7608.1850000000004</c:v>
                </c:pt>
                <c:pt idx="13">
                  <c:v>7641.44</c:v>
                </c:pt>
                <c:pt idx="14">
                  <c:v>7657.8649999999998</c:v>
                </c:pt>
                <c:pt idx="15">
                  <c:v>7662.88</c:v>
                </c:pt>
                <c:pt idx="16">
                  <c:v>7670.8249999999998</c:v>
                </c:pt>
                <c:pt idx="17">
                  <c:v>7670.6949999999997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0-480D-B1F5-4726B24D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найденных решений из множества Парето в</a:t>
            </a:r>
            <a:r>
              <a:rPr lang="ru-RU" baseline="0"/>
              <a:t> алгоритме  оптимизации по функции "Птица"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Лист3!$AJ$3:$AJ$20</c:f>
              <c:numCache>
                <c:formatCode>General</c:formatCode>
                <c:ptCount val="18"/>
                <c:pt idx="0">
                  <c:v>4950.4799999999996</c:v>
                </c:pt>
                <c:pt idx="1">
                  <c:v>6181.4250000000002</c:v>
                </c:pt>
                <c:pt idx="2">
                  <c:v>6765.2650000000003</c:v>
                </c:pt>
                <c:pt idx="3">
                  <c:v>7096.27</c:v>
                </c:pt>
                <c:pt idx="4">
                  <c:v>7309.835</c:v>
                </c:pt>
                <c:pt idx="5">
                  <c:v>7448.875</c:v>
                </c:pt>
                <c:pt idx="6">
                  <c:v>7528.6549999999997</c:v>
                </c:pt>
                <c:pt idx="7">
                  <c:v>7580.06</c:v>
                </c:pt>
                <c:pt idx="8">
                  <c:v>7620.07</c:v>
                </c:pt>
                <c:pt idx="9">
                  <c:v>7641.87</c:v>
                </c:pt>
                <c:pt idx="10">
                  <c:v>7659.4350000000004</c:v>
                </c:pt>
                <c:pt idx="11">
                  <c:v>7670.91</c:v>
                </c:pt>
                <c:pt idx="12">
                  <c:v>7676.375</c:v>
                </c:pt>
                <c:pt idx="13">
                  <c:v>7682.12</c:v>
                </c:pt>
                <c:pt idx="14">
                  <c:v>7684.59</c:v>
                </c:pt>
                <c:pt idx="15">
                  <c:v>7683.9949999999999</c:v>
                </c:pt>
                <c:pt idx="16">
                  <c:v>7687.82</c:v>
                </c:pt>
                <c:pt idx="17">
                  <c:v>7686.835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2-441E-86E4-FFD2670AD090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Лист3!$AJ$23:$AJ$40</c:f>
              <c:numCache>
                <c:formatCode>General</c:formatCode>
                <c:ptCount val="18"/>
                <c:pt idx="0">
                  <c:v>4130.62</c:v>
                </c:pt>
                <c:pt idx="1">
                  <c:v>5501.0150000000003</c:v>
                </c:pt>
                <c:pt idx="2">
                  <c:v>6298.4650000000001</c:v>
                </c:pt>
                <c:pt idx="3">
                  <c:v>6737.1750000000002</c:v>
                </c:pt>
                <c:pt idx="4">
                  <c:v>7064.06</c:v>
                </c:pt>
                <c:pt idx="5">
                  <c:v>7254.4549999999999</c:v>
                </c:pt>
                <c:pt idx="6">
                  <c:v>7396.585</c:v>
                </c:pt>
                <c:pt idx="7">
                  <c:v>7499.4650000000001</c:v>
                </c:pt>
                <c:pt idx="8">
                  <c:v>7557.3950000000004</c:v>
                </c:pt>
                <c:pt idx="9">
                  <c:v>7601.83</c:v>
                </c:pt>
                <c:pt idx="10">
                  <c:v>7635.5150000000003</c:v>
                </c:pt>
                <c:pt idx="11">
                  <c:v>7654.78</c:v>
                </c:pt>
                <c:pt idx="12">
                  <c:v>7667.1549999999997</c:v>
                </c:pt>
                <c:pt idx="13">
                  <c:v>7680.7250000000004</c:v>
                </c:pt>
                <c:pt idx="14">
                  <c:v>7688.55</c:v>
                </c:pt>
                <c:pt idx="15">
                  <c:v>7695.8549999999996</c:v>
                </c:pt>
                <c:pt idx="16">
                  <c:v>7690.58</c:v>
                </c:pt>
                <c:pt idx="17">
                  <c:v>7690.2349999999997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2-441E-86E4-FFD2670AD090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Лист3!$AJ$44:$AJ$60</c:f>
              <c:numCache>
                <c:formatCode>General</c:formatCode>
                <c:ptCount val="17"/>
                <c:pt idx="0">
                  <c:v>3979.64</c:v>
                </c:pt>
                <c:pt idx="1">
                  <c:v>4940.7449999999999</c:v>
                </c:pt>
                <c:pt idx="2">
                  <c:v>5566.3850000000002</c:v>
                </c:pt>
                <c:pt idx="3">
                  <c:v>6112.56</c:v>
                </c:pt>
                <c:pt idx="4">
                  <c:v>6492.22</c:v>
                </c:pt>
                <c:pt idx="5">
                  <c:v>6811.4250000000002</c:v>
                </c:pt>
                <c:pt idx="6">
                  <c:v>7047.335</c:v>
                </c:pt>
                <c:pt idx="7">
                  <c:v>7228.47</c:v>
                </c:pt>
                <c:pt idx="8">
                  <c:v>7373.64</c:v>
                </c:pt>
                <c:pt idx="9">
                  <c:v>7472.915</c:v>
                </c:pt>
                <c:pt idx="10">
                  <c:v>7554.5649999999996</c:v>
                </c:pt>
                <c:pt idx="11">
                  <c:v>7606.9</c:v>
                </c:pt>
                <c:pt idx="12">
                  <c:v>7634.55</c:v>
                </c:pt>
                <c:pt idx="13">
                  <c:v>7657.95</c:v>
                </c:pt>
                <c:pt idx="14">
                  <c:v>7668.08</c:v>
                </c:pt>
                <c:pt idx="15">
                  <c:v>7670.26</c:v>
                </c:pt>
                <c:pt idx="16">
                  <c:v>7674.665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2-441E-86E4-FFD2670AD090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Лист3!$AJ$63:$AJ$80</c:f>
              <c:numCache>
                <c:formatCode>General</c:formatCode>
                <c:ptCount val="18"/>
                <c:pt idx="0">
                  <c:v>2433.605</c:v>
                </c:pt>
                <c:pt idx="1">
                  <c:v>3664.2750000000001</c:v>
                </c:pt>
                <c:pt idx="2">
                  <c:v>4547.4250000000002</c:v>
                </c:pt>
                <c:pt idx="3">
                  <c:v>5251.5649999999996</c:v>
                </c:pt>
                <c:pt idx="4">
                  <c:v>5842.63</c:v>
                </c:pt>
                <c:pt idx="5">
                  <c:v>6317.2150000000001</c:v>
                </c:pt>
                <c:pt idx="6">
                  <c:v>6707.915</c:v>
                </c:pt>
                <c:pt idx="7">
                  <c:v>6966.7749999999996</c:v>
                </c:pt>
                <c:pt idx="8">
                  <c:v>7193.81</c:v>
                </c:pt>
                <c:pt idx="9">
                  <c:v>7355</c:v>
                </c:pt>
                <c:pt idx="10">
                  <c:v>7473.56</c:v>
                </c:pt>
                <c:pt idx="11">
                  <c:v>7549.0550000000003</c:v>
                </c:pt>
                <c:pt idx="12">
                  <c:v>7605.4750000000004</c:v>
                </c:pt>
                <c:pt idx="13">
                  <c:v>7631.9350000000004</c:v>
                </c:pt>
                <c:pt idx="14">
                  <c:v>7656.44</c:v>
                </c:pt>
                <c:pt idx="15">
                  <c:v>7670.2550000000001</c:v>
                </c:pt>
                <c:pt idx="16">
                  <c:v>7673.86</c:v>
                </c:pt>
                <c:pt idx="17">
                  <c:v>7674.8149999999996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2-441E-86E4-FFD2670A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найденных решений из множества Парето в</a:t>
            </a:r>
            <a:r>
              <a:rPr lang="ru-RU" baseline="0"/>
              <a:t> алгоритме  оптимизации по функции Растригина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Лист4!$AJ$3:$AJ$20</c:f>
              <c:numCache>
                <c:formatCode>General</c:formatCode>
                <c:ptCount val="18"/>
                <c:pt idx="0">
                  <c:v>3869.52</c:v>
                </c:pt>
                <c:pt idx="1">
                  <c:v>5784.26</c:v>
                </c:pt>
                <c:pt idx="2">
                  <c:v>6654.76</c:v>
                </c:pt>
                <c:pt idx="3">
                  <c:v>7100.7</c:v>
                </c:pt>
                <c:pt idx="4">
                  <c:v>7342.17</c:v>
                </c:pt>
                <c:pt idx="5">
                  <c:v>7473.7449999999999</c:v>
                </c:pt>
                <c:pt idx="6">
                  <c:v>7555.8</c:v>
                </c:pt>
                <c:pt idx="7">
                  <c:v>7604.49</c:v>
                </c:pt>
                <c:pt idx="8">
                  <c:v>7632.4650000000001</c:v>
                </c:pt>
                <c:pt idx="9">
                  <c:v>7650.03</c:v>
                </c:pt>
                <c:pt idx="10">
                  <c:v>7661.72</c:v>
                </c:pt>
                <c:pt idx="11">
                  <c:v>7669.48</c:v>
                </c:pt>
                <c:pt idx="12">
                  <c:v>7673.88</c:v>
                </c:pt>
                <c:pt idx="13">
                  <c:v>7676.23</c:v>
                </c:pt>
                <c:pt idx="14">
                  <c:v>7677.87</c:v>
                </c:pt>
                <c:pt idx="15">
                  <c:v>7679.4</c:v>
                </c:pt>
                <c:pt idx="16">
                  <c:v>7679.8549999999996</c:v>
                </c:pt>
                <c:pt idx="17">
                  <c:v>7679.77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6-4361-913D-57FCE73384DB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Лист4!$AJ$23:$AJ$40</c:f>
              <c:numCache>
                <c:formatCode>General</c:formatCode>
                <c:ptCount val="18"/>
                <c:pt idx="0">
                  <c:v>3512.1149999999998</c:v>
                </c:pt>
                <c:pt idx="1">
                  <c:v>5299.5050000000001</c:v>
                </c:pt>
                <c:pt idx="2">
                  <c:v>6279.2349999999997</c:v>
                </c:pt>
                <c:pt idx="3">
                  <c:v>6806.62</c:v>
                </c:pt>
                <c:pt idx="4">
                  <c:v>7138.9949999999999</c:v>
                </c:pt>
                <c:pt idx="5">
                  <c:v>7332.83</c:v>
                </c:pt>
                <c:pt idx="6">
                  <c:v>7457.0349999999999</c:v>
                </c:pt>
                <c:pt idx="7">
                  <c:v>7536.68</c:v>
                </c:pt>
                <c:pt idx="8">
                  <c:v>7587.18</c:v>
                </c:pt>
                <c:pt idx="9">
                  <c:v>7620.51</c:v>
                </c:pt>
                <c:pt idx="10">
                  <c:v>7641.06</c:v>
                </c:pt>
                <c:pt idx="11">
                  <c:v>7655.39</c:v>
                </c:pt>
                <c:pt idx="12">
                  <c:v>7662.96</c:v>
                </c:pt>
                <c:pt idx="13">
                  <c:v>7668.1350000000002</c:v>
                </c:pt>
                <c:pt idx="14">
                  <c:v>7672.14</c:v>
                </c:pt>
                <c:pt idx="15">
                  <c:v>7673.41</c:v>
                </c:pt>
                <c:pt idx="16">
                  <c:v>7674.2749999999996</c:v>
                </c:pt>
                <c:pt idx="17">
                  <c:v>7674.6149999999998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6-4361-913D-57FCE73384DB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Лист4!$AJ$44:$AJ$60</c:f>
              <c:numCache>
                <c:formatCode>General</c:formatCode>
                <c:ptCount val="17"/>
                <c:pt idx="0">
                  <c:v>4147.96</c:v>
                </c:pt>
                <c:pt idx="1">
                  <c:v>5098.5249999999996</c:v>
                </c:pt>
                <c:pt idx="2">
                  <c:v>5784.8050000000003</c:v>
                </c:pt>
                <c:pt idx="3">
                  <c:v>6303.4650000000001</c:v>
                </c:pt>
                <c:pt idx="4">
                  <c:v>6682.585</c:v>
                </c:pt>
                <c:pt idx="5">
                  <c:v>6965.61</c:v>
                </c:pt>
                <c:pt idx="6">
                  <c:v>7183.7449999999999</c:v>
                </c:pt>
                <c:pt idx="7">
                  <c:v>7336.4</c:v>
                </c:pt>
                <c:pt idx="8">
                  <c:v>7455.24</c:v>
                </c:pt>
                <c:pt idx="9">
                  <c:v>7531.57</c:v>
                </c:pt>
                <c:pt idx="10">
                  <c:v>7593.8</c:v>
                </c:pt>
                <c:pt idx="11">
                  <c:v>7624.74</c:v>
                </c:pt>
                <c:pt idx="12">
                  <c:v>7647.97</c:v>
                </c:pt>
                <c:pt idx="13">
                  <c:v>7661.22</c:v>
                </c:pt>
                <c:pt idx="14">
                  <c:v>7669.0649999999996</c:v>
                </c:pt>
                <c:pt idx="15">
                  <c:v>7671.4449999999997</c:v>
                </c:pt>
                <c:pt idx="16">
                  <c:v>7673.6850000000004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6-4361-913D-57FCE73384DB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Лист4!$AJ$63:$AJ$80</c:f>
              <c:numCache>
                <c:formatCode>General</c:formatCode>
                <c:ptCount val="18"/>
                <c:pt idx="0">
                  <c:v>2450.8449999999998</c:v>
                </c:pt>
                <c:pt idx="1">
                  <c:v>3764.4549999999999</c:v>
                </c:pt>
                <c:pt idx="2">
                  <c:v>4712.6049999999996</c:v>
                </c:pt>
                <c:pt idx="3">
                  <c:v>5418.9849999999997</c:v>
                </c:pt>
                <c:pt idx="4">
                  <c:v>5985.9650000000001</c:v>
                </c:pt>
                <c:pt idx="5">
                  <c:v>6407.71</c:v>
                </c:pt>
                <c:pt idx="6">
                  <c:v>6749.65</c:v>
                </c:pt>
                <c:pt idx="7">
                  <c:v>7010.5249999999996</c:v>
                </c:pt>
                <c:pt idx="8">
                  <c:v>7214.71</c:v>
                </c:pt>
                <c:pt idx="9">
                  <c:v>7365.73</c:v>
                </c:pt>
                <c:pt idx="10">
                  <c:v>7476.4750000000004</c:v>
                </c:pt>
                <c:pt idx="11">
                  <c:v>7554.05</c:v>
                </c:pt>
                <c:pt idx="12">
                  <c:v>7606.4</c:v>
                </c:pt>
                <c:pt idx="13">
                  <c:v>7638.49</c:v>
                </c:pt>
                <c:pt idx="14">
                  <c:v>7655.61</c:v>
                </c:pt>
                <c:pt idx="15">
                  <c:v>7667.585</c:v>
                </c:pt>
                <c:pt idx="16">
                  <c:v>7671.625</c:v>
                </c:pt>
                <c:pt idx="17">
                  <c:v>7671.1549999999997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6-4361-913D-57FCE733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найденных решений из множества Парето в</a:t>
            </a:r>
            <a:r>
              <a:rPr lang="ru-RU" baseline="0"/>
              <a:t> алгоритме  оптимизации по функции Экли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Лист5!$AJ$3:$AJ$20</c:f>
              <c:numCache>
                <c:formatCode>General</c:formatCode>
                <c:ptCount val="18"/>
                <c:pt idx="0">
                  <c:v>4710.38</c:v>
                </c:pt>
                <c:pt idx="1">
                  <c:v>6621.56</c:v>
                </c:pt>
                <c:pt idx="2">
                  <c:v>7229.0050000000001</c:v>
                </c:pt>
                <c:pt idx="3">
                  <c:v>7459.95</c:v>
                </c:pt>
                <c:pt idx="4">
                  <c:v>7563.2650000000003</c:v>
                </c:pt>
                <c:pt idx="5">
                  <c:v>7615.63</c:v>
                </c:pt>
                <c:pt idx="6">
                  <c:v>7642.63</c:v>
                </c:pt>
                <c:pt idx="7">
                  <c:v>7658.2150000000001</c:v>
                </c:pt>
                <c:pt idx="8">
                  <c:v>7667.15</c:v>
                </c:pt>
                <c:pt idx="9">
                  <c:v>7670.5</c:v>
                </c:pt>
                <c:pt idx="10">
                  <c:v>7673.7849999999999</c:v>
                </c:pt>
                <c:pt idx="11">
                  <c:v>7675.89</c:v>
                </c:pt>
                <c:pt idx="12">
                  <c:v>7678.76</c:v>
                </c:pt>
                <c:pt idx="13">
                  <c:v>7679.3149999999996</c:v>
                </c:pt>
                <c:pt idx="14">
                  <c:v>7678.8850000000002</c:v>
                </c:pt>
                <c:pt idx="15">
                  <c:v>7678.7849999999999</c:v>
                </c:pt>
                <c:pt idx="16">
                  <c:v>7679.09</c:v>
                </c:pt>
                <c:pt idx="17">
                  <c:v>7678.665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A-44D1-98E0-717BEE2478B9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Лист5!$AJ$23:$AJ$40</c:f>
              <c:numCache>
                <c:formatCode>General</c:formatCode>
                <c:ptCount val="18"/>
                <c:pt idx="0">
                  <c:v>4392.7749999999996</c:v>
                </c:pt>
                <c:pt idx="1">
                  <c:v>6191.5150000000003</c:v>
                </c:pt>
                <c:pt idx="2">
                  <c:v>6916.24</c:v>
                </c:pt>
                <c:pt idx="3">
                  <c:v>7240.66</c:v>
                </c:pt>
                <c:pt idx="4">
                  <c:v>7407.37</c:v>
                </c:pt>
                <c:pt idx="5">
                  <c:v>7512.08</c:v>
                </c:pt>
                <c:pt idx="6">
                  <c:v>7569.1350000000002</c:v>
                </c:pt>
                <c:pt idx="7">
                  <c:v>7607.0649999999996</c:v>
                </c:pt>
                <c:pt idx="8">
                  <c:v>7631.9449999999997</c:v>
                </c:pt>
                <c:pt idx="9">
                  <c:v>7645.9549999999999</c:v>
                </c:pt>
                <c:pt idx="10">
                  <c:v>7654.4049999999997</c:v>
                </c:pt>
                <c:pt idx="11">
                  <c:v>7663.2049999999999</c:v>
                </c:pt>
                <c:pt idx="12">
                  <c:v>7671.3950000000004</c:v>
                </c:pt>
                <c:pt idx="13">
                  <c:v>7672.2550000000001</c:v>
                </c:pt>
                <c:pt idx="14">
                  <c:v>7674.38</c:v>
                </c:pt>
                <c:pt idx="15">
                  <c:v>7675.2250000000004</c:v>
                </c:pt>
                <c:pt idx="16">
                  <c:v>7674.45</c:v>
                </c:pt>
                <c:pt idx="17">
                  <c:v>7674.88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A-44D1-98E0-717BEE2478B9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Лист5!$AJ$44:$AJ$60</c:f>
              <c:numCache>
                <c:formatCode>General</c:formatCode>
                <c:ptCount val="17"/>
                <c:pt idx="0">
                  <c:v>4599.8249999999998</c:v>
                </c:pt>
                <c:pt idx="1">
                  <c:v>5482.62</c:v>
                </c:pt>
                <c:pt idx="2">
                  <c:v>6064.71</c:v>
                </c:pt>
                <c:pt idx="3">
                  <c:v>6513.0450000000001</c:v>
                </c:pt>
                <c:pt idx="4">
                  <c:v>6822.93</c:v>
                </c:pt>
                <c:pt idx="5">
                  <c:v>7084.5550000000003</c:v>
                </c:pt>
                <c:pt idx="6">
                  <c:v>7252.14</c:v>
                </c:pt>
                <c:pt idx="7">
                  <c:v>7365.8050000000003</c:v>
                </c:pt>
                <c:pt idx="8">
                  <c:v>7469.58</c:v>
                </c:pt>
                <c:pt idx="9">
                  <c:v>7545.03</c:v>
                </c:pt>
                <c:pt idx="10">
                  <c:v>7589.83</c:v>
                </c:pt>
                <c:pt idx="11">
                  <c:v>7625.2950000000001</c:v>
                </c:pt>
                <c:pt idx="12">
                  <c:v>7646.7650000000003</c:v>
                </c:pt>
                <c:pt idx="13">
                  <c:v>7662.0450000000001</c:v>
                </c:pt>
                <c:pt idx="14">
                  <c:v>7666.3950000000004</c:v>
                </c:pt>
                <c:pt idx="15">
                  <c:v>7671.26</c:v>
                </c:pt>
                <c:pt idx="16">
                  <c:v>7672.335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A-44D1-98E0-717BEE2478B9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Лист5!$AJ$63:$AJ$80</c:f>
              <c:numCache>
                <c:formatCode>General</c:formatCode>
                <c:ptCount val="18"/>
                <c:pt idx="0">
                  <c:v>2692.665</c:v>
                </c:pt>
                <c:pt idx="1">
                  <c:v>4036.875</c:v>
                </c:pt>
                <c:pt idx="2">
                  <c:v>4923.8</c:v>
                </c:pt>
                <c:pt idx="3">
                  <c:v>5582.67</c:v>
                </c:pt>
                <c:pt idx="4">
                  <c:v>6090.59</c:v>
                </c:pt>
                <c:pt idx="5">
                  <c:v>6475.83</c:v>
                </c:pt>
                <c:pt idx="6">
                  <c:v>6784.1</c:v>
                </c:pt>
                <c:pt idx="7">
                  <c:v>7017.0649999999996</c:v>
                </c:pt>
                <c:pt idx="8">
                  <c:v>7213.6750000000002</c:v>
                </c:pt>
                <c:pt idx="9">
                  <c:v>7353.14</c:v>
                </c:pt>
                <c:pt idx="10">
                  <c:v>7466.59</c:v>
                </c:pt>
                <c:pt idx="11">
                  <c:v>7542.0450000000001</c:v>
                </c:pt>
                <c:pt idx="12">
                  <c:v>7594.33</c:v>
                </c:pt>
                <c:pt idx="13">
                  <c:v>7629.01</c:v>
                </c:pt>
                <c:pt idx="14">
                  <c:v>7654.0249999999996</c:v>
                </c:pt>
                <c:pt idx="15">
                  <c:v>7664.87</c:v>
                </c:pt>
                <c:pt idx="16">
                  <c:v>7668.08</c:v>
                </c:pt>
                <c:pt idx="17">
                  <c:v>7673.0450000000001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A-44D1-98E0-717BEE24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номера решения на котором было надено оптимальнозе значение целевой функции Розенброка в</a:t>
            </a:r>
            <a:r>
              <a:rPr lang="ru-RU" baseline="0"/>
              <a:t> алгоритме с переключением целевой функции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Лист1!$BV$3:$BV$20</c:f>
              <c:numCache>
                <c:formatCode>General</c:formatCode>
                <c:ptCount val="18"/>
                <c:pt idx="0">
                  <c:v>52974.283422459892</c:v>
                </c:pt>
                <c:pt idx="1">
                  <c:v>59607.923857868023</c:v>
                </c:pt>
                <c:pt idx="2">
                  <c:v>57773.464999999997</c:v>
                </c:pt>
                <c:pt idx="3">
                  <c:v>55818.49</c:v>
                </c:pt>
                <c:pt idx="4">
                  <c:v>58452.27</c:v>
                </c:pt>
                <c:pt idx="5">
                  <c:v>63381.745000000003</c:v>
                </c:pt>
                <c:pt idx="6">
                  <c:v>56187.025000000001</c:v>
                </c:pt>
                <c:pt idx="7">
                  <c:v>58082.794999999998</c:v>
                </c:pt>
                <c:pt idx="8">
                  <c:v>58424.28</c:v>
                </c:pt>
                <c:pt idx="9">
                  <c:v>58525.035000000003</c:v>
                </c:pt>
                <c:pt idx="10">
                  <c:v>60588.7</c:v>
                </c:pt>
                <c:pt idx="11">
                  <c:v>59851.21</c:v>
                </c:pt>
                <c:pt idx="12">
                  <c:v>56169.794999999998</c:v>
                </c:pt>
                <c:pt idx="13">
                  <c:v>60378.974999999999</c:v>
                </c:pt>
                <c:pt idx="14">
                  <c:v>59551.17</c:v>
                </c:pt>
                <c:pt idx="15">
                  <c:v>55538.105000000003</c:v>
                </c:pt>
                <c:pt idx="16">
                  <c:v>59286.02</c:v>
                </c:pt>
                <c:pt idx="17">
                  <c:v>57948.51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4-4F88-A67A-565D5098E347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Лист1!$BV$23:$BV$40</c:f>
              <c:numCache>
                <c:formatCode>General</c:formatCode>
                <c:ptCount val="18"/>
                <c:pt idx="0">
                  <c:v>27317.135678391958</c:v>
                </c:pt>
                <c:pt idx="1">
                  <c:v>28850.07</c:v>
                </c:pt>
                <c:pt idx="2">
                  <c:v>29104.22</c:v>
                </c:pt>
                <c:pt idx="3">
                  <c:v>29700.39</c:v>
                </c:pt>
                <c:pt idx="4">
                  <c:v>29949.35</c:v>
                </c:pt>
                <c:pt idx="5">
                  <c:v>27130.105</c:v>
                </c:pt>
                <c:pt idx="6">
                  <c:v>29525.08</c:v>
                </c:pt>
                <c:pt idx="7">
                  <c:v>27592.41</c:v>
                </c:pt>
                <c:pt idx="8">
                  <c:v>27588.05</c:v>
                </c:pt>
                <c:pt idx="9">
                  <c:v>29064.935000000001</c:v>
                </c:pt>
                <c:pt idx="10">
                  <c:v>27593.38</c:v>
                </c:pt>
                <c:pt idx="11">
                  <c:v>25746.665000000001</c:v>
                </c:pt>
                <c:pt idx="12">
                  <c:v>25410.91</c:v>
                </c:pt>
                <c:pt idx="13">
                  <c:v>31155.625</c:v>
                </c:pt>
                <c:pt idx="14">
                  <c:v>30296.435000000001</c:v>
                </c:pt>
                <c:pt idx="15">
                  <c:v>28568.735000000001</c:v>
                </c:pt>
                <c:pt idx="16">
                  <c:v>28309.39</c:v>
                </c:pt>
                <c:pt idx="17">
                  <c:v>26220.465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4-4F88-A67A-565D5098E347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Лист1!$BV$44:$BV$60</c:f>
              <c:numCache>
                <c:formatCode>General</c:formatCode>
                <c:ptCount val="17"/>
                <c:pt idx="0">
                  <c:v>7745.09</c:v>
                </c:pt>
                <c:pt idx="1">
                  <c:v>6875.625</c:v>
                </c:pt>
                <c:pt idx="2">
                  <c:v>8032.44</c:v>
                </c:pt>
                <c:pt idx="3">
                  <c:v>7534.59</c:v>
                </c:pt>
                <c:pt idx="4">
                  <c:v>7721.1549999999997</c:v>
                </c:pt>
                <c:pt idx="5">
                  <c:v>7866.6850000000004</c:v>
                </c:pt>
                <c:pt idx="6">
                  <c:v>7722.7449999999999</c:v>
                </c:pt>
                <c:pt idx="7">
                  <c:v>7964.18</c:v>
                </c:pt>
                <c:pt idx="8">
                  <c:v>8113.63</c:v>
                </c:pt>
                <c:pt idx="9">
                  <c:v>7467.47</c:v>
                </c:pt>
                <c:pt idx="10">
                  <c:v>7192.41</c:v>
                </c:pt>
                <c:pt idx="11">
                  <c:v>7741.85</c:v>
                </c:pt>
                <c:pt idx="12">
                  <c:v>7826.7049999999999</c:v>
                </c:pt>
                <c:pt idx="13">
                  <c:v>7798.4549999999999</c:v>
                </c:pt>
                <c:pt idx="14">
                  <c:v>7523.6750000000002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4-4F88-A67A-565D5098E347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Лист1!$BV$63:$BV$80</c:f>
              <c:numCache>
                <c:formatCode>General</c:formatCode>
                <c:ptCount val="18"/>
                <c:pt idx="0">
                  <c:v>5979.42</c:v>
                </c:pt>
                <c:pt idx="1">
                  <c:v>6174.72</c:v>
                </c:pt>
                <c:pt idx="2">
                  <c:v>6056.58</c:v>
                </c:pt>
                <c:pt idx="3">
                  <c:v>6452.88</c:v>
                </c:pt>
                <c:pt idx="4">
                  <c:v>6538.7049999999999</c:v>
                </c:pt>
                <c:pt idx="5">
                  <c:v>6115.97</c:v>
                </c:pt>
                <c:pt idx="6">
                  <c:v>6170.1049999999996</c:v>
                </c:pt>
                <c:pt idx="7">
                  <c:v>6164.96</c:v>
                </c:pt>
                <c:pt idx="8">
                  <c:v>6131.68</c:v>
                </c:pt>
                <c:pt idx="9">
                  <c:v>5969.7449999999999</c:v>
                </c:pt>
                <c:pt idx="10">
                  <c:v>6506.4350000000004</c:v>
                </c:pt>
                <c:pt idx="11">
                  <c:v>6010.03</c:v>
                </c:pt>
                <c:pt idx="12">
                  <c:v>6409.7849999999999</c:v>
                </c:pt>
                <c:pt idx="13">
                  <c:v>6081.7849999999999</c:v>
                </c:pt>
                <c:pt idx="14">
                  <c:v>6168.0349999999999</c:v>
                </c:pt>
                <c:pt idx="15">
                  <c:v>6025.47</c:v>
                </c:pt>
                <c:pt idx="16">
                  <c:v>6256.2749999999996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4-4F88-A67A-565D5098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номера решения на котором было надено оптимальнозе значение целевой функции Розенброка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номера решения на котором было надено оптимальнозе значение целевой функции Розенброка в</a:t>
            </a:r>
            <a:r>
              <a:rPr lang="ru-RU" baseline="0"/>
              <a:t>  алгоритме  оптимизации по функции Розенброка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Лист2!$BV$3:$BV$20</c:f>
              <c:numCache>
                <c:formatCode>General</c:formatCode>
                <c:ptCount val="18"/>
                <c:pt idx="0">
                  <c:v>41119.767676767675</c:v>
                </c:pt>
                <c:pt idx="1">
                  <c:v>77306.375886524824</c:v>
                </c:pt>
                <c:pt idx="2">
                  <c:v>96888.119496855346</c:v>
                </c:pt>
                <c:pt idx="3">
                  <c:v>125576.51461988305</c:v>
                </c:pt>
                <c:pt idx="4">
                  <c:v>124778.43783783783</c:v>
                </c:pt>
                <c:pt idx="5">
                  <c:v>157947.703125</c:v>
                </c:pt>
                <c:pt idx="6">
                  <c:v>153927.61658031089</c:v>
                </c:pt>
                <c:pt idx="7">
                  <c:v>160150.85353535353</c:v>
                </c:pt>
                <c:pt idx="8">
                  <c:v>175710.61499999999</c:v>
                </c:pt>
                <c:pt idx="9">
                  <c:v>177591.1055276382</c:v>
                </c:pt>
                <c:pt idx="10">
                  <c:v>169246.26</c:v>
                </c:pt>
                <c:pt idx="11">
                  <c:v>186098.965</c:v>
                </c:pt>
                <c:pt idx="12">
                  <c:v>168044.49</c:v>
                </c:pt>
                <c:pt idx="13">
                  <c:v>190190.60500000001</c:v>
                </c:pt>
                <c:pt idx="14">
                  <c:v>169810.95499999999</c:v>
                </c:pt>
                <c:pt idx="15">
                  <c:v>188862.29</c:v>
                </c:pt>
                <c:pt idx="16">
                  <c:v>181632.58</c:v>
                </c:pt>
                <c:pt idx="17">
                  <c:v>179039.73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A-4FB9-A03C-B70A650B5F1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Лист2!$BV$23:$BV$40</c:f>
              <c:numCache>
                <c:formatCode>General</c:formatCode>
                <c:ptCount val="18"/>
                <c:pt idx="0">
                  <c:v>18666.345000000001</c:v>
                </c:pt>
                <c:pt idx="1">
                  <c:v>18448.474999999999</c:v>
                </c:pt>
                <c:pt idx="2">
                  <c:v>18821.560000000001</c:v>
                </c:pt>
                <c:pt idx="3">
                  <c:v>20709.115577889446</c:v>
                </c:pt>
                <c:pt idx="4">
                  <c:v>19525.060000000001</c:v>
                </c:pt>
                <c:pt idx="5">
                  <c:v>19167.224999999999</c:v>
                </c:pt>
                <c:pt idx="6">
                  <c:v>20203.12</c:v>
                </c:pt>
                <c:pt idx="7">
                  <c:v>18906.805</c:v>
                </c:pt>
                <c:pt idx="8">
                  <c:v>19498.13</c:v>
                </c:pt>
                <c:pt idx="9">
                  <c:v>20665.63</c:v>
                </c:pt>
                <c:pt idx="10">
                  <c:v>21195</c:v>
                </c:pt>
                <c:pt idx="11">
                  <c:v>20179.16</c:v>
                </c:pt>
                <c:pt idx="12">
                  <c:v>17834.36</c:v>
                </c:pt>
                <c:pt idx="13">
                  <c:v>21972.92</c:v>
                </c:pt>
                <c:pt idx="14">
                  <c:v>18807.615000000002</c:v>
                </c:pt>
                <c:pt idx="15">
                  <c:v>19126.12</c:v>
                </c:pt>
                <c:pt idx="16">
                  <c:v>21474.14</c:v>
                </c:pt>
                <c:pt idx="17">
                  <c:v>19407.445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A-4FB9-A03C-B70A650B5F18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Лист2!$BV$44:$BV$60</c:f>
              <c:numCache>
                <c:formatCode>General</c:formatCode>
                <c:ptCount val="17"/>
                <c:pt idx="0">
                  <c:v>8937.0300000000007</c:v>
                </c:pt>
                <c:pt idx="1">
                  <c:v>8525.89</c:v>
                </c:pt>
                <c:pt idx="2">
                  <c:v>8630.7849999999999</c:v>
                </c:pt>
                <c:pt idx="3">
                  <c:v>8564.6450000000004</c:v>
                </c:pt>
                <c:pt idx="4">
                  <c:v>8865.3449999999993</c:v>
                </c:pt>
                <c:pt idx="5">
                  <c:v>8665.89</c:v>
                </c:pt>
                <c:pt idx="6">
                  <c:v>8442.9950000000008</c:v>
                </c:pt>
                <c:pt idx="7">
                  <c:v>8653.3050000000003</c:v>
                </c:pt>
                <c:pt idx="8">
                  <c:v>9067.16</c:v>
                </c:pt>
                <c:pt idx="9">
                  <c:v>8681.9750000000004</c:v>
                </c:pt>
                <c:pt idx="10">
                  <c:v>9142.4750000000004</c:v>
                </c:pt>
                <c:pt idx="11">
                  <c:v>8556.01</c:v>
                </c:pt>
                <c:pt idx="12">
                  <c:v>9031.5349999999999</c:v>
                </c:pt>
                <c:pt idx="13">
                  <c:v>8660.9699999999993</c:v>
                </c:pt>
                <c:pt idx="14">
                  <c:v>8167.0749999999998</c:v>
                </c:pt>
                <c:pt idx="15">
                  <c:v>8326.1650000000009</c:v>
                </c:pt>
                <c:pt idx="16">
                  <c:v>8722.24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A-4FB9-A03C-B70A650B5F18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Лист2!$BV$63:$BV$80</c:f>
              <c:numCache>
                <c:formatCode>General</c:formatCode>
                <c:ptCount val="18"/>
                <c:pt idx="0">
                  <c:v>7018.97</c:v>
                </c:pt>
                <c:pt idx="1">
                  <c:v>7768.2849999999999</c:v>
                </c:pt>
                <c:pt idx="2">
                  <c:v>7203.0349999999999</c:v>
                </c:pt>
                <c:pt idx="3">
                  <c:v>7032.5050000000001</c:v>
                </c:pt>
                <c:pt idx="4">
                  <c:v>7131.8649999999998</c:v>
                </c:pt>
                <c:pt idx="5">
                  <c:v>6603.2349999999997</c:v>
                </c:pt>
                <c:pt idx="6">
                  <c:v>7037.6350000000002</c:v>
                </c:pt>
                <c:pt idx="7">
                  <c:v>7181.3549999999996</c:v>
                </c:pt>
                <c:pt idx="8">
                  <c:v>7101.3249999999998</c:v>
                </c:pt>
                <c:pt idx="9">
                  <c:v>7305.5749999999998</c:v>
                </c:pt>
                <c:pt idx="10">
                  <c:v>6724.6450000000004</c:v>
                </c:pt>
                <c:pt idx="11">
                  <c:v>7468.2749999999996</c:v>
                </c:pt>
                <c:pt idx="12">
                  <c:v>6864.915</c:v>
                </c:pt>
                <c:pt idx="13">
                  <c:v>7349.47</c:v>
                </c:pt>
                <c:pt idx="14">
                  <c:v>7187.06</c:v>
                </c:pt>
                <c:pt idx="15">
                  <c:v>7502.86</c:v>
                </c:pt>
                <c:pt idx="16">
                  <c:v>6804.02</c:v>
                </c:pt>
                <c:pt idx="17">
                  <c:v>7010.64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A-4FB9-A03C-B70A650B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номера решения на котором было надено оптимальнозе значение целевой функции Розенброка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номера решения на котором было надено оптимальнозе значение целевой функции Розенброка в</a:t>
            </a:r>
            <a:r>
              <a:rPr lang="ru-RU" baseline="0"/>
              <a:t>  алгоритме  оптимизации по функции "Птица"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Лист3!$BV$3:$BV$20</c:f>
              <c:numCache>
                <c:formatCode>General</c:formatCode>
                <c:ptCount val="18"/>
                <c:pt idx="0">
                  <c:v>55174.571428571428</c:v>
                </c:pt>
                <c:pt idx="1">
                  <c:v>103650.80916030535</c:v>
                </c:pt>
                <c:pt idx="2">
                  <c:v>138559.35329341318</c:v>
                </c:pt>
                <c:pt idx="3">
                  <c:v>146760.61142857143</c:v>
                </c:pt>
                <c:pt idx="4">
                  <c:v>153782.85561497326</c:v>
                </c:pt>
                <c:pt idx="5">
                  <c:v>163804.1727748691</c:v>
                </c:pt>
                <c:pt idx="6">
                  <c:v>193598.93367346938</c:v>
                </c:pt>
                <c:pt idx="7">
                  <c:v>195044.46464646465</c:v>
                </c:pt>
                <c:pt idx="8">
                  <c:v>199788.26633165829</c:v>
                </c:pt>
                <c:pt idx="9">
                  <c:v>177984.75634517765</c:v>
                </c:pt>
                <c:pt idx="10">
                  <c:v>200631.67512690354</c:v>
                </c:pt>
                <c:pt idx="11">
                  <c:v>213882.08499999999</c:v>
                </c:pt>
                <c:pt idx="12">
                  <c:v>178806.76500000001</c:v>
                </c:pt>
                <c:pt idx="13">
                  <c:v>185956.79899497487</c:v>
                </c:pt>
                <c:pt idx="14">
                  <c:v>205239.6</c:v>
                </c:pt>
                <c:pt idx="15">
                  <c:v>199580.59</c:v>
                </c:pt>
                <c:pt idx="16">
                  <c:v>181185.35</c:v>
                </c:pt>
                <c:pt idx="17">
                  <c:v>194295.61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2-465B-ABB5-BA104BA3F99F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Лист3!$BV$23:$BV$40</c:f>
              <c:numCache>
                <c:formatCode>General</c:formatCode>
                <c:ptCount val="18"/>
                <c:pt idx="0">
                  <c:v>32623.077348066297</c:v>
                </c:pt>
                <c:pt idx="1">
                  <c:v>35788.030150753766</c:v>
                </c:pt>
                <c:pt idx="2">
                  <c:v>42686.71</c:v>
                </c:pt>
                <c:pt idx="3">
                  <c:v>42669.995000000003</c:v>
                </c:pt>
                <c:pt idx="4">
                  <c:v>44275.974999999999</c:v>
                </c:pt>
                <c:pt idx="5">
                  <c:v>42808.364999999998</c:v>
                </c:pt>
                <c:pt idx="6">
                  <c:v>39224.449999999997</c:v>
                </c:pt>
                <c:pt idx="7">
                  <c:v>43979.735000000001</c:v>
                </c:pt>
                <c:pt idx="8">
                  <c:v>46148.25</c:v>
                </c:pt>
                <c:pt idx="9">
                  <c:v>36333.514999999999</c:v>
                </c:pt>
                <c:pt idx="10">
                  <c:v>41030.1</c:v>
                </c:pt>
                <c:pt idx="11">
                  <c:v>42188.99</c:v>
                </c:pt>
                <c:pt idx="12">
                  <c:v>41325.025000000001</c:v>
                </c:pt>
                <c:pt idx="13">
                  <c:v>39456.735000000001</c:v>
                </c:pt>
                <c:pt idx="14">
                  <c:v>36792.904999999999</c:v>
                </c:pt>
                <c:pt idx="15">
                  <c:v>41237.85</c:v>
                </c:pt>
                <c:pt idx="16">
                  <c:v>37508.675000000003</c:v>
                </c:pt>
                <c:pt idx="17">
                  <c:v>37804.754999999997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2-465B-ABB5-BA104BA3F99F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Лист3!$BV$44:$BV$60</c:f>
              <c:numCache>
                <c:formatCode>General</c:formatCode>
                <c:ptCount val="17"/>
                <c:pt idx="0">
                  <c:v>10575.42</c:v>
                </c:pt>
                <c:pt idx="1">
                  <c:v>11381.334999999999</c:v>
                </c:pt>
                <c:pt idx="2">
                  <c:v>10172.82</c:v>
                </c:pt>
                <c:pt idx="3">
                  <c:v>10588.9</c:v>
                </c:pt>
                <c:pt idx="4">
                  <c:v>9898.1200000000008</c:v>
                </c:pt>
                <c:pt idx="5">
                  <c:v>10751.74</c:v>
                </c:pt>
                <c:pt idx="6">
                  <c:v>10470.805</c:v>
                </c:pt>
                <c:pt idx="7">
                  <c:v>10316.700000000001</c:v>
                </c:pt>
                <c:pt idx="8">
                  <c:v>10401.02</c:v>
                </c:pt>
                <c:pt idx="9">
                  <c:v>10497.405000000001</c:v>
                </c:pt>
                <c:pt idx="10">
                  <c:v>10237.165000000001</c:v>
                </c:pt>
                <c:pt idx="11">
                  <c:v>10634.035</c:v>
                </c:pt>
                <c:pt idx="12">
                  <c:v>10430.33</c:v>
                </c:pt>
                <c:pt idx="13">
                  <c:v>11079.584999999999</c:v>
                </c:pt>
                <c:pt idx="14">
                  <c:v>10302.84</c:v>
                </c:pt>
                <c:pt idx="15">
                  <c:v>9411.8050000000003</c:v>
                </c:pt>
                <c:pt idx="16">
                  <c:v>10576.68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2-465B-ABB5-BA104BA3F99F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Лист3!$BV$63:$BV$80</c:f>
              <c:numCache>
                <c:formatCode>General</c:formatCode>
                <c:ptCount val="18"/>
                <c:pt idx="0">
                  <c:v>8682.4950000000008</c:v>
                </c:pt>
                <c:pt idx="1">
                  <c:v>8841.6350000000002</c:v>
                </c:pt>
                <c:pt idx="2">
                  <c:v>8719.89</c:v>
                </c:pt>
                <c:pt idx="3">
                  <c:v>8433.44</c:v>
                </c:pt>
                <c:pt idx="4">
                  <c:v>8789.4</c:v>
                </c:pt>
                <c:pt idx="5">
                  <c:v>8526.8050000000003</c:v>
                </c:pt>
                <c:pt idx="6">
                  <c:v>8648.0349999999999</c:v>
                </c:pt>
                <c:pt idx="7">
                  <c:v>8678.0249999999996</c:v>
                </c:pt>
                <c:pt idx="8">
                  <c:v>8652.3349999999991</c:v>
                </c:pt>
                <c:pt idx="9">
                  <c:v>8811.19</c:v>
                </c:pt>
                <c:pt idx="10">
                  <c:v>9177.7900000000009</c:v>
                </c:pt>
                <c:pt idx="11">
                  <c:v>9155.56</c:v>
                </c:pt>
                <c:pt idx="12">
                  <c:v>8822.5650000000005</c:v>
                </c:pt>
                <c:pt idx="13">
                  <c:v>9109.5349999999999</c:v>
                </c:pt>
                <c:pt idx="14">
                  <c:v>8681.85</c:v>
                </c:pt>
                <c:pt idx="15">
                  <c:v>8345.1</c:v>
                </c:pt>
                <c:pt idx="16">
                  <c:v>9346.8950000000004</c:v>
                </c:pt>
                <c:pt idx="17">
                  <c:v>8565.5450000000001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2-465B-ABB5-BA104BA3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номера решения на котором было надено оптимальнозе значение целевой функции Розенброка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номера решения на котором было надено оптимальнозе значение целевой функции Розенброка в</a:t>
            </a:r>
            <a:r>
              <a:rPr lang="ru-RU" baseline="0"/>
              <a:t>  алгоритме  оптимизации по функции Растригина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Лист4!$BV$3:$BV$20</c:f>
              <c:numCache>
                <c:formatCode>General</c:formatCode>
                <c:ptCount val="18"/>
                <c:pt idx="0">
                  <c:v>18711.81443298969</c:v>
                </c:pt>
                <c:pt idx="1">
                  <c:v>23963.040201005024</c:v>
                </c:pt>
                <c:pt idx="2">
                  <c:v>25859.355</c:v>
                </c:pt>
                <c:pt idx="3">
                  <c:v>23999.53</c:v>
                </c:pt>
                <c:pt idx="4">
                  <c:v>27917.94</c:v>
                </c:pt>
                <c:pt idx="5">
                  <c:v>23586.47</c:v>
                </c:pt>
                <c:pt idx="6">
                  <c:v>26235.95</c:v>
                </c:pt>
                <c:pt idx="7">
                  <c:v>21386.54</c:v>
                </c:pt>
                <c:pt idx="8">
                  <c:v>24052.7</c:v>
                </c:pt>
                <c:pt idx="9">
                  <c:v>25717.445</c:v>
                </c:pt>
                <c:pt idx="10">
                  <c:v>25457.94</c:v>
                </c:pt>
                <c:pt idx="11">
                  <c:v>27841.22</c:v>
                </c:pt>
                <c:pt idx="12">
                  <c:v>29645.355</c:v>
                </c:pt>
                <c:pt idx="13">
                  <c:v>23152.154999999999</c:v>
                </c:pt>
                <c:pt idx="14">
                  <c:v>27369.244999999999</c:v>
                </c:pt>
                <c:pt idx="15">
                  <c:v>24459.59</c:v>
                </c:pt>
                <c:pt idx="16">
                  <c:v>22566.845000000001</c:v>
                </c:pt>
                <c:pt idx="17">
                  <c:v>24470.83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4-4576-99A9-78D31B699059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Лист4!$BV$23:$BV$40</c:f>
              <c:numCache>
                <c:formatCode>General</c:formatCode>
                <c:ptCount val="18"/>
                <c:pt idx="0">
                  <c:v>8958.7350000000006</c:v>
                </c:pt>
                <c:pt idx="1">
                  <c:v>8651.85</c:v>
                </c:pt>
                <c:pt idx="2">
                  <c:v>8711.0849999999991</c:v>
                </c:pt>
                <c:pt idx="3">
                  <c:v>8504.4699999999993</c:v>
                </c:pt>
                <c:pt idx="4">
                  <c:v>8702.5249999999996</c:v>
                </c:pt>
                <c:pt idx="5">
                  <c:v>8499.1</c:v>
                </c:pt>
                <c:pt idx="6">
                  <c:v>9043.19</c:v>
                </c:pt>
                <c:pt idx="7">
                  <c:v>8360.01</c:v>
                </c:pt>
                <c:pt idx="8">
                  <c:v>8616.9</c:v>
                </c:pt>
                <c:pt idx="9">
                  <c:v>8262.1550000000007</c:v>
                </c:pt>
                <c:pt idx="10">
                  <c:v>8863</c:v>
                </c:pt>
                <c:pt idx="11">
                  <c:v>8965.1650000000009</c:v>
                </c:pt>
                <c:pt idx="12">
                  <c:v>8131.415</c:v>
                </c:pt>
                <c:pt idx="13">
                  <c:v>9472.85</c:v>
                </c:pt>
                <c:pt idx="14">
                  <c:v>9353.5750000000007</c:v>
                </c:pt>
                <c:pt idx="15">
                  <c:v>8513.27</c:v>
                </c:pt>
                <c:pt idx="16">
                  <c:v>8646.4699999999993</c:v>
                </c:pt>
                <c:pt idx="17">
                  <c:v>8885.7900000000009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4-4576-99A9-78D31B699059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Лист4!$BV$44:$BV$60</c:f>
              <c:numCache>
                <c:formatCode>General</c:formatCode>
                <c:ptCount val="17"/>
                <c:pt idx="0">
                  <c:v>5603.96</c:v>
                </c:pt>
                <c:pt idx="1">
                  <c:v>5337.6549999999997</c:v>
                </c:pt>
                <c:pt idx="2">
                  <c:v>5762.57</c:v>
                </c:pt>
                <c:pt idx="3">
                  <c:v>5664.66</c:v>
                </c:pt>
                <c:pt idx="4">
                  <c:v>5678.5150000000003</c:v>
                </c:pt>
                <c:pt idx="5">
                  <c:v>5815.0150000000003</c:v>
                </c:pt>
                <c:pt idx="6">
                  <c:v>5335.82</c:v>
                </c:pt>
                <c:pt idx="7">
                  <c:v>5546.7950000000001</c:v>
                </c:pt>
                <c:pt idx="8">
                  <c:v>5637.9650000000001</c:v>
                </c:pt>
                <c:pt idx="9">
                  <c:v>5782.7250000000004</c:v>
                </c:pt>
                <c:pt idx="10">
                  <c:v>5465.7</c:v>
                </c:pt>
                <c:pt idx="11">
                  <c:v>5667.14</c:v>
                </c:pt>
                <c:pt idx="12">
                  <c:v>5535.7650000000003</c:v>
                </c:pt>
                <c:pt idx="13">
                  <c:v>5444.1549999999997</c:v>
                </c:pt>
                <c:pt idx="14">
                  <c:v>5447.72</c:v>
                </c:pt>
                <c:pt idx="15">
                  <c:v>5400.58</c:v>
                </c:pt>
                <c:pt idx="16">
                  <c:v>5345.09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4-4576-99A9-78D31B699059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Лист4!$BV$63:$BV$80</c:f>
              <c:numCache>
                <c:formatCode>General</c:formatCode>
                <c:ptCount val="18"/>
                <c:pt idx="0">
                  <c:v>5009.8850000000002</c:v>
                </c:pt>
                <c:pt idx="1">
                  <c:v>4800.38</c:v>
                </c:pt>
                <c:pt idx="2">
                  <c:v>5056.09</c:v>
                </c:pt>
                <c:pt idx="3">
                  <c:v>4764.6850000000004</c:v>
                </c:pt>
                <c:pt idx="4">
                  <c:v>5123.34</c:v>
                </c:pt>
                <c:pt idx="5">
                  <c:v>5099.4849999999997</c:v>
                </c:pt>
                <c:pt idx="6">
                  <c:v>4920.1400000000003</c:v>
                </c:pt>
                <c:pt idx="7">
                  <c:v>4883.1850000000004</c:v>
                </c:pt>
                <c:pt idx="8">
                  <c:v>4862.03</c:v>
                </c:pt>
                <c:pt idx="9">
                  <c:v>5075.6000000000004</c:v>
                </c:pt>
                <c:pt idx="10">
                  <c:v>5135.74</c:v>
                </c:pt>
                <c:pt idx="11">
                  <c:v>5171.7650000000003</c:v>
                </c:pt>
                <c:pt idx="12">
                  <c:v>5096.2449999999999</c:v>
                </c:pt>
                <c:pt idx="13">
                  <c:v>5064.1000000000004</c:v>
                </c:pt>
                <c:pt idx="14">
                  <c:v>5184.6000000000004</c:v>
                </c:pt>
                <c:pt idx="15">
                  <c:v>4900.8999999999996</c:v>
                </c:pt>
                <c:pt idx="16">
                  <c:v>5160.9049999999997</c:v>
                </c:pt>
                <c:pt idx="17">
                  <c:v>4825.74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4-4576-99A9-78D31B69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номера решения на котором было надено оптимальнозе значение целевой функции Розенброка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времени выполнения итерации одним агентом в</a:t>
            </a:r>
            <a:r>
              <a:rPr lang="ru-RU" baseline="0"/>
              <a:t> алгоритме  оптимизации по функции Розенброка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Лист2!$J$3:$J$20</c:f>
              <c:numCache>
                <c:formatCode>General</c:formatCode>
                <c:ptCount val="18"/>
                <c:pt idx="0">
                  <c:v>2.5935106294999987E-4</c:v>
                </c:pt>
                <c:pt idx="1">
                  <c:v>3.0771009180000016E-4</c:v>
                </c:pt>
                <c:pt idx="2">
                  <c:v>3.1651239759999993E-4</c:v>
                </c:pt>
                <c:pt idx="3">
                  <c:v>3.1787401763749991E-4</c:v>
                </c:pt>
                <c:pt idx="4">
                  <c:v>3.2796953662000012E-4</c:v>
                </c:pt>
                <c:pt idx="5">
                  <c:v>3.1576269509166676E-4</c:v>
                </c:pt>
                <c:pt idx="6">
                  <c:v>3.2151253086428551E-4</c:v>
                </c:pt>
                <c:pt idx="7">
                  <c:v>3.3593033749999992E-4</c:v>
                </c:pt>
                <c:pt idx="8">
                  <c:v>3.3726852377777804E-4</c:v>
                </c:pt>
                <c:pt idx="9">
                  <c:v>3.33471586645E-4</c:v>
                </c:pt>
                <c:pt idx="10">
                  <c:v>3.3825174615454551E-4</c:v>
                </c:pt>
                <c:pt idx="11">
                  <c:v>3.4289879234999975E-4</c:v>
                </c:pt>
                <c:pt idx="12">
                  <c:v>3.4493043636923092E-4</c:v>
                </c:pt>
                <c:pt idx="13">
                  <c:v>3.433690019678573E-4</c:v>
                </c:pt>
                <c:pt idx="14">
                  <c:v>3.530678690833335E-4</c:v>
                </c:pt>
                <c:pt idx="15">
                  <c:v>3.5779905990625005E-4</c:v>
                </c:pt>
                <c:pt idx="16">
                  <c:v>3.6623790895588251E-4</c:v>
                </c:pt>
                <c:pt idx="17">
                  <c:v>3.7750234338888882E-4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6-4695-8AAA-A4D4A19E3D8A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Лист2!$J$23:$J$40</c:f>
              <c:numCache>
                <c:formatCode>General</c:formatCode>
                <c:ptCount val="18"/>
                <c:pt idx="0">
                  <c:v>3.0964905139999987E-4</c:v>
                </c:pt>
                <c:pt idx="1">
                  <c:v>3.2466190582499998E-4</c:v>
                </c:pt>
                <c:pt idx="2">
                  <c:v>3.4027034766666672E-4</c:v>
                </c:pt>
                <c:pt idx="3">
                  <c:v>3.3789655096249982E-4</c:v>
                </c:pt>
                <c:pt idx="4">
                  <c:v>3.5197085613000012E-4</c:v>
                </c:pt>
                <c:pt idx="5">
                  <c:v>3.5747425339166658E-4</c:v>
                </c:pt>
                <c:pt idx="6">
                  <c:v>3.5767051895714297E-4</c:v>
                </c:pt>
                <c:pt idx="7">
                  <c:v>3.5612825832500005E-4</c:v>
                </c:pt>
                <c:pt idx="8">
                  <c:v>3.8160146678888908E-4</c:v>
                </c:pt>
                <c:pt idx="9">
                  <c:v>3.7991991836000023E-4</c:v>
                </c:pt>
                <c:pt idx="10">
                  <c:v>3.7292755842727274E-4</c:v>
                </c:pt>
                <c:pt idx="11">
                  <c:v>3.8995317757083321E-4</c:v>
                </c:pt>
                <c:pt idx="12">
                  <c:v>3.9317657844230785E-4</c:v>
                </c:pt>
                <c:pt idx="13">
                  <c:v>4.0188585110714255E-4</c:v>
                </c:pt>
                <c:pt idx="14">
                  <c:v>3.9403573676000006E-4</c:v>
                </c:pt>
                <c:pt idx="15">
                  <c:v>4.0847861058749971E-4</c:v>
                </c:pt>
                <c:pt idx="16">
                  <c:v>4.1766261560588231E-4</c:v>
                </c:pt>
                <c:pt idx="17">
                  <c:v>4.3808472918611111E-4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6-4695-8AAA-A4D4A19E3D8A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Лист2!$J$44:$J$60</c:f>
              <c:numCache>
                <c:formatCode>General</c:formatCode>
                <c:ptCount val="17"/>
                <c:pt idx="0">
                  <c:v>3.7770010760000006E-4</c:v>
                </c:pt>
                <c:pt idx="1">
                  <c:v>3.7942873338333335E-4</c:v>
                </c:pt>
                <c:pt idx="2">
                  <c:v>4.0959677349999992E-4</c:v>
                </c:pt>
                <c:pt idx="3">
                  <c:v>4.2507552877999995E-4</c:v>
                </c:pt>
                <c:pt idx="4">
                  <c:v>4.2247291375000005E-4</c:v>
                </c:pt>
                <c:pt idx="5">
                  <c:v>4.051965899142858E-4</c:v>
                </c:pt>
                <c:pt idx="6">
                  <c:v>4.155078962124999E-4</c:v>
                </c:pt>
                <c:pt idx="7">
                  <c:v>4.2083403842777797E-4</c:v>
                </c:pt>
                <c:pt idx="8">
                  <c:v>4.1717551731000027E-4</c:v>
                </c:pt>
                <c:pt idx="9">
                  <c:v>4.0249381984545435E-4</c:v>
                </c:pt>
                <c:pt idx="10">
                  <c:v>4.268789168208329E-4</c:v>
                </c:pt>
                <c:pt idx="11">
                  <c:v>4.2639522856923086E-4</c:v>
                </c:pt>
                <c:pt idx="12">
                  <c:v>4.3459468577857169E-4</c:v>
                </c:pt>
                <c:pt idx="13">
                  <c:v>4.3158506885666663E-4</c:v>
                </c:pt>
                <c:pt idx="14">
                  <c:v>4.4685031036250007E-4</c:v>
                </c:pt>
                <c:pt idx="15">
                  <c:v>4.6974316160294143E-4</c:v>
                </c:pt>
                <c:pt idx="16">
                  <c:v>5.018462959416667E-4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6-4695-8AAA-A4D4A19E3D8A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Лист2!$J$63:$J$80</c:f>
              <c:numCache>
                <c:formatCode>General</c:formatCode>
                <c:ptCount val="18"/>
                <c:pt idx="0">
                  <c:v>3.8375387539999991E-4</c:v>
                </c:pt>
                <c:pt idx="1">
                  <c:v>4.10635285925E-4</c:v>
                </c:pt>
                <c:pt idx="2">
                  <c:v>4.1275766265000017E-4</c:v>
                </c:pt>
                <c:pt idx="3">
                  <c:v>4.4001858059999996E-4</c:v>
                </c:pt>
                <c:pt idx="4">
                  <c:v>4.6336003033000008E-4</c:v>
                </c:pt>
                <c:pt idx="5">
                  <c:v>4.4223641928333319E-4</c:v>
                </c:pt>
                <c:pt idx="6">
                  <c:v>4.5860906705000001E-4</c:v>
                </c:pt>
                <c:pt idx="7">
                  <c:v>4.4486261941875009E-4</c:v>
                </c:pt>
                <c:pt idx="8">
                  <c:v>4.441668128222222E-4</c:v>
                </c:pt>
                <c:pt idx="9">
                  <c:v>4.5595672704000007E-4</c:v>
                </c:pt>
                <c:pt idx="10">
                  <c:v>4.6905867997272706E-4</c:v>
                </c:pt>
                <c:pt idx="11">
                  <c:v>4.5872205880416689E-4</c:v>
                </c:pt>
                <c:pt idx="12">
                  <c:v>4.6971603191923062E-4</c:v>
                </c:pt>
                <c:pt idx="13">
                  <c:v>4.7733991009999988E-4</c:v>
                </c:pt>
                <c:pt idx="14">
                  <c:v>4.9112724819000029E-4</c:v>
                </c:pt>
                <c:pt idx="15">
                  <c:v>5.2367588935000003E-4</c:v>
                </c:pt>
                <c:pt idx="16">
                  <c:v>5.3838601523235289E-4</c:v>
                </c:pt>
                <c:pt idx="17">
                  <c:v>5.5994866970833328E-4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6-4695-8AAA-A4D4A19E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номера решения на котором было надено оптимальнозе значение целевой функции Розенброка в</a:t>
            </a:r>
            <a:r>
              <a:rPr lang="ru-RU" baseline="0"/>
              <a:t>  алгоритме  оптимизации по функции Экли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Лист5!$BV$3:$BV$20</c:f>
              <c:numCache>
                <c:formatCode>General</c:formatCode>
                <c:ptCount val="18"/>
                <c:pt idx="0">
                  <c:v>35759.384615384617</c:v>
                </c:pt>
                <c:pt idx="1">
                  <c:v>47752.060606060608</c:v>
                </c:pt>
                <c:pt idx="2">
                  <c:v>40810.232323232325</c:v>
                </c:pt>
                <c:pt idx="3">
                  <c:v>42506.86</c:v>
                </c:pt>
                <c:pt idx="4">
                  <c:v>47786.467336683418</c:v>
                </c:pt>
                <c:pt idx="5">
                  <c:v>45405.91</c:v>
                </c:pt>
                <c:pt idx="6">
                  <c:v>50190.11</c:v>
                </c:pt>
                <c:pt idx="7">
                  <c:v>47304.864999999998</c:v>
                </c:pt>
                <c:pt idx="8">
                  <c:v>45754.03</c:v>
                </c:pt>
                <c:pt idx="9">
                  <c:v>52328.775000000001</c:v>
                </c:pt>
                <c:pt idx="10">
                  <c:v>50382.82</c:v>
                </c:pt>
                <c:pt idx="11">
                  <c:v>45260.525000000001</c:v>
                </c:pt>
                <c:pt idx="12">
                  <c:v>42761.985000000001</c:v>
                </c:pt>
                <c:pt idx="13">
                  <c:v>49866.695</c:v>
                </c:pt>
                <c:pt idx="14">
                  <c:v>49193.23</c:v>
                </c:pt>
                <c:pt idx="15">
                  <c:v>45763.485000000001</c:v>
                </c:pt>
                <c:pt idx="16">
                  <c:v>49203.105000000003</c:v>
                </c:pt>
                <c:pt idx="17">
                  <c:v>49682.23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C-420B-A5BD-7A4123F29CC9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Лист5!$BV$23:$BV$40</c:f>
              <c:numCache>
                <c:formatCode>General</c:formatCode>
                <c:ptCount val="18"/>
                <c:pt idx="0">
                  <c:v>12145.17</c:v>
                </c:pt>
                <c:pt idx="1">
                  <c:v>12939.28</c:v>
                </c:pt>
                <c:pt idx="2">
                  <c:v>12284.705</c:v>
                </c:pt>
                <c:pt idx="3">
                  <c:v>11770.535</c:v>
                </c:pt>
                <c:pt idx="4">
                  <c:v>11999.125</c:v>
                </c:pt>
                <c:pt idx="5">
                  <c:v>11329.475</c:v>
                </c:pt>
                <c:pt idx="6">
                  <c:v>10987.2</c:v>
                </c:pt>
                <c:pt idx="7">
                  <c:v>12000.2</c:v>
                </c:pt>
                <c:pt idx="8">
                  <c:v>12220.245000000001</c:v>
                </c:pt>
                <c:pt idx="9">
                  <c:v>11396.735000000001</c:v>
                </c:pt>
                <c:pt idx="10">
                  <c:v>12016.05</c:v>
                </c:pt>
                <c:pt idx="11">
                  <c:v>11147.225</c:v>
                </c:pt>
                <c:pt idx="12">
                  <c:v>10901.905000000001</c:v>
                </c:pt>
                <c:pt idx="13">
                  <c:v>10411.264999999999</c:v>
                </c:pt>
                <c:pt idx="14">
                  <c:v>12142.65</c:v>
                </c:pt>
                <c:pt idx="15">
                  <c:v>11310.264999999999</c:v>
                </c:pt>
                <c:pt idx="16">
                  <c:v>11354.665000000001</c:v>
                </c:pt>
                <c:pt idx="17">
                  <c:v>12117.875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C-420B-A5BD-7A4123F29CC9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Лист5!$BV$44:$BV$60</c:f>
              <c:numCache>
                <c:formatCode>General</c:formatCode>
                <c:ptCount val="17"/>
                <c:pt idx="0">
                  <c:v>6134.5649999999996</c:v>
                </c:pt>
                <c:pt idx="1">
                  <c:v>5742.99</c:v>
                </c:pt>
                <c:pt idx="2">
                  <c:v>6174.0450000000001</c:v>
                </c:pt>
                <c:pt idx="3">
                  <c:v>6216.4650000000001</c:v>
                </c:pt>
                <c:pt idx="4">
                  <c:v>5787.5749999999998</c:v>
                </c:pt>
                <c:pt idx="5">
                  <c:v>6079.165</c:v>
                </c:pt>
                <c:pt idx="6">
                  <c:v>6058.82</c:v>
                </c:pt>
                <c:pt idx="7">
                  <c:v>5587.5349999999999</c:v>
                </c:pt>
                <c:pt idx="8">
                  <c:v>6168.5950000000003</c:v>
                </c:pt>
                <c:pt idx="9">
                  <c:v>6029.9250000000002</c:v>
                </c:pt>
                <c:pt idx="10">
                  <c:v>5923.9</c:v>
                </c:pt>
                <c:pt idx="11">
                  <c:v>6070.6549999999997</c:v>
                </c:pt>
                <c:pt idx="12">
                  <c:v>5703.2650000000003</c:v>
                </c:pt>
                <c:pt idx="13">
                  <c:v>5919.17</c:v>
                </c:pt>
                <c:pt idx="14">
                  <c:v>5919.0150000000003</c:v>
                </c:pt>
                <c:pt idx="15">
                  <c:v>5975.96</c:v>
                </c:pt>
                <c:pt idx="16">
                  <c:v>6217.26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C-420B-A5BD-7A4123F29CC9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Лист5!$BV$63:$BV$80</c:f>
              <c:numCache>
                <c:formatCode>General</c:formatCode>
                <c:ptCount val="18"/>
                <c:pt idx="0">
                  <c:v>5154.8450000000003</c:v>
                </c:pt>
                <c:pt idx="1">
                  <c:v>5338.5</c:v>
                </c:pt>
                <c:pt idx="2">
                  <c:v>5105.45</c:v>
                </c:pt>
                <c:pt idx="3">
                  <c:v>5287.68</c:v>
                </c:pt>
                <c:pt idx="4">
                  <c:v>5066.3549999999996</c:v>
                </c:pt>
                <c:pt idx="5">
                  <c:v>4999.99</c:v>
                </c:pt>
                <c:pt idx="6">
                  <c:v>5155.7849999999999</c:v>
                </c:pt>
                <c:pt idx="7">
                  <c:v>5229.5</c:v>
                </c:pt>
                <c:pt idx="8">
                  <c:v>5276.78</c:v>
                </c:pt>
                <c:pt idx="9">
                  <c:v>5300.93</c:v>
                </c:pt>
                <c:pt idx="10">
                  <c:v>4945.3950000000004</c:v>
                </c:pt>
                <c:pt idx="11">
                  <c:v>5154.8649999999998</c:v>
                </c:pt>
                <c:pt idx="12">
                  <c:v>4956.57</c:v>
                </c:pt>
                <c:pt idx="13">
                  <c:v>4951.0749999999998</c:v>
                </c:pt>
                <c:pt idx="14">
                  <c:v>5232.4549999999999</c:v>
                </c:pt>
                <c:pt idx="15">
                  <c:v>5308.6750000000002</c:v>
                </c:pt>
                <c:pt idx="16">
                  <c:v>5213.59</c:v>
                </c:pt>
                <c:pt idx="17">
                  <c:v>5136.26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C-420B-A5BD-7A4123F2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номера решения на котором было надено оптимальнозе значение целевой функции Розенброка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вероятности нахождения оптимального значения целевой функции "Птица"</a:t>
            </a:r>
            <a:r>
              <a:rPr lang="ru-RU" baseline="0"/>
              <a:t> </a:t>
            </a:r>
            <a:r>
              <a:rPr lang="ru-RU"/>
              <a:t>в</a:t>
            </a:r>
            <a:r>
              <a:rPr lang="ru-RU" baseline="0"/>
              <a:t> алгоритме с переключением целевой функции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Лист1!$FC$3:$FC$20</c:f>
              <c:numCache>
                <c:formatCode>General</c:formatCode>
                <c:ptCount val="18"/>
                <c:pt idx="0">
                  <c:v>2.5000000000000001E-2</c:v>
                </c:pt>
                <c:pt idx="1">
                  <c:v>0.02</c:v>
                </c:pt>
                <c:pt idx="2">
                  <c:v>0.14499999999999999</c:v>
                </c:pt>
                <c:pt idx="3">
                  <c:v>0.29499999999999998</c:v>
                </c:pt>
                <c:pt idx="4">
                  <c:v>0.48</c:v>
                </c:pt>
                <c:pt idx="5">
                  <c:v>0.61</c:v>
                </c:pt>
                <c:pt idx="6">
                  <c:v>0.78500000000000003</c:v>
                </c:pt>
                <c:pt idx="7">
                  <c:v>0.86</c:v>
                </c:pt>
                <c:pt idx="8">
                  <c:v>0.89500000000000002</c:v>
                </c:pt>
                <c:pt idx="9">
                  <c:v>0.95499999999999996</c:v>
                </c:pt>
                <c:pt idx="10">
                  <c:v>0.97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0.995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D-417A-B657-D493C004D07D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Лист1!$FC$23:$FC$40</c:f>
              <c:numCache>
                <c:formatCode>General</c:formatCode>
                <c:ptCount val="18"/>
                <c:pt idx="0">
                  <c:v>3.5000000000000003E-2</c:v>
                </c:pt>
                <c:pt idx="1">
                  <c:v>0.1</c:v>
                </c:pt>
                <c:pt idx="2">
                  <c:v>0.27</c:v>
                </c:pt>
                <c:pt idx="3">
                  <c:v>0.49</c:v>
                </c:pt>
                <c:pt idx="4">
                  <c:v>0.68</c:v>
                </c:pt>
                <c:pt idx="5">
                  <c:v>0.745</c:v>
                </c:pt>
                <c:pt idx="6">
                  <c:v>0.83</c:v>
                </c:pt>
                <c:pt idx="7">
                  <c:v>0.9</c:v>
                </c:pt>
                <c:pt idx="8">
                  <c:v>0.93500000000000005</c:v>
                </c:pt>
                <c:pt idx="9">
                  <c:v>0.93</c:v>
                </c:pt>
                <c:pt idx="10">
                  <c:v>0.95499999999999996</c:v>
                </c:pt>
                <c:pt idx="11">
                  <c:v>0.995</c:v>
                </c:pt>
                <c:pt idx="12">
                  <c:v>0.995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D-417A-B657-D493C004D07D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Лист1!$FC$44:$FC$60</c:f>
              <c:numCache>
                <c:formatCode>General</c:formatCode>
                <c:ptCount val="17"/>
                <c:pt idx="0">
                  <c:v>0.39</c:v>
                </c:pt>
                <c:pt idx="1">
                  <c:v>0.51500000000000001</c:v>
                </c:pt>
                <c:pt idx="2">
                  <c:v>0.71499999999999997</c:v>
                </c:pt>
                <c:pt idx="3">
                  <c:v>0.85</c:v>
                </c:pt>
                <c:pt idx="4">
                  <c:v>0.91500000000000004</c:v>
                </c:pt>
                <c:pt idx="5">
                  <c:v>0.92500000000000004</c:v>
                </c:pt>
                <c:pt idx="6">
                  <c:v>0.96499999999999997</c:v>
                </c:pt>
                <c:pt idx="7">
                  <c:v>0.98499999999999999</c:v>
                </c:pt>
                <c:pt idx="8">
                  <c:v>0.995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D-417A-B657-D493C004D07D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Лист1!$FC$63:$FC$80</c:f>
              <c:numCache>
                <c:formatCode>General</c:formatCode>
                <c:ptCount val="18"/>
                <c:pt idx="0">
                  <c:v>0.13</c:v>
                </c:pt>
                <c:pt idx="1">
                  <c:v>0.41</c:v>
                </c:pt>
                <c:pt idx="2">
                  <c:v>0.56000000000000005</c:v>
                </c:pt>
                <c:pt idx="3">
                  <c:v>0.78500000000000003</c:v>
                </c:pt>
                <c:pt idx="4">
                  <c:v>0.92</c:v>
                </c:pt>
                <c:pt idx="5">
                  <c:v>0.93</c:v>
                </c:pt>
                <c:pt idx="6">
                  <c:v>0.96499999999999997</c:v>
                </c:pt>
                <c:pt idx="7">
                  <c:v>0.99</c:v>
                </c:pt>
                <c:pt idx="8">
                  <c:v>0.995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D-417A-B657-D493C004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вероятности нахождения оптимального значения целевой функции "Птица"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вероятности нахождения оптимального значения целевой функции "Птица"</a:t>
            </a:r>
            <a:r>
              <a:rPr lang="ru-RU" baseline="0"/>
              <a:t> </a:t>
            </a:r>
            <a:r>
              <a:rPr lang="ru-RU"/>
              <a:t>в</a:t>
            </a:r>
            <a:r>
              <a:rPr lang="ru-RU" baseline="0"/>
              <a:t> алгоритме оптимизации по функции Розенброка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Лист2!$FC$3:$FC$20</c:f>
              <c:numCache>
                <c:formatCode>General</c:formatCode>
                <c:ptCount val="18"/>
                <c:pt idx="0">
                  <c:v>3.5000000000000003E-2</c:v>
                </c:pt>
                <c:pt idx="1">
                  <c:v>7.4999999999999997E-2</c:v>
                </c:pt>
                <c:pt idx="2">
                  <c:v>0.16500000000000001</c:v>
                </c:pt>
                <c:pt idx="3">
                  <c:v>0.26500000000000001</c:v>
                </c:pt>
                <c:pt idx="4">
                  <c:v>0.48499999999999999</c:v>
                </c:pt>
                <c:pt idx="5">
                  <c:v>0.69</c:v>
                </c:pt>
                <c:pt idx="6">
                  <c:v>0.74</c:v>
                </c:pt>
                <c:pt idx="7">
                  <c:v>0.86</c:v>
                </c:pt>
                <c:pt idx="8">
                  <c:v>0.93500000000000005</c:v>
                </c:pt>
                <c:pt idx="9">
                  <c:v>0.97</c:v>
                </c:pt>
                <c:pt idx="10">
                  <c:v>0.98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0-48D5-85AC-7AF567B486ED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Лист2!$FC$23:$FC$40</c:f>
              <c:numCache>
                <c:formatCode>General</c:formatCode>
                <c:ptCount val="18"/>
                <c:pt idx="0">
                  <c:v>0.155</c:v>
                </c:pt>
                <c:pt idx="1">
                  <c:v>0.27500000000000002</c:v>
                </c:pt>
                <c:pt idx="2">
                  <c:v>0.4</c:v>
                </c:pt>
                <c:pt idx="3">
                  <c:v>0.56999999999999995</c:v>
                </c:pt>
                <c:pt idx="4">
                  <c:v>0.73</c:v>
                </c:pt>
                <c:pt idx="5">
                  <c:v>0.82499999999999996</c:v>
                </c:pt>
                <c:pt idx="6">
                  <c:v>0.89</c:v>
                </c:pt>
                <c:pt idx="7">
                  <c:v>0.94499999999999995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0.98499999999999999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0-48D5-85AC-7AF567B486ED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Лист2!$FC$44:$FC$60</c:f>
              <c:numCache>
                <c:formatCode>General</c:formatCode>
                <c:ptCount val="17"/>
                <c:pt idx="0">
                  <c:v>0.55500000000000005</c:v>
                </c:pt>
                <c:pt idx="1">
                  <c:v>0.74</c:v>
                </c:pt>
                <c:pt idx="2">
                  <c:v>0.85499999999999998</c:v>
                </c:pt>
                <c:pt idx="3">
                  <c:v>0.94499999999999995</c:v>
                </c:pt>
                <c:pt idx="4">
                  <c:v>0.95</c:v>
                </c:pt>
                <c:pt idx="5">
                  <c:v>0.995</c:v>
                </c:pt>
                <c:pt idx="6">
                  <c:v>0.97499999999999998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0-48D5-85AC-7AF567B486ED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Лист2!$FC$63:$FC$80</c:f>
              <c:numCache>
                <c:formatCode>General</c:formatCode>
                <c:ptCount val="18"/>
                <c:pt idx="0">
                  <c:v>0.245</c:v>
                </c:pt>
                <c:pt idx="1">
                  <c:v>0.53500000000000003</c:v>
                </c:pt>
                <c:pt idx="2">
                  <c:v>0.77</c:v>
                </c:pt>
                <c:pt idx="3">
                  <c:v>0.92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0.995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0-48D5-85AC-7AF567B4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вероятности нахождения оптимального значения целевой функции "Птица"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вероятности нахождения оптимального значения целевой функции "Птица"</a:t>
            </a:r>
            <a:r>
              <a:rPr lang="ru-RU" baseline="0"/>
              <a:t> </a:t>
            </a:r>
            <a:r>
              <a:rPr lang="ru-RU"/>
              <a:t>в</a:t>
            </a:r>
            <a:r>
              <a:rPr lang="ru-RU" baseline="0"/>
              <a:t> алгоритме оптимизации по функции Розенброка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Лист3!$FC$3:$FC$20</c:f>
              <c:numCache>
                <c:formatCode>General</c:formatCode>
                <c:ptCount val="18"/>
                <c:pt idx="0">
                  <c:v>7.0000000000000007E-2</c:v>
                </c:pt>
                <c:pt idx="1">
                  <c:v>0.41</c:v>
                </c:pt>
                <c:pt idx="2">
                  <c:v>0.70499999999999996</c:v>
                </c:pt>
                <c:pt idx="3">
                  <c:v>0.83</c:v>
                </c:pt>
                <c:pt idx="4">
                  <c:v>0.86499999999999999</c:v>
                </c:pt>
                <c:pt idx="5">
                  <c:v>0.92500000000000004</c:v>
                </c:pt>
                <c:pt idx="6">
                  <c:v>0.93</c:v>
                </c:pt>
                <c:pt idx="7">
                  <c:v>0.96499999999999997</c:v>
                </c:pt>
                <c:pt idx="8">
                  <c:v>0.98499999999999999</c:v>
                </c:pt>
                <c:pt idx="9">
                  <c:v>0.995</c:v>
                </c:pt>
                <c:pt idx="10">
                  <c:v>0.995</c:v>
                </c:pt>
                <c:pt idx="11">
                  <c:v>0.98</c:v>
                </c:pt>
                <c:pt idx="12">
                  <c:v>1</c:v>
                </c:pt>
                <c:pt idx="13">
                  <c:v>0.995</c:v>
                </c:pt>
                <c:pt idx="14">
                  <c:v>0.995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5-47E7-9F95-9CDFBA92CA3E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Лист3!$FC$23:$FC$40</c:f>
              <c:numCache>
                <c:formatCode>General</c:formatCode>
                <c:ptCount val="18"/>
                <c:pt idx="0">
                  <c:v>0.28499999999999998</c:v>
                </c:pt>
                <c:pt idx="1">
                  <c:v>0.46500000000000002</c:v>
                </c:pt>
                <c:pt idx="2">
                  <c:v>0.66500000000000004</c:v>
                </c:pt>
                <c:pt idx="3">
                  <c:v>0.82499999999999996</c:v>
                </c:pt>
                <c:pt idx="4">
                  <c:v>0.91500000000000004</c:v>
                </c:pt>
                <c:pt idx="5">
                  <c:v>0.92</c:v>
                </c:pt>
                <c:pt idx="6">
                  <c:v>0.95499999999999996</c:v>
                </c:pt>
                <c:pt idx="7">
                  <c:v>0.995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5-47E7-9F95-9CDFBA92CA3E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Лист3!$FC$44:$FC$60</c:f>
              <c:numCache>
                <c:formatCode>General</c:formatCode>
                <c:ptCount val="17"/>
                <c:pt idx="0">
                  <c:v>0.745</c:v>
                </c:pt>
                <c:pt idx="1">
                  <c:v>0.83499999999999996</c:v>
                </c:pt>
                <c:pt idx="2">
                  <c:v>0.89</c:v>
                </c:pt>
                <c:pt idx="3">
                  <c:v>0.91500000000000004</c:v>
                </c:pt>
                <c:pt idx="4">
                  <c:v>0.95</c:v>
                </c:pt>
                <c:pt idx="5">
                  <c:v>0.96499999999999997</c:v>
                </c:pt>
                <c:pt idx="6">
                  <c:v>0.97499999999999998</c:v>
                </c:pt>
                <c:pt idx="7">
                  <c:v>1</c:v>
                </c:pt>
                <c:pt idx="8">
                  <c:v>0.995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5-47E7-9F95-9CDFBA92CA3E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Лист3!$FC$63:$FC$80</c:f>
              <c:numCache>
                <c:formatCode>General</c:formatCode>
                <c:ptCount val="18"/>
                <c:pt idx="0">
                  <c:v>0.49</c:v>
                </c:pt>
                <c:pt idx="1">
                  <c:v>0.79500000000000004</c:v>
                </c:pt>
                <c:pt idx="2">
                  <c:v>0.94499999999999995</c:v>
                </c:pt>
                <c:pt idx="3">
                  <c:v>0.96499999999999997</c:v>
                </c:pt>
                <c:pt idx="4">
                  <c:v>0.98499999999999999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5-47E7-9F95-9CDFBA92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вероятности нахождения оптимального значения целевой функции "Птица"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вероятности нахождения оптимального значения целевой функции "Птица"</a:t>
            </a:r>
            <a:r>
              <a:rPr lang="ru-RU" baseline="0"/>
              <a:t> </a:t>
            </a:r>
            <a:r>
              <a:rPr lang="ru-RU"/>
              <a:t>в</a:t>
            </a:r>
            <a:r>
              <a:rPr lang="ru-RU" baseline="0"/>
              <a:t> алгоритме оптимизации по функции Розенброка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Лист4!$FC$3:$FC$20</c:f>
              <c:numCache>
                <c:formatCode>General</c:formatCode>
                <c:ptCount val="18"/>
                <c:pt idx="0">
                  <c:v>0.03</c:v>
                </c:pt>
                <c:pt idx="1">
                  <c:v>0.17</c:v>
                </c:pt>
                <c:pt idx="2">
                  <c:v>0.42</c:v>
                </c:pt>
                <c:pt idx="3">
                  <c:v>0.71</c:v>
                </c:pt>
                <c:pt idx="4">
                  <c:v>0.81499999999999995</c:v>
                </c:pt>
                <c:pt idx="5">
                  <c:v>0.85499999999999998</c:v>
                </c:pt>
                <c:pt idx="6">
                  <c:v>0.94499999999999995</c:v>
                </c:pt>
                <c:pt idx="7">
                  <c:v>0.93</c:v>
                </c:pt>
                <c:pt idx="8">
                  <c:v>0.95499999999999996</c:v>
                </c:pt>
                <c:pt idx="9">
                  <c:v>0.99</c:v>
                </c:pt>
                <c:pt idx="10">
                  <c:v>0.99</c:v>
                </c:pt>
                <c:pt idx="11">
                  <c:v>0.98499999999999999</c:v>
                </c:pt>
                <c:pt idx="12">
                  <c:v>0.995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5BE-A4F2-3153BC76DE1D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Лист4!$FC$23:$FC$40</c:f>
              <c:numCache>
                <c:formatCode>General</c:formatCode>
                <c:ptCount val="18"/>
                <c:pt idx="0">
                  <c:v>0.11</c:v>
                </c:pt>
                <c:pt idx="1">
                  <c:v>0.46</c:v>
                </c:pt>
                <c:pt idx="2">
                  <c:v>0.59499999999999997</c:v>
                </c:pt>
                <c:pt idx="3">
                  <c:v>0.73</c:v>
                </c:pt>
                <c:pt idx="4">
                  <c:v>0.84</c:v>
                </c:pt>
                <c:pt idx="5">
                  <c:v>0.91</c:v>
                </c:pt>
                <c:pt idx="6">
                  <c:v>0.95499999999999996</c:v>
                </c:pt>
                <c:pt idx="7">
                  <c:v>0.96</c:v>
                </c:pt>
                <c:pt idx="8">
                  <c:v>0.995</c:v>
                </c:pt>
                <c:pt idx="9">
                  <c:v>0.99</c:v>
                </c:pt>
                <c:pt idx="10">
                  <c:v>0.995</c:v>
                </c:pt>
                <c:pt idx="11">
                  <c:v>1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5BE-A4F2-3153BC76DE1D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Лист4!$FC$44:$FC$60</c:f>
              <c:numCache>
                <c:formatCode>General</c:formatCode>
                <c:ptCount val="17"/>
                <c:pt idx="0">
                  <c:v>0.53500000000000003</c:v>
                </c:pt>
                <c:pt idx="1">
                  <c:v>0.69</c:v>
                </c:pt>
                <c:pt idx="2">
                  <c:v>0.84</c:v>
                </c:pt>
                <c:pt idx="3">
                  <c:v>0.90500000000000003</c:v>
                </c:pt>
                <c:pt idx="4">
                  <c:v>0.95499999999999996</c:v>
                </c:pt>
                <c:pt idx="5">
                  <c:v>0.98</c:v>
                </c:pt>
                <c:pt idx="6">
                  <c:v>1</c:v>
                </c:pt>
                <c:pt idx="7">
                  <c:v>0.99</c:v>
                </c:pt>
                <c:pt idx="8">
                  <c:v>0.995</c:v>
                </c:pt>
                <c:pt idx="9">
                  <c:v>1</c:v>
                </c:pt>
                <c:pt idx="10">
                  <c:v>0.995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5BE-A4F2-3153BC76DE1D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Лист4!$FC$63:$FC$80</c:f>
              <c:numCache>
                <c:formatCode>General</c:formatCode>
                <c:ptCount val="18"/>
                <c:pt idx="0">
                  <c:v>0.15</c:v>
                </c:pt>
                <c:pt idx="1">
                  <c:v>0.45</c:v>
                </c:pt>
                <c:pt idx="2">
                  <c:v>0.65500000000000003</c:v>
                </c:pt>
                <c:pt idx="3">
                  <c:v>0.84499999999999997</c:v>
                </c:pt>
                <c:pt idx="4">
                  <c:v>0.92500000000000004</c:v>
                </c:pt>
                <c:pt idx="5">
                  <c:v>0.98</c:v>
                </c:pt>
                <c:pt idx="6">
                  <c:v>0.98499999999999999</c:v>
                </c:pt>
                <c:pt idx="7">
                  <c:v>1</c:v>
                </c:pt>
                <c:pt idx="8">
                  <c:v>0.995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5BE-A4F2-3153BC76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вероятности нахождения оптимального значения целевой функции "Птица"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вероятности нахождения оптимального значения целевой функции "Птица"</a:t>
            </a:r>
            <a:r>
              <a:rPr lang="ru-RU" baseline="0"/>
              <a:t> </a:t>
            </a:r>
            <a:r>
              <a:rPr lang="ru-RU"/>
              <a:t>в</a:t>
            </a:r>
            <a:r>
              <a:rPr lang="ru-RU" baseline="0"/>
              <a:t> алгоритме оптимизации по функции Розенброка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Лист5!$FC$3:$FC$20</c:f>
              <c:numCache>
                <c:formatCode>General</c:formatCode>
                <c:ptCount val="18"/>
                <c:pt idx="0">
                  <c:v>5.0000000000000001E-3</c:v>
                </c:pt>
                <c:pt idx="1">
                  <c:v>1.4999999999999999E-2</c:v>
                </c:pt>
                <c:pt idx="2">
                  <c:v>0.185</c:v>
                </c:pt>
                <c:pt idx="3">
                  <c:v>0.45500000000000002</c:v>
                </c:pt>
                <c:pt idx="4">
                  <c:v>0.66</c:v>
                </c:pt>
                <c:pt idx="5">
                  <c:v>0.80500000000000005</c:v>
                </c:pt>
                <c:pt idx="6">
                  <c:v>0.9</c:v>
                </c:pt>
                <c:pt idx="7">
                  <c:v>0.95499999999999996</c:v>
                </c:pt>
                <c:pt idx="8">
                  <c:v>0.92</c:v>
                </c:pt>
                <c:pt idx="9">
                  <c:v>0.96499999999999997</c:v>
                </c:pt>
                <c:pt idx="10">
                  <c:v>0.995</c:v>
                </c:pt>
                <c:pt idx="11">
                  <c:v>0.99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0-415A-AA37-9D27D5C6E24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Лист5!$FC$23:$FC$40</c:f>
              <c:numCache>
                <c:formatCode>General</c:formatCode>
                <c:ptCount val="18"/>
                <c:pt idx="0">
                  <c:v>5.0000000000000001E-3</c:v>
                </c:pt>
                <c:pt idx="1">
                  <c:v>8.5000000000000006E-2</c:v>
                </c:pt>
                <c:pt idx="2">
                  <c:v>0.26</c:v>
                </c:pt>
                <c:pt idx="3">
                  <c:v>0.57999999999999996</c:v>
                </c:pt>
                <c:pt idx="4">
                  <c:v>0.78</c:v>
                </c:pt>
                <c:pt idx="5">
                  <c:v>0.83499999999999996</c:v>
                </c:pt>
                <c:pt idx="6">
                  <c:v>0.91</c:v>
                </c:pt>
                <c:pt idx="7">
                  <c:v>0.95499999999999996</c:v>
                </c:pt>
                <c:pt idx="8">
                  <c:v>0.96499999999999997</c:v>
                </c:pt>
                <c:pt idx="9">
                  <c:v>0.98499999999999999</c:v>
                </c:pt>
                <c:pt idx="10">
                  <c:v>0.99</c:v>
                </c:pt>
                <c:pt idx="11">
                  <c:v>0.995</c:v>
                </c:pt>
                <c:pt idx="12">
                  <c:v>0.99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0-415A-AA37-9D27D5C6E241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Лист5!$FC$44:$FC$60</c:f>
              <c:numCache>
                <c:formatCode>General</c:formatCode>
                <c:ptCount val="17"/>
                <c:pt idx="0">
                  <c:v>0.33</c:v>
                </c:pt>
                <c:pt idx="1">
                  <c:v>0.52</c:v>
                </c:pt>
                <c:pt idx="2">
                  <c:v>0.76500000000000001</c:v>
                </c:pt>
                <c:pt idx="3">
                  <c:v>0.84499999999999997</c:v>
                </c:pt>
                <c:pt idx="4">
                  <c:v>0.89</c:v>
                </c:pt>
                <c:pt idx="5">
                  <c:v>0.95499999999999996</c:v>
                </c:pt>
                <c:pt idx="6">
                  <c:v>0.95499999999999996</c:v>
                </c:pt>
                <c:pt idx="7">
                  <c:v>0.98499999999999999</c:v>
                </c:pt>
                <c:pt idx="8">
                  <c:v>0.995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0-415A-AA37-9D27D5C6E241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Лист5!$FC$63:$FC$80</c:f>
              <c:numCache>
                <c:formatCode>General</c:formatCode>
                <c:ptCount val="18"/>
                <c:pt idx="0">
                  <c:v>0.105</c:v>
                </c:pt>
                <c:pt idx="1">
                  <c:v>0.3</c:v>
                </c:pt>
                <c:pt idx="2">
                  <c:v>0.42499999999999999</c:v>
                </c:pt>
                <c:pt idx="3">
                  <c:v>0.65500000000000003</c:v>
                </c:pt>
                <c:pt idx="4">
                  <c:v>0.82499999999999996</c:v>
                </c:pt>
                <c:pt idx="5">
                  <c:v>0.9</c:v>
                </c:pt>
                <c:pt idx="6">
                  <c:v>0.98499999999999999</c:v>
                </c:pt>
                <c:pt idx="7">
                  <c:v>0.98499999999999999</c:v>
                </c:pt>
                <c:pt idx="8">
                  <c:v>0.995</c:v>
                </c:pt>
                <c:pt idx="9">
                  <c:v>0.995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0-415A-AA37-9D27D5C6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вероятности нахождения оптимального значения целевой функции "Птица"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времени выполнения итерации одним агентом в</a:t>
            </a:r>
            <a:r>
              <a:rPr lang="ru-RU" baseline="0"/>
              <a:t> алгоритме  оптимизации по функции "Птица"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Лист3!$J$3:$J$20</c:f>
              <c:numCache>
                <c:formatCode>General</c:formatCode>
                <c:ptCount val="18"/>
                <c:pt idx="0">
                  <c:v>5.7780469889999974E-4</c:v>
                </c:pt>
                <c:pt idx="1">
                  <c:v>5.0912949145000004E-4</c:v>
                </c:pt>
                <c:pt idx="2">
                  <c:v>4.4422258689999998E-4</c:v>
                </c:pt>
                <c:pt idx="3">
                  <c:v>4.3139266282499997E-4</c:v>
                </c:pt>
                <c:pt idx="4">
                  <c:v>4.0076842716000016E-4</c:v>
                </c:pt>
                <c:pt idx="5">
                  <c:v>3.9054075854999971E-4</c:v>
                </c:pt>
                <c:pt idx="6">
                  <c:v>3.9164923329999975E-4</c:v>
                </c:pt>
                <c:pt idx="7">
                  <c:v>3.8007769386874988E-4</c:v>
                </c:pt>
                <c:pt idx="8">
                  <c:v>3.7053760370555565E-4</c:v>
                </c:pt>
                <c:pt idx="9">
                  <c:v>3.6941718488500014E-4</c:v>
                </c:pt>
                <c:pt idx="10">
                  <c:v>3.6464693929999975E-4</c:v>
                </c:pt>
                <c:pt idx="11">
                  <c:v>3.5504789879166673E-4</c:v>
                </c:pt>
                <c:pt idx="12">
                  <c:v>3.4948001283461531E-4</c:v>
                </c:pt>
                <c:pt idx="13">
                  <c:v>3.5877149030357142E-4</c:v>
                </c:pt>
                <c:pt idx="14">
                  <c:v>3.6044130583000024E-4</c:v>
                </c:pt>
                <c:pt idx="15">
                  <c:v>3.6441596868437478E-4</c:v>
                </c:pt>
                <c:pt idx="16">
                  <c:v>3.6927982160882354E-4</c:v>
                </c:pt>
                <c:pt idx="17">
                  <c:v>3.8374588874444436E-4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F-432D-8C88-6D36E53E56DB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Лист3!$J$23:$J$40</c:f>
              <c:numCache>
                <c:formatCode>General</c:formatCode>
                <c:ptCount val="18"/>
                <c:pt idx="0">
                  <c:v>4.6558627474999975E-4</c:v>
                </c:pt>
                <c:pt idx="1">
                  <c:v>4.2552640624999997E-4</c:v>
                </c:pt>
                <c:pt idx="2">
                  <c:v>4.1960359941666675E-4</c:v>
                </c:pt>
                <c:pt idx="3">
                  <c:v>3.9997736058749978E-4</c:v>
                </c:pt>
                <c:pt idx="4">
                  <c:v>4.004760960299999E-4</c:v>
                </c:pt>
                <c:pt idx="5">
                  <c:v>3.8464466692499999E-4</c:v>
                </c:pt>
                <c:pt idx="6">
                  <c:v>3.7222832537142869E-4</c:v>
                </c:pt>
                <c:pt idx="7">
                  <c:v>3.9236599999375012E-4</c:v>
                </c:pt>
                <c:pt idx="8">
                  <c:v>3.8608841197777788E-4</c:v>
                </c:pt>
                <c:pt idx="9">
                  <c:v>3.7731403084999987E-4</c:v>
                </c:pt>
                <c:pt idx="10">
                  <c:v>3.6981228692727314E-4</c:v>
                </c:pt>
                <c:pt idx="11">
                  <c:v>3.8593965226249978E-4</c:v>
                </c:pt>
                <c:pt idx="12">
                  <c:v>3.7215894835769222E-4</c:v>
                </c:pt>
                <c:pt idx="13">
                  <c:v>3.8303084604285727E-4</c:v>
                </c:pt>
                <c:pt idx="14">
                  <c:v>3.7947511885333304E-4</c:v>
                </c:pt>
                <c:pt idx="15">
                  <c:v>3.9211984053125014E-4</c:v>
                </c:pt>
                <c:pt idx="16">
                  <c:v>4.0272587010882342E-4</c:v>
                </c:pt>
                <c:pt idx="17">
                  <c:v>4.2226508535833304E-4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F-432D-8C88-6D36E53E56DB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Лист3!$J$44:$J$60</c:f>
              <c:numCache>
                <c:formatCode>General</c:formatCode>
                <c:ptCount val="17"/>
                <c:pt idx="0">
                  <c:v>3.9948575692499988E-4</c:v>
                </c:pt>
                <c:pt idx="1">
                  <c:v>3.9867750318333328E-4</c:v>
                </c:pt>
                <c:pt idx="2">
                  <c:v>4.20887054625E-4</c:v>
                </c:pt>
                <c:pt idx="3">
                  <c:v>4.3429419680000002E-4</c:v>
                </c:pt>
                <c:pt idx="4">
                  <c:v>4.2197773325833315E-4</c:v>
                </c:pt>
                <c:pt idx="5">
                  <c:v>4.0590956254999994E-4</c:v>
                </c:pt>
                <c:pt idx="6">
                  <c:v>4.1101328176874999E-4</c:v>
                </c:pt>
                <c:pt idx="7">
                  <c:v>4.1400565414444435E-4</c:v>
                </c:pt>
                <c:pt idx="8">
                  <c:v>4.0874755312500039E-4</c:v>
                </c:pt>
                <c:pt idx="9">
                  <c:v>3.9110897108636359E-4</c:v>
                </c:pt>
                <c:pt idx="10">
                  <c:v>4.1421009138333344E-4</c:v>
                </c:pt>
                <c:pt idx="11">
                  <c:v>4.1471587863846165E-4</c:v>
                </c:pt>
                <c:pt idx="12">
                  <c:v>4.2001053563214287E-4</c:v>
                </c:pt>
                <c:pt idx="13">
                  <c:v>4.181018352033334E-4</c:v>
                </c:pt>
                <c:pt idx="14">
                  <c:v>4.327773012343753E-4</c:v>
                </c:pt>
                <c:pt idx="15">
                  <c:v>4.5748058513823514E-4</c:v>
                </c:pt>
                <c:pt idx="16">
                  <c:v>4.9061689468888866E-4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F-432D-8C88-6D36E53E56DB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Лист3!$J$63:$J$80</c:f>
              <c:numCache>
                <c:formatCode>General</c:formatCode>
                <c:ptCount val="18"/>
                <c:pt idx="0">
                  <c:v>4.0250803579999994E-4</c:v>
                </c:pt>
                <c:pt idx="1">
                  <c:v>4.2067075812500016E-4</c:v>
                </c:pt>
                <c:pt idx="2">
                  <c:v>4.1896529403333309E-4</c:v>
                </c:pt>
                <c:pt idx="3">
                  <c:v>4.4349659226249988E-4</c:v>
                </c:pt>
                <c:pt idx="4">
                  <c:v>4.6657775531999966E-4</c:v>
                </c:pt>
                <c:pt idx="5">
                  <c:v>4.4502204505833369E-4</c:v>
                </c:pt>
                <c:pt idx="6">
                  <c:v>4.5848125869999996E-4</c:v>
                </c:pt>
                <c:pt idx="7">
                  <c:v>4.4266201736249997E-4</c:v>
                </c:pt>
                <c:pt idx="8">
                  <c:v>4.4128931114444418E-4</c:v>
                </c:pt>
                <c:pt idx="9">
                  <c:v>4.4946193486000008E-4</c:v>
                </c:pt>
                <c:pt idx="10">
                  <c:v>4.6149452043181809E-4</c:v>
                </c:pt>
                <c:pt idx="11">
                  <c:v>4.4787964844583353E-4</c:v>
                </c:pt>
                <c:pt idx="12">
                  <c:v>4.586048555807692E-4</c:v>
                </c:pt>
                <c:pt idx="13">
                  <c:v>4.6626826553571423E-4</c:v>
                </c:pt>
                <c:pt idx="14">
                  <c:v>4.7740202573333341E-4</c:v>
                </c:pt>
                <c:pt idx="15">
                  <c:v>5.0696819010624997E-4</c:v>
                </c:pt>
                <c:pt idx="16">
                  <c:v>5.2981695360882375E-4</c:v>
                </c:pt>
                <c:pt idx="17">
                  <c:v>5.4450953490000004E-4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F-432D-8C88-6D36E53E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времени выполнения итерации одним агентом в</a:t>
            </a:r>
            <a:r>
              <a:rPr lang="ru-RU" baseline="0"/>
              <a:t> алгоритме  оптимизации по функции Растригина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Лист4!$J$3:$J$20</c:f>
              <c:numCache>
                <c:formatCode>General</c:formatCode>
                <c:ptCount val="18"/>
                <c:pt idx="0">
                  <c:v>3.8079328045000012E-4</c:v>
                </c:pt>
                <c:pt idx="1">
                  <c:v>4.2921464059999999E-4</c:v>
                </c:pt>
                <c:pt idx="2">
                  <c:v>4.0451539158333313E-4</c:v>
                </c:pt>
                <c:pt idx="3">
                  <c:v>3.9656011100000044E-4</c:v>
                </c:pt>
                <c:pt idx="4">
                  <c:v>3.8583770730999984E-4</c:v>
                </c:pt>
                <c:pt idx="5">
                  <c:v>3.6232569948333333E-4</c:v>
                </c:pt>
                <c:pt idx="6">
                  <c:v>3.7342109767857142E-4</c:v>
                </c:pt>
                <c:pt idx="7">
                  <c:v>3.7111405719374987E-4</c:v>
                </c:pt>
                <c:pt idx="8">
                  <c:v>3.578326923055557E-4</c:v>
                </c:pt>
                <c:pt idx="9">
                  <c:v>3.5859089570999998E-4</c:v>
                </c:pt>
                <c:pt idx="10">
                  <c:v>3.5051912648181855E-4</c:v>
                </c:pt>
                <c:pt idx="11">
                  <c:v>3.4724259570000001E-4</c:v>
                </c:pt>
                <c:pt idx="12">
                  <c:v>3.3857166019230774E-4</c:v>
                </c:pt>
                <c:pt idx="13">
                  <c:v>3.4272003897857143E-4</c:v>
                </c:pt>
                <c:pt idx="14">
                  <c:v>3.448595173933333E-4</c:v>
                </c:pt>
                <c:pt idx="15">
                  <c:v>3.5186790585937521E-4</c:v>
                </c:pt>
                <c:pt idx="16">
                  <c:v>3.5625603853823543E-4</c:v>
                </c:pt>
                <c:pt idx="17">
                  <c:v>3.7131939792777791E-4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D-4166-A78A-35129F9CCC63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Лист4!$J$23:$J$40</c:f>
              <c:numCache>
                <c:formatCode>General</c:formatCode>
                <c:ptCount val="18"/>
                <c:pt idx="0">
                  <c:v>3.744432671499999E-4</c:v>
                </c:pt>
                <c:pt idx="1">
                  <c:v>3.9899671867499998E-4</c:v>
                </c:pt>
                <c:pt idx="2">
                  <c:v>4.1303362813333326E-4</c:v>
                </c:pt>
                <c:pt idx="3">
                  <c:v>4.052578391E-4</c:v>
                </c:pt>
                <c:pt idx="4">
                  <c:v>4.0990879401999977E-4</c:v>
                </c:pt>
                <c:pt idx="5">
                  <c:v>3.9965443839166687E-4</c:v>
                </c:pt>
                <c:pt idx="6">
                  <c:v>3.8765390389285717E-4</c:v>
                </c:pt>
                <c:pt idx="7">
                  <c:v>4.1075315576249982E-4</c:v>
                </c:pt>
                <c:pt idx="8">
                  <c:v>4.0258892332222223E-4</c:v>
                </c:pt>
                <c:pt idx="9">
                  <c:v>3.9648047829E-4</c:v>
                </c:pt>
                <c:pt idx="10">
                  <c:v>3.8935153234090879E-4</c:v>
                </c:pt>
                <c:pt idx="11">
                  <c:v>4.0634121177916647E-4</c:v>
                </c:pt>
                <c:pt idx="12">
                  <c:v>3.923532382730768E-4</c:v>
                </c:pt>
                <c:pt idx="13">
                  <c:v>3.9331304381785696E-4</c:v>
                </c:pt>
                <c:pt idx="14">
                  <c:v>3.9470377492666661E-4</c:v>
                </c:pt>
                <c:pt idx="15">
                  <c:v>4.0318499939374995E-4</c:v>
                </c:pt>
                <c:pt idx="16">
                  <c:v>4.2028886218235302E-4</c:v>
                </c:pt>
                <c:pt idx="17">
                  <c:v>4.2349171848333328E-4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D-4166-A78A-35129F9CCC63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Лист4!$J$44:$J$60</c:f>
              <c:numCache>
                <c:formatCode>General</c:formatCode>
                <c:ptCount val="17"/>
                <c:pt idx="0">
                  <c:v>4.1895198015000004E-4</c:v>
                </c:pt>
                <c:pt idx="1">
                  <c:v>4.212310137333332E-4</c:v>
                </c:pt>
                <c:pt idx="2">
                  <c:v>4.5179143823749989E-4</c:v>
                </c:pt>
                <c:pt idx="3">
                  <c:v>4.6805624555999997E-4</c:v>
                </c:pt>
                <c:pt idx="4">
                  <c:v>4.5283334091666667E-4</c:v>
                </c:pt>
                <c:pt idx="5">
                  <c:v>4.3866389716428557E-4</c:v>
                </c:pt>
                <c:pt idx="6">
                  <c:v>4.4824303800624997E-4</c:v>
                </c:pt>
                <c:pt idx="7">
                  <c:v>4.4602806190000005E-4</c:v>
                </c:pt>
                <c:pt idx="8">
                  <c:v>4.3821292353500005E-4</c:v>
                </c:pt>
                <c:pt idx="9">
                  <c:v>4.3067206807727282E-4</c:v>
                </c:pt>
                <c:pt idx="10">
                  <c:v>4.5394884061249988E-4</c:v>
                </c:pt>
                <c:pt idx="11">
                  <c:v>4.4768893318461542E-4</c:v>
                </c:pt>
                <c:pt idx="12">
                  <c:v>4.6007794772499991E-4</c:v>
                </c:pt>
                <c:pt idx="13">
                  <c:v>4.7331595745333317E-4</c:v>
                </c:pt>
                <c:pt idx="14">
                  <c:v>4.8195824986562542E-4</c:v>
                </c:pt>
                <c:pt idx="15">
                  <c:v>5.0879912856470629E-4</c:v>
                </c:pt>
                <c:pt idx="16">
                  <c:v>4.9020239819722207E-4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D-4166-A78A-35129F9CCC63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Лист4!$J$63:$J$80</c:f>
              <c:numCache>
                <c:formatCode>General</c:formatCode>
                <c:ptCount val="18"/>
                <c:pt idx="0">
                  <c:v>4.1765702345000007E-4</c:v>
                </c:pt>
                <c:pt idx="1">
                  <c:v>4.4996375194999983E-4</c:v>
                </c:pt>
                <c:pt idx="2">
                  <c:v>4.5626609826666644E-4</c:v>
                </c:pt>
                <c:pt idx="3">
                  <c:v>4.8969786569999995E-4</c:v>
                </c:pt>
                <c:pt idx="4">
                  <c:v>5.0496031245999987E-4</c:v>
                </c:pt>
                <c:pt idx="5">
                  <c:v>4.8597795720833339E-4</c:v>
                </c:pt>
                <c:pt idx="6">
                  <c:v>4.9751569842857119E-4</c:v>
                </c:pt>
                <c:pt idx="7">
                  <c:v>4.7560265978124986E-4</c:v>
                </c:pt>
                <c:pt idx="8">
                  <c:v>4.8329541027222186E-4</c:v>
                </c:pt>
                <c:pt idx="9">
                  <c:v>4.9185169094499985E-4</c:v>
                </c:pt>
                <c:pt idx="10">
                  <c:v>4.9653109881363602E-4</c:v>
                </c:pt>
                <c:pt idx="11">
                  <c:v>4.9512881520833341E-4</c:v>
                </c:pt>
                <c:pt idx="12">
                  <c:v>5.0310635737692299E-4</c:v>
                </c:pt>
                <c:pt idx="13">
                  <c:v>5.0809780037142864E-4</c:v>
                </c:pt>
                <c:pt idx="14">
                  <c:v>5.3657381215000029E-4</c:v>
                </c:pt>
                <c:pt idx="15">
                  <c:v>5.6421423563124992E-4</c:v>
                </c:pt>
                <c:pt idx="16">
                  <c:v>5.7142394339411819E-4</c:v>
                </c:pt>
                <c:pt idx="17">
                  <c:v>5.9999300628333317E-4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D-4166-A78A-35129F9C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времени выполнения итерации одним агентом в</a:t>
            </a:r>
            <a:r>
              <a:rPr lang="ru-RU" baseline="0"/>
              <a:t> алгоритме  оптимизации по функции Экли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Лист5!$J$3:$J$20</c:f>
              <c:numCache>
                <c:formatCode>General</c:formatCode>
                <c:ptCount val="18"/>
                <c:pt idx="0">
                  <c:v>5.0922752519999993E-4</c:v>
                </c:pt>
                <c:pt idx="1">
                  <c:v>5.6127702935000008E-4</c:v>
                </c:pt>
                <c:pt idx="2">
                  <c:v>5.1298254319999989E-4</c:v>
                </c:pt>
                <c:pt idx="3">
                  <c:v>4.8915558465000009E-4</c:v>
                </c:pt>
                <c:pt idx="4">
                  <c:v>4.3998686977999977E-4</c:v>
                </c:pt>
                <c:pt idx="5">
                  <c:v>4.3373425883333342E-4</c:v>
                </c:pt>
                <c:pt idx="6">
                  <c:v>4.3094678891428565E-4</c:v>
                </c:pt>
                <c:pt idx="7">
                  <c:v>4.0205813974375E-4</c:v>
                </c:pt>
                <c:pt idx="8">
                  <c:v>3.9846577457777776E-4</c:v>
                </c:pt>
                <c:pt idx="9">
                  <c:v>3.8198817349999989E-4</c:v>
                </c:pt>
                <c:pt idx="10">
                  <c:v>3.7216549011818159E-4</c:v>
                </c:pt>
                <c:pt idx="11">
                  <c:v>3.6301765527916674E-4</c:v>
                </c:pt>
                <c:pt idx="12">
                  <c:v>3.576936192769236E-4</c:v>
                </c:pt>
                <c:pt idx="13">
                  <c:v>3.5833709908571416E-4</c:v>
                </c:pt>
                <c:pt idx="14">
                  <c:v>3.5970296485999999E-4</c:v>
                </c:pt>
                <c:pt idx="15">
                  <c:v>3.6013275445624985E-4</c:v>
                </c:pt>
                <c:pt idx="16">
                  <c:v>3.632147416558821E-4</c:v>
                </c:pt>
                <c:pt idx="17">
                  <c:v>3.707741881638887E-4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8-4D8E-BEB3-FE056022D98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Лист5!$J$23:$J$40</c:f>
              <c:numCache>
                <c:formatCode>General</c:formatCode>
                <c:ptCount val="18"/>
                <c:pt idx="0">
                  <c:v>4.8155871074999991E-4</c:v>
                </c:pt>
                <c:pt idx="1">
                  <c:v>5.1155138582500005E-4</c:v>
                </c:pt>
                <c:pt idx="2">
                  <c:v>5.1146476116666691E-4</c:v>
                </c:pt>
                <c:pt idx="3">
                  <c:v>4.9172513632499994E-4</c:v>
                </c:pt>
                <c:pt idx="4">
                  <c:v>4.7300608545000036E-4</c:v>
                </c:pt>
                <c:pt idx="5">
                  <c:v>4.5076544182500014E-4</c:v>
                </c:pt>
                <c:pt idx="6">
                  <c:v>4.4453556055000011E-4</c:v>
                </c:pt>
                <c:pt idx="7">
                  <c:v>4.4624557379375021E-4</c:v>
                </c:pt>
                <c:pt idx="8">
                  <c:v>4.4068082412777778E-4</c:v>
                </c:pt>
                <c:pt idx="9">
                  <c:v>4.1528227958000043E-4</c:v>
                </c:pt>
                <c:pt idx="10">
                  <c:v>4.2782173880454542E-4</c:v>
                </c:pt>
                <c:pt idx="11">
                  <c:v>4.1237534869583353E-4</c:v>
                </c:pt>
                <c:pt idx="12">
                  <c:v>4.1892454690384626E-4</c:v>
                </c:pt>
                <c:pt idx="13">
                  <c:v>4.0652156703571408E-4</c:v>
                </c:pt>
                <c:pt idx="14">
                  <c:v>4.1528997894333341E-4</c:v>
                </c:pt>
                <c:pt idx="15">
                  <c:v>4.1904915895312508E-4</c:v>
                </c:pt>
                <c:pt idx="16">
                  <c:v>4.2954850701764697E-4</c:v>
                </c:pt>
                <c:pt idx="17">
                  <c:v>4.1266838618055546E-4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D8E-BEB3-FE056022D981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Лист5!$J$44:$J$60</c:f>
              <c:numCache>
                <c:formatCode>General</c:formatCode>
                <c:ptCount val="17"/>
                <c:pt idx="0">
                  <c:v>4.8299786682500005E-4</c:v>
                </c:pt>
                <c:pt idx="1">
                  <c:v>4.8821996476666681E-4</c:v>
                </c:pt>
                <c:pt idx="2">
                  <c:v>5.018815419500002E-4</c:v>
                </c:pt>
                <c:pt idx="3">
                  <c:v>5.2117945842999989E-4</c:v>
                </c:pt>
                <c:pt idx="4">
                  <c:v>4.8600485650000016E-4</c:v>
                </c:pt>
                <c:pt idx="5">
                  <c:v>4.8758967424999999E-4</c:v>
                </c:pt>
                <c:pt idx="6">
                  <c:v>4.8994966688124971E-4</c:v>
                </c:pt>
                <c:pt idx="7">
                  <c:v>4.777240769944443E-4</c:v>
                </c:pt>
                <c:pt idx="8">
                  <c:v>4.5839585641499996E-4</c:v>
                </c:pt>
                <c:pt idx="9">
                  <c:v>4.8142063497272737E-4</c:v>
                </c:pt>
                <c:pt idx="10">
                  <c:v>4.7905673515416687E-4</c:v>
                </c:pt>
                <c:pt idx="11">
                  <c:v>4.8843696870000018E-4</c:v>
                </c:pt>
                <c:pt idx="12">
                  <c:v>4.8509934998214283E-4</c:v>
                </c:pt>
                <c:pt idx="13">
                  <c:v>4.9727269106666656E-4</c:v>
                </c:pt>
                <c:pt idx="14">
                  <c:v>5.169790521531249E-4</c:v>
                </c:pt>
                <c:pt idx="15">
                  <c:v>5.4232985232058849E-4</c:v>
                </c:pt>
                <c:pt idx="16">
                  <c:v>5.3274250042499951E-4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8-4D8E-BEB3-FE056022D981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Лист5!$J$63:$J$80</c:f>
              <c:numCache>
                <c:formatCode>General</c:formatCode>
                <c:ptCount val="18"/>
                <c:pt idx="0">
                  <c:v>4.6761333534999991E-4</c:v>
                </c:pt>
                <c:pt idx="1">
                  <c:v>5.0039893490000007E-4</c:v>
                </c:pt>
                <c:pt idx="2">
                  <c:v>5.1563461114999991E-4</c:v>
                </c:pt>
                <c:pt idx="3">
                  <c:v>5.5914281820000015E-4</c:v>
                </c:pt>
                <c:pt idx="4">
                  <c:v>5.5034178334999997E-4</c:v>
                </c:pt>
                <c:pt idx="5">
                  <c:v>5.4298450984999983E-4</c:v>
                </c:pt>
                <c:pt idx="6">
                  <c:v>5.3108381040714234E-4</c:v>
                </c:pt>
                <c:pt idx="7">
                  <c:v>5.2921674151875004E-4</c:v>
                </c:pt>
                <c:pt idx="8">
                  <c:v>5.3857957174999996E-4</c:v>
                </c:pt>
                <c:pt idx="9">
                  <c:v>5.4296143475500002E-4</c:v>
                </c:pt>
                <c:pt idx="10">
                  <c:v>5.4014122456363597E-4</c:v>
                </c:pt>
                <c:pt idx="11">
                  <c:v>5.463874890625002E-4</c:v>
                </c:pt>
                <c:pt idx="12">
                  <c:v>5.5087666573846181E-4</c:v>
                </c:pt>
                <c:pt idx="13">
                  <c:v>5.7846540883571399E-4</c:v>
                </c:pt>
                <c:pt idx="14">
                  <c:v>6.0342339502333377E-4</c:v>
                </c:pt>
                <c:pt idx="15">
                  <c:v>6.0492882395937525E-4</c:v>
                </c:pt>
                <c:pt idx="16">
                  <c:v>6.2185878058235232E-4</c:v>
                </c:pt>
                <c:pt idx="17">
                  <c:v>6.335939950416669E-4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8-4D8E-BEB3-FE056022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времени выполнения итерации одним агентом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количества дополнительных итераций в</a:t>
            </a:r>
            <a:r>
              <a:rPr lang="ru-RU" baseline="0"/>
              <a:t> алгоритме с переключением целевой функции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Лист1!$AD$3:$AD$20</c:f>
              <c:numCache>
                <c:formatCode>General</c:formatCode>
                <c:ptCount val="18"/>
                <c:pt idx="0">
                  <c:v>1.48499942604993</c:v>
                </c:pt>
                <c:pt idx="1">
                  <c:v>1.6794337347605059</c:v>
                </c:pt>
                <c:pt idx="2">
                  <c:v>1.7845563085869205</c:v>
                </c:pt>
                <c:pt idx="3">
                  <c:v>1.8521050895041031</c:v>
                </c:pt>
                <c:pt idx="4">
                  <c:v>1.9033341274836775</c:v>
                </c:pt>
                <c:pt idx="5">
                  <c:v>1.950522198812527</c:v>
                </c:pt>
                <c:pt idx="6">
                  <c:v>1.9958593975557872</c:v>
                </c:pt>
                <c:pt idx="7">
                  <c:v>2.0450674111982323</c:v>
                </c:pt>
                <c:pt idx="8">
                  <c:v>2.0969837447365975</c:v>
                </c:pt>
                <c:pt idx="9">
                  <c:v>2.1570178966626581</c:v>
                </c:pt>
                <c:pt idx="10">
                  <c:v>2.2258419441283226</c:v>
                </c:pt>
                <c:pt idx="11">
                  <c:v>2.306688485210215</c:v>
                </c:pt>
                <c:pt idx="12">
                  <c:v>2.4036260712218733</c:v>
                </c:pt>
                <c:pt idx="13">
                  <c:v>2.5239011316116229</c:v>
                </c:pt>
                <c:pt idx="14">
                  <c:v>2.6806521602315598</c:v>
                </c:pt>
                <c:pt idx="15">
                  <c:v>2.8965373009915174</c:v>
                </c:pt>
                <c:pt idx="16">
                  <c:v>3.2149874217699117</c:v>
                </c:pt>
                <c:pt idx="17">
                  <c:v>3.7505521378440387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8-42D8-A769-BE7B271294E4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Лист1!$AD$23:$AD$40</c:f>
              <c:numCache>
                <c:formatCode>General</c:formatCode>
                <c:ptCount val="18"/>
                <c:pt idx="0">
                  <c:v>1.6320410973759709</c:v>
                </c:pt>
                <c:pt idx="1">
                  <c:v>2.1871845199703972</c:v>
                </c:pt>
                <c:pt idx="2">
                  <c:v>2.7351086028744946</c:v>
                </c:pt>
                <c:pt idx="3">
                  <c:v>3.0275088188492099</c:v>
                </c:pt>
                <c:pt idx="4">
                  <c:v>3.2538641730729152</c:v>
                </c:pt>
                <c:pt idx="5">
                  <c:v>3.370440015387079</c:v>
                </c:pt>
                <c:pt idx="6">
                  <c:v>3.4061926772476951</c:v>
                </c:pt>
                <c:pt idx="7">
                  <c:v>3.4653153957896503</c:v>
                </c:pt>
                <c:pt idx="8">
                  <c:v>3.5114135997090727</c:v>
                </c:pt>
                <c:pt idx="9">
                  <c:v>3.5855917184107233</c:v>
                </c:pt>
                <c:pt idx="10">
                  <c:v>3.6387634610345967</c:v>
                </c:pt>
                <c:pt idx="11">
                  <c:v>3.6838607282165148</c:v>
                </c:pt>
                <c:pt idx="12">
                  <c:v>3.7948179636954271</c:v>
                </c:pt>
                <c:pt idx="13">
                  <c:v>3.9344134002708118</c:v>
                </c:pt>
                <c:pt idx="14">
                  <c:v>4.104210360144454</c:v>
                </c:pt>
                <c:pt idx="15">
                  <c:v>4.3543696534317347</c:v>
                </c:pt>
                <c:pt idx="16">
                  <c:v>4.7173350331347681</c:v>
                </c:pt>
                <c:pt idx="17">
                  <c:v>5.3275888349089984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8-42D8-A769-BE7B271294E4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Лист1!$AD$44:$AD$60</c:f>
              <c:numCache>
                <c:formatCode>General</c:formatCode>
                <c:ptCount val="17"/>
                <c:pt idx="0">
                  <c:v>4.9078140606725817</c:v>
                </c:pt>
                <c:pt idx="1">
                  <c:v>5.3554199530354794</c:v>
                </c:pt>
                <c:pt idx="2">
                  <c:v>5.3934657635541283</c:v>
                </c:pt>
                <c:pt idx="3">
                  <c:v>5.3826510442480524</c:v>
                </c:pt>
                <c:pt idx="4">
                  <c:v>5.3356702967992815</c:v>
                </c:pt>
                <c:pt idx="5">
                  <c:v>5.2568795737389769</c:v>
                </c:pt>
                <c:pt idx="6">
                  <c:v>5.2035222327326442</c:v>
                </c:pt>
                <c:pt idx="7">
                  <c:v>5.173515179696671</c:v>
                </c:pt>
                <c:pt idx="8">
                  <c:v>5.1899498028660203</c:v>
                </c:pt>
                <c:pt idx="9">
                  <c:v>5.2288693058599156</c:v>
                </c:pt>
                <c:pt idx="10">
                  <c:v>5.2829559947216698</c:v>
                </c:pt>
                <c:pt idx="11">
                  <c:v>5.3773425359630966</c:v>
                </c:pt>
                <c:pt idx="12">
                  <c:v>5.5113582783612607</c:v>
                </c:pt>
                <c:pt idx="13">
                  <c:v>5.7018293135518148</c:v>
                </c:pt>
                <c:pt idx="14">
                  <c:v>6.0152531249584023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8-42D8-A769-BE7B271294E4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Лист1!$AD$63:$AD$80</c:f>
              <c:numCache>
                <c:formatCode>General</c:formatCode>
                <c:ptCount val="18"/>
                <c:pt idx="0">
                  <c:v>6.1735311579661243</c:v>
                </c:pt>
                <c:pt idx="1">
                  <c:v>7.8005338910731528</c:v>
                </c:pt>
                <c:pt idx="2">
                  <c:v>7.8736529949174345</c:v>
                </c:pt>
                <c:pt idx="3">
                  <c:v>7.6638634882577179</c:v>
                </c:pt>
                <c:pt idx="4">
                  <c:v>7.4213366221366837</c:v>
                </c:pt>
                <c:pt idx="5">
                  <c:v>7.1805920406547221</c:v>
                </c:pt>
                <c:pt idx="6">
                  <c:v>6.9858635005447276</c:v>
                </c:pt>
                <c:pt idx="7">
                  <c:v>6.8489955786080401</c:v>
                </c:pt>
                <c:pt idx="8">
                  <c:v>6.7518692673300098</c:v>
                </c:pt>
                <c:pt idx="9">
                  <c:v>6.6759084284959167</c:v>
                </c:pt>
                <c:pt idx="10">
                  <c:v>6.6557691299131161</c:v>
                </c:pt>
                <c:pt idx="11">
                  <c:v>6.668098014802184</c:v>
                </c:pt>
                <c:pt idx="12">
                  <c:v>6.7459818211647784</c:v>
                </c:pt>
                <c:pt idx="13">
                  <c:v>6.8680205828215248</c:v>
                </c:pt>
                <c:pt idx="14">
                  <c:v>7.0661468177610267</c:v>
                </c:pt>
                <c:pt idx="15">
                  <c:v>7.3902095971038424</c:v>
                </c:pt>
                <c:pt idx="16">
                  <c:v>7.8586908321207574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8-42D8-A769-BE7B2712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количества дополнительных итераций нулевого агента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количества дополнительных итераций в алгоритме  оптимизации по функции Розенброка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Лист2!$AD$3:$AD$20</c:f>
              <c:numCache>
                <c:formatCode>General</c:formatCode>
                <c:ptCount val="18"/>
                <c:pt idx="0">
                  <c:v>1.0712279747532047</c:v>
                </c:pt>
                <c:pt idx="1">
                  <c:v>1.1311588861378856</c:v>
                </c:pt>
                <c:pt idx="2">
                  <c:v>1.200238055516343</c:v>
                </c:pt>
                <c:pt idx="3">
                  <c:v>1.2717918025674007</c:v>
                </c:pt>
                <c:pt idx="4">
                  <c:v>1.3446791466420258</c:v>
                </c:pt>
                <c:pt idx="5">
                  <c:v>1.425109103938601</c:v>
                </c:pt>
                <c:pt idx="6">
                  <c:v>1.5179203485510839</c:v>
                </c:pt>
                <c:pt idx="7">
                  <c:v>1.6108551147934353</c:v>
                </c:pt>
                <c:pt idx="8">
                  <c:v>1.6969837745581871</c:v>
                </c:pt>
                <c:pt idx="9">
                  <c:v>1.7994684574331687</c:v>
                </c:pt>
                <c:pt idx="10">
                  <c:v>1.9277216717332515</c:v>
                </c:pt>
                <c:pt idx="11">
                  <c:v>2.0867286440415542</c:v>
                </c:pt>
                <c:pt idx="12">
                  <c:v>2.2731320231515908</c:v>
                </c:pt>
                <c:pt idx="13">
                  <c:v>2.4265974797720702</c:v>
                </c:pt>
                <c:pt idx="14">
                  <c:v>2.5894163943681709</c:v>
                </c:pt>
                <c:pt idx="15">
                  <c:v>2.8094547373917256</c:v>
                </c:pt>
                <c:pt idx="16">
                  <c:v>3.1335310885478318</c:v>
                </c:pt>
                <c:pt idx="17">
                  <c:v>3.6839212425231294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8-4C39-8FEC-C725BF81331E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Лист2!$AD$23:$AD$40</c:f>
              <c:numCache>
                <c:formatCode>General</c:formatCode>
                <c:ptCount val="18"/>
                <c:pt idx="0">
                  <c:v>1.1590306967586292</c:v>
                </c:pt>
                <c:pt idx="1">
                  <c:v>1.2139167344305313</c:v>
                </c:pt>
                <c:pt idx="2">
                  <c:v>1.2716223955135129</c:v>
                </c:pt>
                <c:pt idx="3">
                  <c:v>1.3318240761808222</c:v>
                </c:pt>
                <c:pt idx="4">
                  <c:v>1.3989954851160518</c:v>
                </c:pt>
                <c:pt idx="5">
                  <c:v>1.4761886212095459</c:v>
                </c:pt>
                <c:pt idx="6">
                  <c:v>1.5615857118538945</c:v>
                </c:pt>
                <c:pt idx="7">
                  <c:v>1.6477181165545671</c:v>
                </c:pt>
                <c:pt idx="8">
                  <c:v>1.7352692790269293</c:v>
                </c:pt>
                <c:pt idx="9">
                  <c:v>1.8389898749435454</c:v>
                </c:pt>
                <c:pt idx="10">
                  <c:v>1.9648749027268773</c:v>
                </c:pt>
                <c:pt idx="11">
                  <c:v>2.1205884603493037</c:v>
                </c:pt>
                <c:pt idx="12">
                  <c:v>2.2974093678423317</c:v>
                </c:pt>
                <c:pt idx="13">
                  <c:v>2.4467463829376364</c:v>
                </c:pt>
                <c:pt idx="14">
                  <c:v>2.6161268651966134</c:v>
                </c:pt>
                <c:pt idx="15">
                  <c:v>2.8421487699467436</c:v>
                </c:pt>
                <c:pt idx="16">
                  <c:v>3.171829101946138</c:v>
                </c:pt>
                <c:pt idx="17">
                  <c:v>3.7267172986339392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8-4C39-8FEC-C725BF81331E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Лист2!$AD$44:$AD$60</c:f>
              <c:numCache>
                <c:formatCode>General</c:formatCode>
                <c:ptCount val="17"/>
                <c:pt idx="0">
                  <c:v>1.6519515240139151</c:v>
                </c:pt>
                <c:pt idx="1">
                  <c:v>1.7310375849407531</c:v>
                </c:pt>
                <c:pt idx="2">
                  <c:v>1.8026506576224195</c:v>
                </c:pt>
                <c:pt idx="3">
                  <c:v>1.8787707606905497</c:v>
                </c:pt>
                <c:pt idx="4">
                  <c:v>1.9574258490471441</c:v>
                </c:pt>
                <c:pt idx="5">
                  <c:v>2.04278544849628</c:v>
                </c:pt>
                <c:pt idx="6">
                  <c:v>2.1340923026119136</c:v>
                </c:pt>
                <c:pt idx="7">
                  <c:v>2.2365645977318231</c:v>
                </c:pt>
                <c:pt idx="8">
                  <c:v>2.3524119792777332</c:v>
                </c:pt>
                <c:pt idx="9">
                  <c:v>2.4825738000916306</c:v>
                </c:pt>
                <c:pt idx="10">
                  <c:v>2.6288855920604113</c:v>
                </c:pt>
                <c:pt idx="11">
                  <c:v>2.7891519112396574</c:v>
                </c:pt>
                <c:pt idx="12">
                  <c:v>2.9641197446466014</c:v>
                </c:pt>
                <c:pt idx="13">
                  <c:v>3.1750226879018704</c:v>
                </c:pt>
                <c:pt idx="14">
                  <c:v>3.4574375876462913</c:v>
                </c:pt>
                <c:pt idx="15">
                  <c:v>3.8516853597942466</c:v>
                </c:pt>
                <c:pt idx="16">
                  <c:v>4.4946230124600852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8-4C39-8FEC-C725BF81331E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Лист2!$AD$63:$AD$80</c:f>
              <c:numCache>
                <c:formatCode>General</c:formatCode>
                <c:ptCount val="18"/>
                <c:pt idx="0">
                  <c:v>2.0258725235426684</c:v>
                </c:pt>
                <c:pt idx="1">
                  <c:v>2.215463353785895</c:v>
                </c:pt>
                <c:pt idx="2">
                  <c:v>2.3376311345380261</c:v>
                </c:pt>
                <c:pt idx="3">
                  <c:v>2.4284539616804541</c:v>
                </c:pt>
                <c:pt idx="4">
                  <c:v>2.5074083946575403</c:v>
                </c:pt>
                <c:pt idx="5">
                  <c:v>2.5904909140747514</c:v>
                </c:pt>
                <c:pt idx="6">
                  <c:v>2.6838856902707793</c:v>
                </c:pt>
                <c:pt idx="7">
                  <c:v>2.7788219185419911</c:v>
                </c:pt>
                <c:pt idx="8">
                  <c:v>2.8855350303168872</c:v>
                </c:pt>
                <c:pt idx="9">
                  <c:v>3.0034032059742244</c:v>
                </c:pt>
                <c:pt idx="10">
                  <c:v>3.1324660808722506</c:v>
                </c:pt>
                <c:pt idx="11">
                  <c:v>3.2837484165630846</c:v>
                </c:pt>
                <c:pt idx="12">
                  <c:v>3.4580506883521709</c:v>
                </c:pt>
                <c:pt idx="13">
                  <c:v>3.6653737890421376</c:v>
                </c:pt>
                <c:pt idx="14">
                  <c:v>3.9202410594631076</c:v>
                </c:pt>
                <c:pt idx="15">
                  <c:v>4.2511369339843084</c:v>
                </c:pt>
                <c:pt idx="16">
                  <c:v>4.7157578039984598</c:v>
                </c:pt>
                <c:pt idx="17">
                  <c:v>5.4593874592299931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8-4C39-8FEC-C725BF81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количества дополнительных итераций нулевого агента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количества дополнительных итераций в алгоритме  оптимизации по функции "Птица"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Лист3!$AD$3:$AD$20</c:f>
              <c:numCache>
                <c:formatCode>General</c:formatCode>
                <c:ptCount val="18"/>
                <c:pt idx="0">
                  <c:v>1.1950492621442463</c:v>
                </c:pt>
                <c:pt idx="1">
                  <c:v>1.1830756211821856</c:v>
                </c:pt>
                <c:pt idx="2">
                  <c:v>1.2218205098733503</c:v>
                </c:pt>
                <c:pt idx="3">
                  <c:v>1.2739998510276838</c:v>
                </c:pt>
                <c:pt idx="4">
                  <c:v>1.3282049187930869</c:v>
                </c:pt>
                <c:pt idx="5">
                  <c:v>1.3809020590946033</c:v>
                </c:pt>
                <c:pt idx="6">
                  <c:v>1.4349752006374161</c:v>
                </c:pt>
                <c:pt idx="7">
                  <c:v>1.4906535393350437</c:v>
                </c:pt>
                <c:pt idx="8">
                  <c:v>1.5502038172777834</c:v>
                </c:pt>
                <c:pt idx="9">
                  <c:v>1.6184340929122989</c:v>
                </c:pt>
                <c:pt idx="10">
                  <c:v>1.6993012278667392</c:v>
                </c:pt>
                <c:pt idx="11">
                  <c:v>1.7976951568196271</c:v>
                </c:pt>
                <c:pt idx="12">
                  <c:v>1.9197720146832644</c:v>
                </c:pt>
                <c:pt idx="13">
                  <c:v>2.0727894248955194</c:v>
                </c:pt>
                <c:pt idx="14">
                  <c:v>2.2722149068148019</c:v>
                </c:pt>
                <c:pt idx="15">
                  <c:v>2.5427817573911216</c:v>
                </c:pt>
                <c:pt idx="16">
                  <c:v>2.9329559956331921</c:v>
                </c:pt>
                <c:pt idx="17">
                  <c:v>3.5805938372230814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3-455A-8E0D-CA0C1DA50F2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Лист3!$AD$23:$AD$40</c:f>
              <c:numCache>
                <c:formatCode>General</c:formatCode>
                <c:ptCount val="18"/>
                <c:pt idx="0">
                  <c:v>1.1956183422748217</c:v>
                </c:pt>
                <c:pt idx="1">
                  <c:v>1.2458224416907218</c:v>
                </c:pt>
                <c:pt idx="2">
                  <c:v>1.3022075335279486</c:v>
                </c:pt>
                <c:pt idx="3">
                  <c:v>1.3585396837091825</c:v>
                </c:pt>
                <c:pt idx="4">
                  <c:v>1.4139909601638054</c:v>
                </c:pt>
                <c:pt idx="5">
                  <c:v>1.4689452972106725</c:v>
                </c:pt>
                <c:pt idx="6">
                  <c:v>1.5238011335961741</c:v>
                </c:pt>
                <c:pt idx="7">
                  <c:v>1.5799833140208395</c:v>
                </c:pt>
                <c:pt idx="8">
                  <c:v>1.6402018578299222</c:v>
                </c:pt>
                <c:pt idx="9">
                  <c:v>1.7083080990798063</c:v>
                </c:pt>
                <c:pt idx="10">
                  <c:v>1.7876380259117479</c:v>
                </c:pt>
                <c:pt idx="11">
                  <c:v>1.8843718810538272</c:v>
                </c:pt>
                <c:pt idx="12">
                  <c:v>2.0030927372345668</c:v>
                </c:pt>
                <c:pt idx="13">
                  <c:v>2.1508207627215774</c:v>
                </c:pt>
                <c:pt idx="14">
                  <c:v>2.3410667109139127</c:v>
                </c:pt>
                <c:pt idx="15">
                  <c:v>2.5969339405656613</c:v>
                </c:pt>
                <c:pt idx="16">
                  <c:v>2.9716461598977286</c:v>
                </c:pt>
                <c:pt idx="17">
                  <c:v>3.5868990531060612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3-455A-8E0D-CA0C1DA50F21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Лист3!$AD$44:$AD$60</c:f>
              <c:numCache>
                <c:formatCode>General</c:formatCode>
                <c:ptCount val="17"/>
                <c:pt idx="0">
                  <c:v>1.6906045700005603</c:v>
                </c:pt>
                <c:pt idx="1">
                  <c:v>1.7667761340278192</c:v>
                </c:pt>
                <c:pt idx="2">
                  <c:v>1.8418482900841597</c:v>
                </c:pt>
                <c:pt idx="3">
                  <c:v>1.9080525538307764</c:v>
                </c:pt>
                <c:pt idx="4">
                  <c:v>1.9788974717893362</c:v>
                </c:pt>
                <c:pt idx="5">
                  <c:v>2.050656671395096</c:v>
                </c:pt>
                <c:pt idx="6">
                  <c:v>2.1283239968951957</c:v>
                </c:pt>
                <c:pt idx="7">
                  <c:v>2.2112686388830971</c:v>
                </c:pt>
                <c:pt idx="8">
                  <c:v>2.2994030607284421</c:v>
                </c:pt>
                <c:pt idx="9">
                  <c:v>2.4035034776375164</c:v>
                </c:pt>
                <c:pt idx="10">
                  <c:v>2.5190680249965411</c:v>
                </c:pt>
                <c:pt idx="11">
                  <c:v>2.6594118474966915</c:v>
                </c:pt>
                <c:pt idx="12">
                  <c:v>2.829704235270547</c:v>
                </c:pt>
                <c:pt idx="13">
                  <c:v>3.0400972210224224</c:v>
                </c:pt>
                <c:pt idx="14">
                  <c:v>3.3167664982184499</c:v>
                </c:pt>
                <c:pt idx="15">
                  <c:v>3.7098035254761124</c:v>
                </c:pt>
                <c:pt idx="16">
                  <c:v>4.3340995346852482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3-455A-8E0D-CA0C1DA50F21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Лист3!$AD$63:$AD$80</c:f>
              <c:numCache>
                <c:formatCode>General</c:formatCode>
                <c:ptCount val="18"/>
                <c:pt idx="0">
                  <c:v>2.082025298869671</c:v>
                </c:pt>
                <c:pt idx="1">
                  <c:v>2.2523102677766831</c:v>
                </c:pt>
                <c:pt idx="2">
                  <c:v>2.3527607307378537</c:v>
                </c:pt>
                <c:pt idx="3">
                  <c:v>2.4436479003425537</c:v>
                </c:pt>
                <c:pt idx="4">
                  <c:v>2.5187152745581853</c:v>
                </c:pt>
                <c:pt idx="5">
                  <c:v>2.592239249827466</c:v>
                </c:pt>
                <c:pt idx="6">
                  <c:v>2.6666842157805353</c:v>
                </c:pt>
                <c:pt idx="7">
                  <c:v>2.7561224812326821</c:v>
                </c:pt>
                <c:pt idx="8">
                  <c:v>2.8456602929911563</c:v>
                </c:pt>
                <c:pt idx="9">
                  <c:v>2.9475856637632152</c:v>
                </c:pt>
                <c:pt idx="10">
                  <c:v>3.0613358605890029</c:v>
                </c:pt>
                <c:pt idx="11">
                  <c:v>3.2000384383068297</c:v>
                </c:pt>
                <c:pt idx="12">
                  <c:v>3.3564199297225925</c:v>
                </c:pt>
                <c:pt idx="13">
                  <c:v>3.5522235131086455</c:v>
                </c:pt>
                <c:pt idx="14">
                  <c:v>3.7887903873955362</c:v>
                </c:pt>
                <c:pt idx="15">
                  <c:v>4.1015801099321934</c:v>
                </c:pt>
                <c:pt idx="16">
                  <c:v>4.544892524170832</c:v>
                </c:pt>
                <c:pt idx="17">
                  <c:v>5.2551186701367438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3-455A-8E0D-CA0C1DA5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количества дополнительных итераций нулевого агента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количества дополнительных итераций в алгоритме  оптимизации по функции Растригина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Лист4!$AD$3:$AD$20</c:f>
              <c:numCache>
                <c:formatCode>General</c:formatCode>
                <c:ptCount val="18"/>
                <c:pt idx="0">
                  <c:v>1.1794374628377349</c:v>
                </c:pt>
                <c:pt idx="1">
                  <c:v>1.2448637675158936</c:v>
                </c:pt>
                <c:pt idx="2">
                  <c:v>1.3112727100195798</c:v>
                </c:pt>
                <c:pt idx="3">
                  <c:v>1.3821406544571635</c:v>
                </c:pt>
                <c:pt idx="4">
                  <c:v>1.4499975633059385</c:v>
                </c:pt>
                <c:pt idx="5">
                  <c:v>1.510731287887245</c:v>
                </c:pt>
                <c:pt idx="6">
                  <c:v>1.576142186909117</c:v>
                </c:pt>
                <c:pt idx="7">
                  <c:v>1.646343106934115</c:v>
                </c:pt>
                <c:pt idx="8">
                  <c:v>1.7119804231566929</c:v>
                </c:pt>
                <c:pt idx="9">
                  <c:v>1.7757822412880826</c:v>
                </c:pt>
                <c:pt idx="10">
                  <c:v>1.8464072793071831</c:v>
                </c:pt>
                <c:pt idx="11">
                  <c:v>1.9320713301892072</c:v>
                </c:pt>
                <c:pt idx="12">
                  <c:v>2.038204085236941</c:v>
                </c:pt>
                <c:pt idx="13">
                  <c:v>2.1736855887839388</c:v>
                </c:pt>
                <c:pt idx="14">
                  <c:v>2.3504147438534218</c:v>
                </c:pt>
                <c:pt idx="15">
                  <c:v>2.5934309252472389</c:v>
                </c:pt>
                <c:pt idx="16">
                  <c:v>2.9483200661417888</c:v>
                </c:pt>
                <c:pt idx="17">
                  <c:v>3.541848863383668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7-4B80-9205-0CB5EA820B03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Лист4!$AD$23:$AD$40</c:f>
              <c:numCache>
                <c:formatCode>General</c:formatCode>
                <c:ptCount val="18"/>
                <c:pt idx="0">
                  <c:v>1.2707224707667004</c:v>
                </c:pt>
                <c:pt idx="1">
                  <c:v>1.3443922031732238</c:v>
                </c:pt>
                <c:pt idx="2">
                  <c:v>1.4168485034826974</c:v>
                </c:pt>
                <c:pt idx="3">
                  <c:v>1.4877944664327112</c:v>
                </c:pt>
                <c:pt idx="4">
                  <c:v>1.5524741321021109</c:v>
                </c:pt>
                <c:pt idx="5">
                  <c:v>1.6180880731090859</c:v>
                </c:pt>
                <c:pt idx="6">
                  <c:v>1.6851022241796978</c:v>
                </c:pt>
                <c:pt idx="7">
                  <c:v>1.755703794670997</c:v>
                </c:pt>
                <c:pt idx="8">
                  <c:v>1.8235147650020462</c:v>
                </c:pt>
                <c:pt idx="9">
                  <c:v>1.8979120485861154</c:v>
                </c:pt>
                <c:pt idx="10">
                  <c:v>1.9798118592858307</c:v>
                </c:pt>
                <c:pt idx="11">
                  <c:v>2.0750452739611287</c:v>
                </c:pt>
                <c:pt idx="12">
                  <c:v>2.1903423907860331</c:v>
                </c:pt>
                <c:pt idx="13">
                  <c:v>2.3334583019947694</c:v>
                </c:pt>
                <c:pt idx="14">
                  <c:v>2.5167503152553561</c:v>
                </c:pt>
                <c:pt idx="15">
                  <c:v>2.7641829670200404</c:v>
                </c:pt>
                <c:pt idx="16">
                  <c:v>3.1210495796936595</c:v>
                </c:pt>
                <c:pt idx="17">
                  <c:v>3.707241816346837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7-4B80-9205-0CB5EA820B03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Лист4!$AD$44:$AD$60</c:f>
              <c:numCache>
                <c:formatCode>General</c:formatCode>
                <c:ptCount val="17"/>
                <c:pt idx="0">
                  <c:v>1.9173706339930428</c:v>
                </c:pt>
                <c:pt idx="1">
                  <c:v>2.0241521388726573</c:v>
                </c:pt>
                <c:pt idx="2">
                  <c:v>2.1124674007819477</c:v>
                </c:pt>
                <c:pt idx="3">
                  <c:v>2.1976558474748353</c:v>
                </c:pt>
                <c:pt idx="4">
                  <c:v>2.2833690007351435</c:v>
                </c:pt>
                <c:pt idx="5">
                  <c:v>2.3738284547788906</c:v>
                </c:pt>
                <c:pt idx="6">
                  <c:v>2.4671658852911538</c:v>
                </c:pt>
                <c:pt idx="7">
                  <c:v>2.5700850349707767</c:v>
                </c:pt>
                <c:pt idx="8">
                  <c:v>2.6838671476071645</c:v>
                </c:pt>
                <c:pt idx="9">
                  <c:v>2.8091824412507953</c:v>
                </c:pt>
                <c:pt idx="10">
                  <c:v>2.9503843109467045</c:v>
                </c:pt>
                <c:pt idx="11">
                  <c:v>3.1193982364694537</c:v>
                </c:pt>
                <c:pt idx="12">
                  <c:v>3.321108617018377</c:v>
                </c:pt>
                <c:pt idx="13">
                  <c:v>3.5745820391567893</c:v>
                </c:pt>
                <c:pt idx="14">
                  <c:v>3.9032802870774734</c:v>
                </c:pt>
                <c:pt idx="15">
                  <c:v>4.3627280382106841</c:v>
                </c:pt>
                <c:pt idx="16">
                  <c:v>5.0978706586268068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7-4B80-9205-0CB5EA820B03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Лист1!$A$3:$A$20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</c:numCache>
            </c:numRef>
          </c:cat>
          <c:val>
            <c:numRef>
              <c:f>Лист4!$AD$63:$AD$80</c:f>
              <c:numCache>
                <c:formatCode>General</c:formatCode>
                <c:ptCount val="18"/>
                <c:pt idx="0">
                  <c:v>2.4278976362247113</c:v>
                </c:pt>
                <c:pt idx="1">
                  <c:v>2.6914611121438865</c:v>
                </c:pt>
                <c:pt idx="2">
                  <c:v>2.8510332966553436</c:v>
                </c:pt>
                <c:pt idx="3">
                  <c:v>2.9738148912605102</c:v>
                </c:pt>
                <c:pt idx="4">
                  <c:v>3.0684474570101785</c:v>
                </c:pt>
                <c:pt idx="5">
                  <c:v>3.1647824911358415</c:v>
                </c:pt>
                <c:pt idx="6">
                  <c:v>3.2670369828775478</c:v>
                </c:pt>
                <c:pt idx="7">
                  <c:v>3.364506693087391</c:v>
                </c:pt>
                <c:pt idx="8">
                  <c:v>3.4763480773980344</c:v>
                </c:pt>
                <c:pt idx="9">
                  <c:v>3.6001073306459297</c:v>
                </c:pt>
                <c:pt idx="10">
                  <c:v>3.7417742723233656</c:v>
                </c:pt>
                <c:pt idx="11">
                  <c:v>3.9025610830233295</c:v>
                </c:pt>
                <c:pt idx="12">
                  <c:v>4.0974097891868348</c:v>
                </c:pt>
                <c:pt idx="13">
                  <c:v>4.3263501337864572</c:v>
                </c:pt>
                <c:pt idx="14">
                  <c:v>4.6164863296629184</c:v>
                </c:pt>
                <c:pt idx="15">
                  <c:v>4.9972312091636875</c:v>
                </c:pt>
                <c:pt idx="16">
                  <c:v>5.535550279072937</c:v>
                </c:pt>
                <c:pt idx="17">
                  <c:v>6.3989233238384662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7-4B80-9205-0CB5EA82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19935"/>
        <c:axId val="993620351"/>
      </c:lineChart>
      <c:catAx>
        <c:axId val="9936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20351"/>
        <c:crosses val="autoZero"/>
        <c:auto val="1"/>
        <c:lblAlgn val="ctr"/>
        <c:lblOffset val="100"/>
        <c:noMultiLvlLbl val="0"/>
      </c:catAx>
      <c:valAx>
        <c:axId val="993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  <a:r>
                  <a:rPr lang="ru-RU" baseline="0"/>
                  <a:t> количества дополнительных итераций нулевого агента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81</xdr:row>
      <xdr:rowOff>19049</xdr:rowOff>
    </xdr:from>
    <xdr:to>
      <xdr:col>9</xdr:col>
      <xdr:colOff>619125</xdr:colOff>
      <xdr:row>102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103</xdr:row>
      <xdr:rowOff>47625</xdr:rowOff>
    </xdr:from>
    <xdr:to>
      <xdr:col>9</xdr:col>
      <xdr:colOff>619125</xdr:colOff>
      <xdr:row>124</xdr:row>
      <xdr:rowOff>180976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125</xdr:row>
      <xdr:rowOff>95250</xdr:rowOff>
    </xdr:from>
    <xdr:to>
      <xdr:col>9</xdr:col>
      <xdr:colOff>666750</xdr:colOff>
      <xdr:row>147</xdr:row>
      <xdr:rowOff>38101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147</xdr:row>
      <xdr:rowOff>104775</xdr:rowOff>
    </xdr:from>
    <xdr:to>
      <xdr:col>9</xdr:col>
      <xdr:colOff>638175</xdr:colOff>
      <xdr:row>169</xdr:row>
      <xdr:rowOff>47626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169</xdr:row>
      <xdr:rowOff>114300</xdr:rowOff>
    </xdr:from>
    <xdr:to>
      <xdr:col>9</xdr:col>
      <xdr:colOff>638175</xdr:colOff>
      <xdr:row>191</xdr:row>
      <xdr:rowOff>57151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17</xdr:col>
      <xdr:colOff>466725</xdr:colOff>
      <xdr:row>102</xdr:row>
      <xdr:rowOff>133351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17</xdr:col>
      <xdr:colOff>466725</xdr:colOff>
      <xdr:row>124</xdr:row>
      <xdr:rowOff>133351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125</xdr:row>
      <xdr:rowOff>0</xdr:rowOff>
    </xdr:from>
    <xdr:to>
      <xdr:col>17</xdr:col>
      <xdr:colOff>466725</xdr:colOff>
      <xdr:row>146</xdr:row>
      <xdr:rowOff>133351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</xdr:colOff>
      <xdr:row>147</xdr:row>
      <xdr:rowOff>47625</xdr:rowOff>
    </xdr:from>
    <xdr:to>
      <xdr:col>17</xdr:col>
      <xdr:colOff>476250</xdr:colOff>
      <xdr:row>168</xdr:row>
      <xdr:rowOff>180976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847725</xdr:colOff>
      <xdr:row>169</xdr:row>
      <xdr:rowOff>95250</xdr:rowOff>
    </xdr:from>
    <xdr:to>
      <xdr:col>17</xdr:col>
      <xdr:colOff>390525</xdr:colOff>
      <xdr:row>191</xdr:row>
      <xdr:rowOff>38101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600075</xdr:colOff>
      <xdr:row>81</xdr:row>
      <xdr:rowOff>0</xdr:rowOff>
    </xdr:from>
    <xdr:to>
      <xdr:col>23</xdr:col>
      <xdr:colOff>66675</xdr:colOff>
      <xdr:row>102</xdr:row>
      <xdr:rowOff>133351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590550</xdr:colOff>
      <xdr:row>103</xdr:row>
      <xdr:rowOff>19050</xdr:rowOff>
    </xdr:from>
    <xdr:to>
      <xdr:col>23</xdr:col>
      <xdr:colOff>57150</xdr:colOff>
      <xdr:row>124</xdr:row>
      <xdr:rowOff>152401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609600</xdr:colOff>
      <xdr:row>125</xdr:row>
      <xdr:rowOff>19050</xdr:rowOff>
    </xdr:from>
    <xdr:to>
      <xdr:col>23</xdr:col>
      <xdr:colOff>76200</xdr:colOff>
      <xdr:row>146</xdr:row>
      <xdr:rowOff>152401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590550</xdr:colOff>
      <xdr:row>147</xdr:row>
      <xdr:rowOff>57150</xdr:rowOff>
    </xdr:from>
    <xdr:to>
      <xdr:col>23</xdr:col>
      <xdr:colOff>57150</xdr:colOff>
      <xdr:row>169</xdr:row>
      <xdr:rowOff>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590550</xdr:colOff>
      <xdr:row>169</xdr:row>
      <xdr:rowOff>76200</xdr:rowOff>
    </xdr:from>
    <xdr:to>
      <xdr:col>23</xdr:col>
      <xdr:colOff>57150</xdr:colOff>
      <xdr:row>191</xdr:row>
      <xdr:rowOff>19051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190500</xdr:colOff>
      <xdr:row>81</xdr:row>
      <xdr:rowOff>0</xdr:rowOff>
    </xdr:from>
    <xdr:to>
      <xdr:col>28</xdr:col>
      <xdr:colOff>1000125</xdr:colOff>
      <xdr:row>102</xdr:row>
      <xdr:rowOff>133351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228600</xdr:colOff>
      <xdr:row>103</xdr:row>
      <xdr:rowOff>9525</xdr:rowOff>
    </xdr:from>
    <xdr:to>
      <xdr:col>28</xdr:col>
      <xdr:colOff>1038225</xdr:colOff>
      <xdr:row>124</xdr:row>
      <xdr:rowOff>142876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209550</xdr:colOff>
      <xdr:row>125</xdr:row>
      <xdr:rowOff>19050</xdr:rowOff>
    </xdr:from>
    <xdr:to>
      <xdr:col>28</xdr:col>
      <xdr:colOff>1019175</xdr:colOff>
      <xdr:row>146</xdr:row>
      <xdr:rowOff>152401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171450</xdr:colOff>
      <xdr:row>147</xdr:row>
      <xdr:rowOff>28575</xdr:rowOff>
    </xdr:from>
    <xdr:to>
      <xdr:col>28</xdr:col>
      <xdr:colOff>981075</xdr:colOff>
      <xdr:row>168</xdr:row>
      <xdr:rowOff>161926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142875</xdr:colOff>
      <xdr:row>169</xdr:row>
      <xdr:rowOff>85725</xdr:rowOff>
    </xdr:from>
    <xdr:to>
      <xdr:col>28</xdr:col>
      <xdr:colOff>952500</xdr:colOff>
      <xdr:row>191</xdr:row>
      <xdr:rowOff>28576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0</xdr:colOff>
      <xdr:row>81</xdr:row>
      <xdr:rowOff>0</xdr:rowOff>
    </xdr:from>
    <xdr:to>
      <xdr:col>38</xdr:col>
      <xdr:colOff>285750</xdr:colOff>
      <xdr:row>102</xdr:row>
      <xdr:rowOff>133351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57150</xdr:colOff>
      <xdr:row>103</xdr:row>
      <xdr:rowOff>47625</xdr:rowOff>
    </xdr:from>
    <xdr:to>
      <xdr:col>38</xdr:col>
      <xdr:colOff>342900</xdr:colOff>
      <xdr:row>124</xdr:row>
      <xdr:rowOff>180976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57150</xdr:colOff>
      <xdr:row>125</xdr:row>
      <xdr:rowOff>47625</xdr:rowOff>
    </xdr:from>
    <xdr:to>
      <xdr:col>38</xdr:col>
      <xdr:colOff>342900</xdr:colOff>
      <xdr:row>146</xdr:row>
      <xdr:rowOff>180976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66675</xdr:colOff>
      <xdr:row>147</xdr:row>
      <xdr:rowOff>57150</xdr:rowOff>
    </xdr:from>
    <xdr:to>
      <xdr:col>38</xdr:col>
      <xdr:colOff>352425</xdr:colOff>
      <xdr:row>169</xdr:row>
      <xdr:rowOff>1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38100</xdr:colOff>
      <xdr:row>169</xdr:row>
      <xdr:rowOff>66675</xdr:rowOff>
    </xdr:from>
    <xdr:to>
      <xdr:col>38</xdr:col>
      <xdr:colOff>323850</xdr:colOff>
      <xdr:row>191</xdr:row>
      <xdr:rowOff>9526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86"/>
  <sheetViews>
    <sheetView topLeftCell="B105" workbookViewId="0">
      <selection activeCell="AM94" sqref="AM94"/>
    </sheetView>
  </sheetViews>
  <sheetFormatPr defaultColWidth="13"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1.5703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2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8" bestFit="1" customWidth="1"/>
    <col min="36" max="36" width="9" bestFit="1" customWidth="1"/>
    <col min="37" max="37" width="1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1" width="12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88" max="88" width="9.14062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38" width="12" bestFit="1" customWidth="1"/>
    <col min="139" max="139" width="10.85546875" bestFit="1" customWidth="1"/>
    <col min="140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59" max="159" width="9.140625" bestFit="1" customWidth="1"/>
    <col min="161" max="165" width="12.7109375" bestFit="1" customWidth="1"/>
    <col min="166" max="166" width="12.85546875" bestFit="1" customWidth="1"/>
    <col min="167" max="167" width="14" bestFit="1" customWidth="1"/>
    <col min="168" max="168" width="12.7109375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6" width="8.7109375" bestFit="1" customWidth="1"/>
    <col min="197" max="197" width="9.85546875" bestFit="1" customWidth="1"/>
    <col min="202" max="202" width="9.85546875" bestFit="1" customWidth="1"/>
    <col min="203" max="203" width="12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1" width="12" bestFit="1" customWidth="1"/>
    <col min="212" max="212" width="11.85546875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6" width="9" bestFit="1" customWidth="1"/>
    <col min="217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0" max="230" width="9.14062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12.710937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7" width="8.7109375" bestFit="1" customWidth="1"/>
    <col min="268" max="268" width="9.85546875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0" width="12" bestFit="1" customWidth="1"/>
    <col min="281" max="281" width="10.85546875" bestFit="1" customWidth="1"/>
    <col min="282" max="282" width="12" bestFit="1" customWidth="1"/>
    <col min="283" max="283" width="11.85546875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7" width="9" bestFit="1" customWidth="1"/>
    <col min="288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1" max="301" width="9.14062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28" width="10.28515625" bestFit="1" customWidth="1"/>
    <col min="329" max="329" width="11.42578125" bestFit="1" customWidth="1"/>
    <col min="330" max="330" width="11.28515625" bestFit="1" customWidth="1"/>
    <col min="331" max="331" width="12.42578125" bestFit="1" customWidth="1"/>
    <col min="332" max="332" width="11.28515625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8" width="8.7109375" bestFit="1" customWidth="1"/>
    <col min="339" max="339" width="10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47" width="12" bestFit="1" customWidth="1"/>
    <col min="348" max="348" width="9.85546875" bestFit="1" customWidth="1"/>
    <col min="349" max="349" width="12" bestFit="1" customWidth="1"/>
    <col min="350" max="350" width="10.85546875" bestFit="1" customWidth="1"/>
    <col min="351" max="351" width="12" bestFit="1" customWidth="1"/>
    <col min="352" max="352" width="10.85546875" bestFit="1" customWidth="1"/>
    <col min="353" max="353" width="12" bestFit="1" customWidth="1"/>
    <col min="354" max="354" width="11.85546875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8" width="10" bestFit="1" customWidth="1"/>
    <col min="359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2" max="372" width="9.14062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222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223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224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32</v>
      </c>
      <c r="S2" s="1" t="s">
        <v>33</v>
      </c>
      <c r="T2" s="1" t="s">
        <v>42</v>
      </c>
      <c r="U2" s="2" t="s">
        <v>43</v>
      </c>
      <c r="V2" s="2" t="s">
        <v>44</v>
      </c>
      <c r="W2" s="2" t="s">
        <v>32</v>
      </c>
      <c r="X2" s="2" t="s">
        <v>33</v>
      </c>
      <c r="Y2" s="2" t="s">
        <v>45</v>
      </c>
      <c r="Z2" s="2" t="s">
        <v>35</v>
      </c>
      <c r="AA2" s="2" t="s">
        <v>36</v>
      </c>
      <c r="AB2" s="2" t="s">
        <v>46</v>
      </c>
      <c r="AC2" s="2" t="s">
        <v>47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2" t="s">
        <v>55</v>
      </c>
      <c r="AV2" s="2" t="s">
        <v>56</v>
      </c>
      <c r="AW2" s="2" t="s">
        <v>57</v>
      </c>
      <c r="AX2" s="2" t="s">
        <v>58</v>
      </c>
      <c r="AY2" s="2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/>
      <c r="BE2" s="2"/>
      <c r="BF2" s="2"/>
      <c r="BG2" s="2"/>
      <c r="BH2" s="2" t="s">
        <v>64</v>
      </c>
      <c r="BI2" s="2" t="s">
        <v>65</v>
      </c>
      <c r="BJ2" s="2" t="s">
        <v>66</v>
      </c>
      <c r="BK2" s="2" t="s">
        <v>67</v>
      </c>
      <c r="BL2" s="2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117</v>
      </c>
      <c r="DU2" s="1" t="s">
        <v>118</v>
      </c>
      <c r="DV2" s="1" t="s">
        <v>119</v>
      </c>
      <c r="EA2" s="1" t="s">
        <v>120</v>
      </c>
      <c r="EB2" s="1" t="s">
        <v>121</v>
      </c>
      <c r="EC2" s="1" t="s">
        <v>122</v>
      </c>
      <c r="ED2" s="1" t="s">
        <v>123</v>
      </c>
      <c r="EE2" s="1" t="s">
        <v>124</v>
      </c>
      <c r="EF2" s="1" t="s">
        <v>125</v>
      </c>
      <c r="EG2" s="1" t="s">
        <v>126</v>
      </c>
      <c r="EH2" s="1" t="s">
        <v>127</v>
      </c>
      <c r="EI2" s="1" t="s">
        <v>128</v>
      </c>
      <c r="EJ2" s="1" t="s">
        <v>129</v>
      </c>
      <c r="EK2" s="1" t="s">
        <v>130</v>
      </c>
      <c r="EL2" s="1" t="s">
        <v>131</v>
      </c>
      <c r="EM2" s="1" t="s">
        <v>132</v>
      </c>
      <c r="EN2" s="1" t="s">
        <v>133</v>
      </c>
      <c r="EO2" s="1" t="s">
        <v>134</v>
      </c>
      <c r="EP2" s="1" t="s">
        <v>135</v>
      </c>
      <c r="EV2" s="1" t="s">
        <v>136</v>
      </c>
      <c r="EW2" s="1" t="s">
        <v>137</v>
      </c>
      <c r="EX2" s="1" t="s">
        <v>138</v>
      </c>
      <c r="EY2" s="1" t="s">
        <v>139</v>
      </c>
      <c r="EZ2" s="1" t="s">
        <v>140</v>
      </c>
      <c r="FA2" s="1" t="s">
        <v>141</v>
      </c>
      <c r="FB2" s="1" t="s">
        <v>142</v>
      </c>
      <c r="FC2" s="1" t="s">
        <v>143</v>
      </c>
      <c r="FE2" s="1" t="s">
        <v>144</v>
      </c>
      <c r="FF2" s="1" t="s">
        <v>145</v>
      </c>
      <c r="FG2" s="1" t="s">
        <v>146</v>
      </c>
      <c r="FH2" s="1" t="s">
        <v>147</v>
      </c>
      <c r="FI2" s="1" t="s">
        <v>148</v>
      </c>
      <c r="FJ2" s="1" t="s">
        <v>149</v>
      </c>
      <c r="FK2" s="1" t="s">
        <v>150</v>
      </c>
      <c r="FL2" s="1" t="s">
        <v>151</v>
      </c>
      <c r="FN2" s="1" t="s">
        <v>152</v>
      </c>
      <c r="FO2" s="1" t="s">
        <v>153</v>
      </c>
      <c r="FP2" s="1" t="s">
        <v>154</v>
      </c>
      <c r="FQ2" s="1" t="s">
        <v>155</v>
      </c>
      <c r="FR2" s="1" t="s">
        <v>156</v>
      </c>
      <c r="FS2" s="1" t="s">
        <v>157</v>
      </c>
      <c r="FT2" s="1" t="s">
        <v>158</v>
      </c>
      <c r="FU2" s="1" t="s">
        <v>159</v>
      </c>
      <c r="FZ2" s="1" t="s">
        <v>160</v>
      </c>
      <c r="GA2" s="1" t="s">
        <v>161</v>
      </c>
      <c r="GB2" s="1" t="s">
        <v>162</v>
      </c>
      <c r="GC2" s="1" t="s">
        <v>163</v>
      </c>
      <c r="GD2" s="1" t="s">
        <v>164</v>
      </c>
      <c r="GE2" s="1" t="s">
        <v>165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T2" s="1" t="s">
        <v>176</v>
      </c>
      <c r="GU2" s="1" t="s">
        <v>177</v>
      </c>
      <c r="GV2" s="1" t="s">
        <v>178</v>
      </c>
      <c r="GW2" s="1" t="s">
        <v>179</v>
      </c>
      <c r="GX2" s="1" t="s">
        <v>180</v>
      </c>
      <c r="GY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O2" s="1" t="s">
        <v>192</v>
      </c>
      <c r="HP2" s="1" t="s">
        <v>193</v>
      </c>
      <c r="HQ2" s="1" t="s">
        <v>194</v>
      </c>
      <c r="HR2" s="1" t="s">
        <v>195</v>
      </c>
      <c r="HS2" s="1" t="s">
        <v>196</v>
      </c>
      <c r="HT2" s="1" t="s">
        <v>197</v>
      </c>
      <c r="HU2" s="1" t="s">
        <v>198</v>
      </c>
      <c r="HV2" s="1" t="s">
        <v>199</v>
      </c>
      <c r="HX2" s="1" t="s">
        <v>200</v>
      </c>
      <c r="HY2" s="1" t="s">
        <v>201</v>
      </c>
      <c r="HZ2" s="1" t="s">
        <v>202</v>
      </c>
      <c r="IA2" s="1" t="s">
        <v>203</v>
      </c>
      <c r="IB2" s="1" t="s">
        <v>204</v>
      </c>
      <c r="IC2" s="1" t="s">
        <v>205</v>
      </c>
      <c r="ID2" s="1" t="s">
        <v>206</v>
      </c>
      <c r="IE2" s="1" t="s">
        <v>207</v>
      </c>
      <c r="IG2" s="1" t="s">
        <v>208</v>
      </c>
      <c r="IH2" s="1" t="s">
        <v>209</v>
      </c>
      <c r="II2" s="1" t="s">
        <v>210</v>
      </c>
      <c r="IJ2" s="1" t="s">
        <v>211</v>
      </c>
      <c r="IK2" s="1" t="s">
        <v>212</v>
      </c>
      <c r="IL2" s="1" t="s">
        <v>213</v>
      </c>
      <c r="IM2" s="1" t="s">
        <v>214</v>
      </c>
      <c r="IN2" s="1" t="s">
        <v>215</v>
      </c>
      <c r="IS2" s="1" t="s">
        <v>225</v>
      </c>
      <c r="IT2" s="1" t="s">
        <v>226</v>
      </c>
      <c r="IU2" s="1" t="s">
        <v>227</v>
      </c>
      <c r="IV2" s="1" t="s">
        <v>228</v>
      </c>
      <c r="IW2" s="1" t="s">
        <v>229</v>
      </c>
      <c r="IX2" s="1" t="s">
        <v>230</v>
      </c>
      <c r="IY2" s="1" t="s">
        <v>231</v>
      </c>
      <c r="IZ2" s="1" t="s">
        <v>232</v>
      </c>
      <c r="JA2" s="1" t="s">
        <v>233</v>
      </c>
      <c r="JB2" s="1" t="s">
        <v>234</v>
      </c>
      <c r="JC2" s="1" t="s">
        <v>235</v>
      </c>
      <c r="JD2" s="1" t="s">
        <v>236</v>
      </c>
      <c r="JE2" s="1" t="s">
        <v>237</v>
      </c>
      <c r="JF2" s="1" t="s">
        <v>238</v>
      </c>
      <c r="JG2" s="1" t="s">
        <v>239</v>
      </c>
      <c r="JH2" s="1" t="s">
        <v>240</v>
      </c>
      <c r="JM2" s="1" t="s">
        <v>241</v>
      </c>
      <c r="JN2" s="1" t="s">
        <v>242</v>
      </c>
      <c r="JO2" s="1" t="s">
        <v>243</v>
      </c>
      <c r="JP2" s="1" t="s">
        <v>244</v>
      </c>
      <c r="JQ2" s="1" t="s">
        <v>245</v>
      </c>
      <c r="JR2" s="1" t="s">
        <v>246</v>
      </c>
      <c r="JS2" s="1" t="s">
        <v>247</v>
      </c>
      <c r="JT2" s="1" t="s">
        <v>248</v>
      </c>
      <c r="JU2" s="1" t="s">
        <v>249</v>
      </c>
      <c r="JV2" s="1" t="s">
        <v>250</v>
      </c>
      <c r="JW2" s="1" t="s">
        <v>251</v>
      </c>
      <c r="JX2" s="1" t="s">
        <v>252</v>
      </c>
      <c r="JY2" s="1" t="s">
        <v>253</v>
      </c>
      <c r="JZ2" s="1" t="s">
        <v>254</v>
      </c>
      <c r="KA2" s="1" t="s">
        <v>255</v>
      </c>
      <c r="KB2" s="1" t="s">
        <v>256</v>
      </c>
      <c r="KH2" s="1" t="s">
        <v>257</v>
      </c>
      <c r="KI2" s="1" t="s">
        <v>258</v>
      </c>
      <c r="KJ2" s="1" t="s">
        <v>259</v>
      </c>
      <c r="KK2" s="1" t="s">
        <v>260</v>
      </c>
      <c r="KL2" s="1" t="s">
        <v>261</v>
      </c>
      <c r="KM2" s="1" t="s">
        <v>262</v>
      </c>
      <c r="KN2" s="1" t="s">
        <v>263</v>
      </c>
      <c r="KO2" s="1" t="s">
        <v>264</v>
      </c>
      <c r="KQ2" s="1" t="s">
        <v>265</v>
      </c>
      <c r="KR2" s="1" t="s">
        <v>266</v>
      </c>
      <c r="KS2" s="1" t="s">
        <v>267</v>
      </c>
      <c r="KT2" s="1" t="s">
        <v>268</v>
      </c>
      <c r="KU2" s="1" t="s">
        <v>269</v>
      </c>
      <c r="KV2" s="1" t="s">
        <v>270</v>
      </c>
      <c r="KW2" s="1" t="s">
        <v>271</v>
      </c>
      <c r="KX2" s="1" t="s">
        <v>272</v>
      </c>
      <c r="KZ2" s="1" t="s">
        <v>273</v>
      </c>
      <c r="LA2" s="1" t="s">
        <v>274</v>
      </c>
      <c r="LB2" s="1" t="s">
        <v>275</v>
      </c>
      <c r="LC2" s="1" t="s">
        <v>276</v>
      </c>
      <c r="LD2" s="1" t="s">
        <v>277</v>
      </c>
      <c r="LE2" s="1" t="s">
        <v>278</v>
      </c>
      <c r="LF2" s="1" t="s">
        <v>279</v>
      </c>
      <c r="LG2" s="1" t="s">
        <v>280</v>
      </c>
      <c r="LL2" s="1" t="s">
        <v>281</v>
      </c>
      <c r="LM2" s="1" t="s">
        <v>282</v>
      </c>
      <c r="LN2" s="1" t="s">
        <v>283</v>
      </c>
      <c r="LO2" s="1" t="s">
        <v>284</v>
      </c>
      <c r="LP2" s="1" t="s">
        <v>285</v>
      </c>
      <c r="LQ2" s="1" t="s">
        <v>286</v>
      </c>
      <c r="LR2" s="1" t="s">
        <v>287</v>
      </c>
      <c r="LS2" s="1" t="s">
        <v>288</v>
      </c>
      <c r="LT2" s="1" t="s">
        <v>289</v>
      </c>
      <c r="LU2" s="1" t="s">
        <v>290</v>
      </c>
      <c r="LV2" s="1" t="s">
        <v>291</v>
      </c>
      <c r="LW2" s="1" t="s">
        <v>292</v>
      </c>
      <c r="LX2" s="1" t="s">
        <v>293</v>
      </c>
      <c r="LY2" s="1" t="s">
        <v>294</v>
      </c>
      <c r="LZ2" s="1" t="s">
        <v>295</v>
      </c>
      <c r="MA2" s="1" t="s">
        <v>296</v>
      </c>
      <c r="MF2" s="1" t="s">
        <v>297</v>
      </c>
      <c r="MG2" s="1" t="s">
        <v>298</v>
      </c>
      <c r="MH2" s="1" t="s">
        <v>299</v>
      </c>
      <c r="MI2" s="1" t="s">
        <v>300</v>
      </c>
      <c r="MJ2" s="1" t="s">
        <v>301</v>
      </c>
      <c r="MK2" s="1" t="s">
        <v>302</v>
      </c>
      <c r="ML2" s="1" t="s">
        <v>303</v>
      </c>
      <c r="MM2" s="1" t="s">
        <v>304</v>
      </c>
      <c r="MN2" s="1" t="s">
        <v>305</v>
      </c>
      <c r="MO2" s="1" t="s">
        <v>306</v>
      </c>
      <c r="MP2" s="1" t="s">
        <v>307</v>
      </c>
      <c r="MQ2" s="1" t="s">
        <v>308</v>
      </c>
      <c r="MR2" s="1" t="s">
        <v>309</v>
      </c>
      <c r="MS2" s="1" t="s">
        <v>310</v>
      </c>
      <c r="MT2" s="1" t="s">
        <v>311</v>
      </c>
      <c r="MU2" s="1" t="s">
        <v>312</v>
      </c>
      <c r="NA2" s="1" t="s">
        <v>313</v>
      </c>
      <c r="NB2" s="1" t="s">
        <v>314</v>
      </c>
      <c r="NC2" s="1" t="s">
        <v>315</v>
      </c>
      <c r="ND2" s="1" t="s">
        <v>316</v>
      </c>
      <c r="NE2" s="1" t="s">
        <v>317</v>
      </c>
      <c r="NF2" s="1" t="s">
        <v>318</v>
      </c>
      <c r="NG2" s="1" t="s">
        <v>319</v>
      </c>
      <c r="NH2" s="1" t="s">
        <v>320</v>
      </c>
      <c r="NJ2" s="1" t="s">
        <v>321</v>
      </c>
      <c r="NK2" s="1" t="s">
        <v>322</v>
      </c>
      <c r="NL2" s="1" t="s">
        <v>323</v>
      </c>
      <c r="NM2" s="1" t="s">
        <v>324</v>
      </c>
      <c r="NN2" s="1" t="s">
        <v>325</v>
      </c>
      <c r="NO2" s="1" t="s">
        <v>326</v>
      </c>
      <c r="NP2" s="1" t="s">
        <v>327</v>
      </c>
      <c r="NQ2" s="1" t="s">
        <v>328</v>
      </c>
      <c r="NS2" s="1" t="s">
        <v>329</v>
      </c>
      <c r="NT2" s="1" t="s">
        <v>330</v>
      </c>
      <c r="NU2" s="1" t="s">
        <v>331</v>
      </c>
      <c r="NV2" s="1" t="s">
        <v>332</v>
      </c>
      <c r="NW2" s="1" t="s">
        <v>333</v>
      </c>
      <c r="NX2" s="1" t="s">
        <v>334</v>
      </c>
      <c r="NY2" s="1" t="s">
        <v>335</v>
      </c>
      <c r="NZ2" s="1" t="s">
        <v>336</v>
      </c>
    </row>
    <row r="3" spans="1:390" s="1" customFormat="1" x14ac:dyDescent="0.25">
      <c r="A3" s="1">
        <v>1000</v>
      </c>
      <c r="B3" s="1">
        <v>200</v>
      </c>
      <c r="C3" s="1">
        <v>100</v>
      </c>
      <c r="D3" s="1" t="s">
        <v>217</v>
      </c>
      <c r="E3" s="1">
        <v>48.906122860000004</v>
      </c>
      <c r="F3" s="1">
        <v>2395.7339754079844</v>
      </c>
      <c r="G3" s="1">
        <f t="shared" ref="G3:G20" si="0">F3-E3*E3</f>
        <v>3.9251222105694978</v>
      </c>
      <c r="H3" s="1" t="e">
        <f ca="1">E3-КОРЕНЬ(G3)/КОРЕНЬ(B3)*#REF!</f>
        <v>#NAME?</v>
      </c>
      <c r="I3" s="1" t="e">
        <f ca="1">E3+КОРЕНЬ(G3)/КОРЕНЬ(B3)*#REF!</f>
        <v>#NAME?</v>
      </c>
      <c r="J3" s="1">
        <f t="shared" ref="J3:J20" si="1">E3/(A3*C3)</f>
        <v>4.8906122859999999E-4</v>
      </c>
      <c r="K3" s="1" t="e">
        <f ca="1">J3-КОРЕНЬ(G3)/КОРЕНЬ(B3)*#REF!</f>
        <v>#NAME?</v>
      </c>
      <c r="L3" s="1" t="e">
        <f ca="1">J3+КОРЕНЬ(G3)/КОРЕНЬ(B3)*#REF!</f>
        <v>#NAME?</v>
      </c>
      <c r="M3" s="1">
        <v>0</v>
      </c>
      <c r="N3" s="1">
        <v>25394.195</v>
      </c>
      <c r="O3" s="1">
        <v>37710.364999999998</v>
      </c>
      <c r="P3" s="1">
        <v>1422464616.0250001</v>
      </c>
      <c r="Q3" s="1">
        <f t="shared" ref="Q3:Q20" si="2">P3-O3*O3</f>
        <v>392987.59177517891</v>
      </c>
      <c r="R3" s="1" t="e">
        <f ca="1">O3-КОРЕНЬ(Q3)/КОРЕНЬ(B3)*#REF!</f>
        <v>#NAME?</v>
      </c>
      <c r="S3" s="1" t="e">
        <f ca="1">O3+КОРЕНЬ(Q3)/КОРЕНЬ(B3)*#REF!</f>
        <v>#NAME?</v>
      </c>
      <c r="T3" s="1">
        <v>99900</v>
      </c>
      <c r="U3" s="2">
        <v>9980010000</v>
      </c>
      <c r="V3" s="2">
        <f t="shared" ref="V3:V20" si="3">U3-T3*T3</f>
        <v>0</v>
      </c>
      <c r="W3" s="2" t="e">
        <f ca="1">T3-КОРЕНЬ(V3)/КОРЕНЬ(B3)*#REF!</f>
        <v>#NAME?</v>
      </c>
      <c r="X3" s="2" t="e">
        <f ca="1">T3+КОРЕНЬ(V3)/КОРЕНЬ(B3)*#REF!</f>
        <v>#NAME?</v>
      </c>
      <c r="Y3" s="2">
        <f t="shared" ref="Y3:Y20" si="4">T3/(A3*C3)</f>
        <v>0.999</v>
      </c>
      <c r="Z3" s="2" t="e">
        <f ca="1">Y3-КОРЕНЬ(V3)/КОРЕНЬ(B3)*#REF!</f>
        <v>#NAME?</v>
      </c>
      <c r="AA3" s="2" t="e">
        <f ca="1">Y3+КОРЕНЬ(V3)/КОРЕНЬ(B3)*#REF!</f>
        <v>#NAME?</v>
      </c>
      <c r="AB3" s="2">
        <v>1000</v>
      </c>
      <c r="AC3" s="2">
        <v>1000000</v>
      </c>
      <c r="AD3" s="2">
        <f>O3/N3</f>
        <v>1.48499942604993</v>
      </c>
      <c r="AE3" s="2">
        <v>7797</v>
      </c>
      <c r="AF3" s="2">
        <v>7797</v>
      </c>
      <c r="AG3" s="2">
        <v>4305.54</v>
      </c>
      <c r="AH3" s="2">
        <v>18560391.16</v>
      </c>
      <c r="AI3" s="2">
        <v>99900</v>
      </c>
      <c r="AJ3" s="2">
        <v>4186.5349999999999</v>
      </c>
      <c r="AK3" s="2">
        <v>17550300.335000001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1.0549999999999999</v>
      </c>
      <c r="BA3" s="2">
        <v>1.165</v>
      </c>
      <c r="BB3" s="2">
        <v>530.21390374331554</v>
      </c>
      <c r="BC3" s="2">
        <v>306831.93582887703</v>
      </c>
      <c r="BD3" s="2"/>
      <c r="BE3" s="2"/>
      <c r="BF3" s="2"/>
      <c r="BG3" s="2"/>
      <c r="BH3" s="2">
        <v>1.105</v>
      </c>
      <c r="BI3" s="2">
        <v>1.325</v>
      </c>
      <c r="BJ3" s="2">
        <v>1.29</v>
      </c>
      <c r="BK3" s="2">
        <v>2.0499999999999998</v>
      </c>
      <c r="BL3" s="2">
        <v>1.68</v>
      </c>
      <c r="BM3" s="1">
        <v>4.2699999999999996</v>
      </c>
      <c r="BN3" s="1">
        <v>1.97</v>
      </c>
      <c r="BO3" s="1">
        <v>5.91</v>
      </c>
      <c r="BP3" s="1">
        <v>3.335</v>
      </c>
      <c r="BQ3" s="1">
        <v>18.395</v>
      </c>
      <c r="BR3" s="1">
        <v>10.23</v>
      </c>
      <c r="BS3" s="1">
        <v>204.89</v>
      </c>
      <c r="BT3" s="1">
        <v>36.64</v>
      </c>
      <c r="BU3" s="1">
        <v>2462.84</v>
      </c>
      <c r="BV3" s="1">
        <v>52974.283422459892</v>
      </c>
      <c r="BW3" s="1">
        <v>3063366527.9411764</v>
      </c>
      <c r="BX3" s="1">
        <f t="shared" ref="BX3:BX20" si="5">BO3-BN3*BN3</f>
        <v>2.0291000000000001</v>
      </c>
      <c r="BY3" s="1" t="e">
        <f ca="1">BN3-КОРЕНЬ(BP3)/КОРЕНЬ(B3)*#REF!</f>
        <v>#NAME?</v>
      </c>
      <c r="BZ3" s="1" t="e">
        <f ca="1">BN3+КОРЕНЬ(BP3)/КОРЕНЬ(B3)*#REF!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0.93500000000000005</v>
      </c>
      <c r="CL3" s="1">
        <v>-27995.409837599997</v>
      </c>
      <c r="CM3" s="1">
        <v>-16195.536034719984</v>
      </c>
      <c r="CN3" s="1">
        <v>-7318.2168531200014</v>
      </c>
      <c r="CO3" s="1">
        <v>-3891.8714569600015</v>
      </c>
      <c r="CP3" s="1">
        <v>-1034.7201294399999</v>
      </c>
      <c r="CQ3" s="1">
        <v>-106.80051647999998</v>
      </c>
      <c r="CR3" s="1">
        <v>-12.158726239999995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1.01</v>
      </c>
      <c r="DJ3" s="1">
        <v>1.03</v>
      </c>
      <c r="DK3" s="1">
        <v>1.45</v>
      </c>
      <c r="DL3" s="1">
        <v>2.78</v>
      </c>
      <c r="DM3" s="1">
        <v>2.67</v>
      </c>
      <c r="DN3" s="1">
        <v>11.77</v>
      </c>
      <c r="DO3" s="1">
        <v>38.555</v>
      </c>
      <c r="DP3" s="1">
        <v>8696.9650000000001</v>
      </c>
      <c r="DQ3" s="1">
        <v>428.54301075268819</v>
      </c>
      <c r="DR3" s="1">
        <v>271801.16666666669</v>
      </c>
      <c r="DS3" s="1">
        <v>628.74545454545455</v>
      </c>
      <c r="DT3" s="1">
        <v>464623.98181818181</v>
      </c>
      <c r="DU3" s="1">
        <v>475</v>
      </c>
      <c r="DV3" s="1">
        <v>375621</v>
      </c>
      <c r="EA3" s="1">
        <v>1.385</v>
      </c>
      <c r="EB3" s="1">
        <v>2.4849999999999999</v>
      </c>
      <c r="EC3" s="1">
        <v>18.02</v>
      </c>
      <c r="ED3" s="1">
        <v>692.59</v>
      </c>
      <c r="EE3" s="1">
        <v>87.58</v>
      </c>
      <c r="EF3" s="1">
        <v>15179.49</v>
      </c>
      <c r="EG3" s="1">
        <v>215.285</v>
      </c>
      <c r="EH3" s="1">
        <v>92835.264999999999</v>
      </c>
      <c r="EI3" s="1">
        <v>3804.6</v>
      </c>
      <c r="EJ3" s="1">
        <v>86566315.219999999</v>
      </c>
      <c r="EK3" s="1">
        <v>42805.010752688169</v>
      </c>
      <c r="EL3" s="1">
        <v>2713610933.6021504</v>
      </c>
      <c r="EM3" s="1">
        <v>62819.818181818184</v>
      </c>
      <c r="EN3" s="1">
        <v>4639367985.0181818</v>
      </c>
      <c r="EO3" s="1">
        <v>47447.4</v>
      </c>
      <c r="EP3" s="1">
        <v>3750757793.8000002</v>
      </c>
      <c r="EQ3" s="1">
        <f t="shared" ref="EQ3:EQ20" si="6">BO3-BN3*BN3</f>
        <v>2.0291000000000001</v>
      </c>
      <c r="ER3" s="1" t="e">
        <f ca="1">BN3-КОРЕНЬ(BP3)/КОРЕНЬ(B3)*#REF!</f>
        <v>#NAME?</v>
      </c>
      <c r="ES3" s="1" t="e">
        <f ca="1">BN3+КОРЕНЬ(BP3)/КОРЕНЬ(B3)*#REF!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0.93</v>
      </c>
      <c r="FB3" s="1">
        <v>0.27500000000000002</v>
      </c>
      <c r="FC3" s="1">
        <v>2.5000000000000001E-2</v>
      </c>
      <c r="FE3" s="1">
        <v>-10.076102339078577</v>
      </c>
      <c r="FF3" s="1">
        <v>55.66682952688587</v>
      </c>
      <c r="FG3" s="1">
        <v>89.727175774289719</v>
      </c>
      <c r="FH3" s="1">
        <v>98.442169562625665</v>
      </c>
      <c r="FI3" s="1">
        <v>105.1603461939952</v>
      </c>
      <c r="FJ3" s="1">
        <v>106.610343490245</v>
      </c>
      <c r="FK3" s="1">
        <v>106.75061535009465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1.08</v>
      </c>
      <c r="GE3" s="1">
        <v>1.26</v>
      </c>
      <c r="GF3" s="1">
        <v>2.0350000000000001</v>
      </c>
      <c r="GG3" s="1">
        <v>5.8449999999999998</v>
      </c>
      <c r="GH3" s="1">
        <v>10.75</v>
      </c>
      <c r="GI3" s="1">
        <v>143.78</v>
      </c>
      <c r="GJ3" s="1">
        <v>24.51</v>
      </c>
      <c r="GK3" s="1">
        <v>712.14</v>
      </c>
      <c r="GL3" s="1">
        <v>39.590000000000003</v>
      </c>
      <c r="GM3" s="1">
        <v>2073.84</v>
      </c>
      <c r="GN3" s="1">
        <v>39.590000000000003</v>
      </c>
      <c r="GO3" s="1">
        <v>2073.84</v>
      </c>
      <c r="GT3" s="1">
        <v>1.41</v>
      </c>
      <c r="GU3" s="1">
        <v>2.54</v>
      </c>
      <c r="GV3" s="1">
        <v>5.2750000000000004</v>
      </c>
      <c r="GW3" s="1">
        <v>51.265000000000001</v>
      </c>
      <c r="GX3" s="1">
        <v>39.424999999999997</v>
      </c>
      <c r="GY3" s="1">
        <v>3184.895</v>
      </c>
      <c r="GZ3" s="1">
        <v>149.56</v>
      </c>
      <c r="HA3" s="1">
        <v>40242.26</v>
      </c>
      <c r="HB3" s="1">
        <v>1026.405</v>
      </c>
      <c r="HC3" s="1">
        <v>1338222.5649999999</v>
      </c>
      <c r="HD3" s="1">
        <v>2404.73</v>
      </c>
      <c r="HE3" s="1">
        <v>6893488.2000000002</v>
      </c>
      <c r="HF3" s="1">
        <v>3908.7950000000001</v>
      </c>
      <c r="HG3" s="1">
        <v>20323907.945</v>
      </c>
      <c r="HH3" s="1">
        <v>3908.7950000000001</v>
      </c>
      <c r="HI3" s="1">
        <v>20323907.945</v>
      </c>
      <c r="HJ3" s="1">
        <f t="shared" ref="HJ3:HJ20" si="7">BO3-BN3*BN3</f>
        <v>2.0291000000000001</v>
      </c>
      <c r="HK3" s="1" t="e">
        <f ca="1">BN3-КОРЕНЬ(BP3)/КОРЕНЬ(B3)*#REF!</f>
        <v>#NAME?</v>
      </c>
      <c r="HL3" s="1" t="e">
        <f ca="1">BN3+КОРЕНЬ(BP3)/КОРЕНЬ(B3)*#REF!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X3" s="1">
        <v>-40.479567631106342</v>
      </c>
      <c r="HY3" s="1">
        <v>-21.457485458865253</v>
      </c>
      <c r="HZ3" s="1">
        <v>-8.7445046160247095</v>
      </c>
      <c r="IA3" s="1">
        <v>-4.3019484298115307</v>
      </c>
      <c r="IB3" s="1">
        <v>-0.7874176871698445</v>
      </c>
      <c r="IC3" s="1">
        <v>-4.9929381718789773E-2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1.2050000000000001</v>
      </c>
      <c r="IV3" s="1">
        <v>1.665</v>
      </c>
      <c r="IW3" s="1">
        <v>5.32</v>
      </c>
      <c r="IX3" s="1">
        <v>38.64</v>
      </c>
      <c r="IY3" s="1">
        <v>8.2200000000000006</v>
      </c>
      <c r="IZ3" s="1">
        <v>88.52</v>
      </c>
      <c r="JA3" s="1">
        <v>18.984999999999999</v>
      </c>
      <c r="JB3" s="1">
        <v>431.11500000000001</v>
      </c>
      <c r="JC3" s="1">
        <v>39.590000000000003</v>
      </c>
      <c r="JD3" s="1">
        <v>2073.84</v>
      </c>
      <c r="JE3" s="1">
        <v>39.590000000000003</v>
      </c>
      <c r="JF3" s="1">
        <v>2073.84</v>
      </c>
      <c r="JG3" s="1">
        <v>39.590000000000003</v>
      </c>
      <c r="JH3" s="1">
        <v>2073.84</v>
      </c>
      <c r="JM3" s="1">
        <v>6.56</v>
      </c>
      <c r="JN3" s="1">
        <v>78.34</v>
      </c>
      <c r="JO3" s="1">
        <v>58.854999999999997</v>
      </c>
      <c r="JP3" s="1">
        <v>6604.4250000000002</v>
      </c>
      <c r="JQ3" s="1">
        <v>477.2</v>
      </c>
      <c r="JR3" s="1">
        <v>331795.5</v>
      </c>
      <c r="JS3" s="1">
        <v>770.82</v>
      </c>
      <c r="JT3" s="1">
        <v>800762.68</v>
      </c>
      <c r="JU3" s="1">
        <v>1852.1949999999999</v>
      </c>
      <c r="JV3" s="1">
        <v>4137898.0350000001</v>
      </c>
      <c r="JW3" s="1">
        <v>3908.7950000000001</v>
      </c>
      <c r="JX3" s="1">
        <v>20323907.945</v>
      </c>
      <c r="JY3" s="1">
        <v>3908.7950000000001</v>
      </c>
      <c r="JZ3" s="1">
        <v>20323907.945</v>
      </c>
      <c r="KA3" s="1">
        <v>3908.7950000000001</v>
      </c>
      <c r="KB3" s="1">
        <v>20323907.945</v>
      </c>
      <c r="KC3" s="1">
        <f t="shared" ref="KC3:KC20" si="8">BO3-BN3*BN3</f>
        <v>2.0291000000000001</v>
      </c>
      <c r="KD3" s="1" t="e">
        <f ca="1">BN3-КОРЕНЬ(BP3)/КОРЕНЬ(B3)*#REF!</f>
        <v>#NAME?</v>
      </c>
      <c r="KE3" s="1" t="e">
        <f ca="1">BN3+КОРЕНЬ(BP3)/КОРЕНЬ(B3)*#REF!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1</v>
      </c>
      <c r="KN3" s="1">
        <v>1</v>
      </c>
      <c r="KO3" s="1">
        <v>1</v>
      </c>
      <c r="KQ3" s="1">
        <v>13.48650783667693</v>
      </c>
      <c r="KR3" s="1">
        <v>16.714579400000659</v>
      </c>
      <c r="KS3" s="1">
        <v>19.041378325639286</v>
      </c>
      <c r="KT3" s="1">
        <v>19.527223767905582</v>
      </c>
      <c r="KU3" s="1">
        <v>19.911029617547111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1.6850000000000001</v>
      </c>
      <c r="LM3" s="1">
        <v>3.6150000000000002</v>
      </c>
      <c r="LN3" s="1">
        <v>10.705</v>
      </c>
      <c r="LO3" s="1">
        <v>146.45500000000001</v>
      </c>
      <c r="LP3" s="1">
        <v>45.414999999999999</v>
      </c>
      <c r="LQ3" s="1">
        <v>2933.2649999999999</v>
      </c>
      <c r="LR3" s="1">
        <v>57.884999999999998</v>
      </c>
      <c r="LS3" s="1">
        <v>4708.9549999999999</v>
      </c>
      <c r="LT3" s="1">
        <v>155.215</v>
      </c>
      <c r="LU3" s="1">
        <v>43841.184999999998</v>
      </c>
      <c r="LV3" s="1">
        <v>155.215</v>
      </c>
      <c r="LW3" s="1">
        <v>43841.184999999998</v>
      </c>
      <c r="LX3" s="1">
        <v>155.215</v>
      </c>
      <c r="LY3" s="1">
        <v>43841.184999999998</v>
      </c>
      <c r="LZ3" s="1">
        <v>155.215</v>
      </c>
      <c r="MA3" s="1">
        <v>43841.184999999998</v>
      </c>
      <c r="MF3" s="1">
        <v>114.71</v>
      </c>
      <c r="MG3" s="1">
        <v>21284.79</v>
      </c>
      <c r="MH3" s="1">
        <v>1021.61</v>
      </c>
      <c r="MI3" s="1">
        <v>1360057.48</v>
      </c>
      <c r="MJ3" s="1">
        <v>4489.92</v>
      </c>
      <c r="MK3" s="1">
        <v>28857425.359999999</v>
      </c>
      <c r="ML3" s="1">
        <v>5737.1149999999998</v>
      </c>
      <c r="MM3" s="1">
        <v>46518850.905000001</v>
      </c>
      <c r="MN3" s="1">
        <v>15468.93</v>
      </c>
      <c r="MO3" s="1">
        <v>436826262.70999998</v>
      </c>
      <c r="MP3" s="1">
        <v>15468.93</v>
      </c>
      <c r="MQ3" s="1">
        <v>436826262.70999998</v>
      </c>
      <c r="MR3" s="1">
        <v>15468.93</v>
      </c>
      <c r="MS3" s="1">
        <v>436826262.70999998</v>
      </c>
      <c r="MT3" s="1">
        <v>15468.93</v>
      </c>
      <c r="MU3" s="1">
        <v>436826262.70999998</v>
      </c>
      <c r="MV3" s="1">
        <f t="shared" ref="MV3:MV20" si="9">BO3-BN3*BN3</f>
        <v>2.0291000000000001</v>
      </c>
      <c r="MW3" s="1" t="e">
        <f ca="1">BN3-КОРЕНЬ(BP3)/КОРЕНЬ(B3)*#REF!</f>
        <v>#NAME?</v>
      </c>
      <c r="MX3" s="1" t="e">
        <f ca="1">BN3+КОРЕНЬ(BP3)/КОРЕНЬ(B3)*#REF!</f>
        <v>#NAME?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v>1</v>
      </c>
      <c r="NJ3" s="1">
        <v>0.54821487353445331</v>
      </c>
      <c r="NK3" s="1">
        <v>0.82293548761673319</v>
      </c>
      <c r="NL3" s="1">
        <v>0.95803118474095039</v>
      </c>
      <c r="NM3" s="1">
        <v>0.97760455988699291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2000</v>
      </c>
      <c r="B4" s="1">
        <v>200</v>
      </c>
      <c r="C4" s="1">
        <v>100</v>
      </c>
      <c r="D4" s="1" t="s">
        <v>216</v>
      </c>
      <c r="E4" s="1">
        <v>112.64820537</v>
      </c>
      <c r="F4" s="1">
        <v>12706.568457869998</v>
      </c>
      <c r="G4" s="1">
        <f t="shared" si="0"/>
        <v>16.95028478830136</v>
      </c>
      <c r="H4" s="1" t="e">
        <f ca="1">E4-КОРЕНЬ(G4)/КОРЕНЬ(B4)*#REF!</f>
        <v>#NAME?</v>
      </c>
      <c r="I4" s="1" t="e">
        <f ca="1">E4+КОРЕНЬ(G4)/КОРЕНЬ(B4)*#REF!</f>
        <v>#NAME?</v>
      </c>
      <c r="J4" s="1">
        <f t="shared" si="1"/>
        <v>5.6324102685E-4</v>
      </c>
      <c r="K4" s="1" t="e">
        <f ca="1">J4-КОРЕНЬ(G4)/КОРЕНЬ(B4)*#REF!</f>
        <v>#NAME?</v>
      </c>
      <c r="L4" s="1" t="e">
        <f ca="1">J4+КОРЕНЬ(G4)/КОРЕНЬ(B4)*#REF!</f>
        <v>#NAME?</v>
      </c>
      <c r="M4" s="1">
        <v>0</v>
      </c>
      <c r="N4" s="1">
        <v>61500.154999999999</v>
      </c>
      <c r="O4" s="1">
        <v>103285.435</v>
      </c>
      <c r="P4" s="1">
        <v>10669356610.094999</v>
      </c>
      <c r="Q4" s="1">
        <f t="shared" si="2"/>
        <v>1475526.9557743073</v>
      </c>
      <c r="R4" s="1" t="e">
        <f ca="1">O4-КОРЕНЬ(Q4)/КОРЕНЬ(B4)*#REF!</f>
        <v>#NAME?</v>
      </c>
      <c r="S4" s="1" t="e">
        <f ca="1">O4+КОРЕНЬ(Q4)/КОРЕНЬ(B4)*#REF!</f>
        <v>#NAME?</v>
      </c>
      <c r="T4" s="1">
        <v>199900</v>
      </c>
      <c r="U4" s="2">
        <v>39960010000</v>
      </c>
      <c r="V4" s="2">
        <f t="shared" si="3"/>
        <v>0</v>
      </c>
      <c r="W4" s="2" t="e">
        <f ca="1">T4-КОРЕНЬ(V4)/КОРЕНЬ(B4)*#REF!</f>
        <v>#NAME?</v>
      </c>
      <c r="X4" s="2" t="e">
        <f ca="1">T4+КОРЕНЬ(V4)/КОРЕНЬ(B4)*#REF!</f>
        <v>#NAME?</v>
      </c>
      <c r="Y4" s="2">
        <f t="shared" si="4"/>
        <v>0.99950000000000006</v>
      </c>
      <c r="Z4" s="2" t="e">
        <f ca="1">Y4-КОРЕНЬ(V4)/КОРЕНЬ(B4)*#REF!</f>
        <v>#NAME?</v>
      </c>
      <c r="AA4" s="2" t="e">
        <f ca="1">Y4+КОРЕНЬ(V4)/КОРЕНЬ(B4)*#REF!</f>
        <v>#NAME?</v>
      </c>
      <c r="AB4" s="2">
        <v>2000</v>
      </c>
      <c r="AC4" s="2">
        <v>4000000</v>
      </c>
      <c r="AD4" s="2">
        <f t="shared" ref="AD4:AD20" si="10">O4/N4</f>
        <v>1.6794337347605059</v>
      </c>
      <c r="AE4" s="2">
        <v>7797</v>
      </c>
      <c r="AF4" s="2">
        <v>7797</v>
      </c>
      <c r="AG4" s="2">
        <v>6366.6049999999996</v>
      </c>
      <c r="AH4" s="2">
        <v>40542294.914999999</v>
      </c>
      <c r="AI4" s="2">
        <v>199900</v>
      </c>
      <c r="AJ4" s="2">
        <v>6293.07</v>
      </c>
      <c r="AK4" s="2">
        <v>39612205.759999998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1.0549999999999999</v>
      </c>
      <c r="BA4" s="2">
        <v>1.165</v>
      </c>
      <c r="BB4" s="2">
        <v>596.5583756345178</v>
      </c>
      <c r="BC4" s="2">
        <v>409562.52791878174</v>
      </c>
      <c r="BD4" s="2"/>
      <c r="BE4" s="2"/>
      <c r="BF4" s="2"/>
      <c r="BG4" s="2"/>
      <c r="BH4" s="2">
        <v>1.085</v>
      </c>
      <c r="BI4" s="2">
        <v>1.2749999999999999</v>
      </c>
      <c r="BJ4" s="2">
        <v>1.29</v>
      </c>
      <c r="BK4" s="2">
        <v>2.0699999999999998</v>
      </c>
      <c r="BL4" s="2">
        <v>1.58</v>
      </c>
      <c r="BM4" s="1">
        <v>3.39</v>
      </c>
      <c r="BN4" s="1">
        <v>1.9</v>
      </c>
      <c r="BO4" s="1">
        <v>5.37</v>
      </c>
      <c r="BP4" s="1">
        <v>3.22</v>
      </c>
      <c r="BQ4" s="1">
        <v>17.78</v>
      </c>
      <c r="BR4" s="1">
        <v>10.81</v>
      </c>
      <c r="BS4" s="1">
        <v>239.79</v>
      </c>
      <c r="BT4" s="1">
        <v>34.744999999999997</v>
      </c>
      <c r="BU4" s="1">
        <v>2318.2750000000001</v>
      </c>
      <c r="BV4" s="1">
        <v>59607.923857868023</v>
      </c>
      <c r="BW4" s="1">
        <v>4089974739.385787</v>
      </c>
      <c r="BX4" s="1">
        <f t="shared" si="5"/>
        <v>1.7600000000000002</v>
      </c>
      <c r="BY4" s="1" t="e">
        <f ca="1">BN4-КОРЕНЬ(BP4)/КОРЕНЬ(B4)*#REF!</f>
        <v>#NAME?</v>
      </c>
      <c r="BZ4" s="1" t="e">
        <f ca="1">BN4+КОРЕНЬ(BP4)/КОРЕНЬ(B4)*#REF!</f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0.98499999999999999</v>
      </c>
      <c r="CL4" s="1">
        <v>-30359.286630239985</v>
      </c>
      <c r="CM4" s="1">
        <v>-15743.607995360009</v>
      </c>
      <c r="CN4" s="1">
        <v>-6872.438556959999</v>
      </c>
      <c r="CO4" s="1">
        <v>-3869.6351486399999</v>
      </c>
      <c r="CP4" s="1">
        <v>-1008.5814510400003</v>
      </c>
      <c r="CQ4" s="1">
        <v>-109.65853535999993</v>
      </c>
      <c r="CR4" s="1">
        <v>-12.366216799999997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1.365</v>
      </c>
      <c r="DL4" s="1">
        <v>2.2949999999999999</v>
      </c>
      <c r="DM4" s="1">
        <v>2.7650000000000001</v>
      </c>
      <c r="DN4" s="1">
        <v>13.105</v>
      </c>
      <c r="DO4" s="1">
        <v>29.78</v>
      </c>
      <c r="DP4" s="1">
        <v>6166.31</v>
      </c>
      <c r="DQ4" s="1">
        <v>463.01499999999999</v>
      </c>
      <c r="DR4" s="1">
        <v>326455.89500000002</v>
      </c>
      <c r="DS4" s="1">
        <v>1212.0758620689655</v>
      </c>
      <c r="DT4" s="1">
        <v>1693048.6689655173</v>
      </c>
      <c r="DU4" s="1">
        <v>1086.5</v>
      </c>
      <c r="DV4" s="1">
        <v>1780270.5</v>
      </c>
      <c r="EA4" s="1">
        <v>1.41</v>
      </c>
      <c r="EB4" s="1">
        <v>2.63</v>
      </c>
      <c r="EC4" s="1">
        <v>17.920000000000002</v>
      </c>
      <c r="ED4" s="1">
        <v>564.33000000000004</v>
      </c>
      <c r="EE4" s="1">
        <v>80.344999999999999</v>
      </c>
      <c r="EF4" s="1">
        <v>11620.764999999999</v>
      </c>
      <c r="EG4" s="1">
        <v>224.05</v>
      </c>
      <c r="EH4" s="1">
        <v>104720.44</v>
      </c>
      <c r="EI4" s="1">
        <v>2927.52</v>
      </c>
      <c r="EJ4" s="1">
        <v>61372512.859999999</v>
      </c>
      <c r="EK4" s="1">
        <v>46251.915000000001</v>
      </c>
      <c r="EL4" s="1">
        <v>3259836164.375</v>
      </c>
      <c r="EM4" s="1">
        <v>121155.84137931034</v>
      </c>
      <c r="EN4" s="1">
        <v>16917988650.55862</v>
      </c>
      <c r="EO4" s="1">
        <v>108594.25</v>
      </c>
      <c r="EP4" s="1">
        <v>17796640573.25</v>
      </c>
      <c r="EQ4" s="1">
        <f t="shared" si="6"/>
        <v>1.7600000000000002</v>
      </c>
      <c r="ER4" s="1" t="e">
        <f ca="1">BN4-КОРЕНЬ(BP4)/КОРЕНЬ(B4)*#REF!</f>
        <v>#NAME?</v>
      </c>
      <c r="ES4" s="1" t="e">
        <f ca="1">BN4+КОРЕНЬ(BP4)/КОРЕНЬ(B4)*#REF!</f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0.72499999999999998</v>
      </c>
      <c r="FC4" s="1">
        <v>0.02</v>
      </c>
      <c r="FE4" s="1">
        <v>-7.7642107991631129</v>
      </c>
      <c r="FF4" s="1">
        <v>56.723773487095897</v>
      </c>
      <c r="FG4" s="1">
        <v>89.240019147246869</v>
      </c>
      <c r="FH4" s="1">
        <v>99.064223568617805</v>
      </c>
      <c r="FI4" s="1">
        <v>105.06100421628651</v>
      </c>
      <c r="FJ4" s="1">
        <v>106.61685047248997</v>
      </c>
      <c r="FK4" s="1">
        <v>106.75007991507036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1.1200000000000001</v>
      </c>
      <c r="GE4" s="1">
        <v>1.38</v>
      </c>
      <c r="GF4" s="1">
        <v>1.98</v>
      </c>
      <c r="GG4" s="1">
        <v>5.35</v>
      </c>
      <c r="GH4" s="1">
        <v>10.275</v>
      </c>
      <c r="GI4" s="1">
        <v>137.05500000000001</v>
      </c>
      <c r="GJ4" s="1">
        <v>24.01</v>
      </c>
      <c r="GK4" s="1">
        <v>697.5</v>
      </c>
      <c r="GL4" s="1">
        <v>38.049999999999997</v>
      </c>
      <c r="GM4" s="1">
        <v>1812.62</v>
      </c>
      <c r="GN4" s="1">
        <v>38.049999999999997</v>
      </c>
      <c r="GO4" s="1">
        <v>1812.62</v>
      </c>
      <c r="GT4" s="1">
        <v>1.5549999999999999</v>
      </c>
      <c r="GU4" s="1">
        <v>3.3450000000000002</v>
      </c>
      <c r="GV4" s="1">
        <v>5.46</v>
      </c>
      <c r="GW4" s="1">
        <v>48.55</v>
      </c>
      <c r="GX4" s="1">
        <v>41.094999999999999</v>
      </c>
      <c r="GY4" s="1">
        <v>3529.7049999999999</v>
      </c>
      <c r="GZ4" s="1">
        <v>142.85</v>
      </c>
      <c r="HA4" s="1">
        <v>35618.97</v>
      </c>
      <c r="HB4" s="1">
        <v>980.58</v>
      </c>
      <c r="HC4" s="1">
        <v>1278090.6399999999</v>
      </c>
      <c r="HD4" s="1">
        <v>2352.3850000000002</v>
      </c>
      <c r="HE4" s="1">
        <v>6741661.9249999998</v>
      </c>
      <c r="HF4" s="1">
        <v>3759.18</v>
      </c>
      <c r="HG4" s="1">
        <v>17783314.359999999</v>
      </c>
      <c r="HH4" s="1">
        <v>3759.18</v>
      </c>
      <c r="HI4" s="1">
        <v>17783314.359999999</v>
      </c>
      <c r="HJ4" s="1">
        <f t="shared" si="7"/>
        <v>1.7600000000000002</v>
      </c>
      <c r="HK4" s="1" t="e">
        <f ca="1">BN4-КОРЕНЬ(BP4)/КОРЕНЬ(B4)*#REF!</f>
        <v>#NAME?</v>
      </c>
      <c r="HL4" s="1" t="e">
        <f ca="1">BN4+КОРЕНЬ(BP4)/КОРЕНЬ(B4)*#REF!</f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X4" s="1">
        <v>-39.296644707650465</v>
      </c>
      <c r="HY4" s="1">
        <v>-21.443230037062939</v>
      </c>
      <c r="HZ4" s="1">
        <v>-8.1196311805441379</v>
      </c>
      <c r="IA4" s="1">
        <v>-3.9279397130841853</v>
      </c>
      <c r="IB4" s="1">
        <v>-0.76418448241088255</v>
      </c>
      <c r="IC4" s="1">
        <v>-5.0325646653065881E-2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1.1850000000000001</v>
      </c>
      <c r="IV4" s="1">
        <v>1.615</v>
      </c>
      <c r="IW4" s="1">
        <v>5.2</v>
      </c>
      <c r="IX4" s="1">
        <v>38.950000000000003</v>
      </c>
      <c r="IY4" s="1">
        <v>8.4350000000000005</v>
      </c>
      <c r="IZ4" s="1">
        <v>92.165000000000006</v>
      </c>
      <c r="JA4" s="1">
        <v>18.664999999999999</v>
      </c>
      <c r="JB4" s="1">
        <v>413.33499999999998</v>
      </c>
      <c r="JC4" s="1">
        <v>38.049999999999997</v>
      </c>
      <c r="JD4" s="1">
        <v>1812.62</v>
      </c>
      <c r="JE4" s="1">
        <v>38.049999999999997</v>
      </c>
      <c r="JF4" s="1">
        <v>1812.62</v>
      </c>
      <c r="JG4" s="1">
        <v>38.049999999999997</v>
      </c>
      <c r="JH4" s="1">
        <v>1812.62</v>
      </c>
      <c r="JM4" s="1">
        <v>7.08</v>
      </c>
      <c r="JN4" s="1">
        <v>95.22</v>
      </c>
      <c r="JO4" s="1">
        <v>54.62</v>
      </c>
      <c r="JP4" s="1">
        <v>5787.32</v>
      </c>
      <c r="JQ4" s="1">
        <v>470.03</v>
      </c>
      <c r="JR4" s="1">
        <v>340429.87</v>
      </c>
      <c r="JS4" s="1">
        <v>797.13499999999999</v>
      </c>
      <c r="JT4" s="1">
        <v>846394.73499999999</v>
      </c>
      <c r="JU4" s="1">
        <v>1818.69</v>
      </c>
      <c r="JV4" s="1">
        <v>3961927.08</v>
      </c>
      <c r="JW4" s="1">
        <v>3759.18</v>
      </c>
      <c r="JX4" s="1">
        <v>17783314.359999999</v>
      </c>
      <c r="JY4" s="1">
        <v>3759.18</v>
      </c>
      <c r="JZ4" s="1">
        <v>17783314.359999999</v>
      </c>
      <c r="KA4" s="1">
        <v>3759.18</v>
      </c>
      <c r="KB4" s="1">
        <v>17783314.359999999</v>
      </c>
      <c r="KC4" s="1">
        <f t="shared" si="8"/>
        <v>1.7600000000000002</v>
      </c>
      <c r="KD4" s="1" t="e">
        <f ca="1">BN4-КОРЕНЬ(BP4)/КОРЕНЬ(B4)*#REF!</f>
        <v>#NAME?</v>
      </c>
      <c r="KE4" s="1" t="e">
        <f ca="1">BN4+КОРЕНЬ(BP4)/КОРЕНЬ(B4)*#REF!</f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1</v>
      </c>
      <c r="KN4" s="1">
        <v>1</v>
      </c>
      <c r="KO4" s="1">
        <v>1</v>
      </c>
      <c r="KQ4" s="1">
        <v>13.771937862688249</v>
      </c>
      <c r="KR4" s="1">
        <v>16.713583975106793</v>
      </c>
      <c r="KS4" s="1">
        <v>18.992721979654945</v>
      </c>
      <c r="KT4" s="1">
        <v>19.540609107947301</v>
      </c>
      <c r="KU4" s="1">
        <v>19.917553326234739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1.74</v>
      </c>
      <c r="LM4" s="1">
        <v>4.1100000000000003</v>
      </c>
      <c r="LN4" s="1">
        <v>10.67</v>
      </c>
      <c r="LO4" s="1">
        <v>151.29</v>
      </c>
      <c r="LP4" s="1">
        <v>44.965000000000003</v>
      </c>
      <c r="LQ4" s="1">
        <v>2961.8850000000002</v>
      </c>
      <c r="LR4" s="1">
        <v>57.125</v>
      </c>
      <c r="LS4" s="1">
        <v>4722.1049999999996</v>
      </c>
      <c r="LT4" s="1">
        <v>143.625</v>
      </c>
      <c r="LU4" s="1">
        <v>41747.125</v>
      </c>
      <c r="LV4" s="1">
        <v>143.625</v>
      </c>
      <c r="LW4" s="1">
        <v>41747.125</v>
      </c>
      <c r="LX4" s="1">
        <v>143.625</v>
      </c>
      <c r="LY4" s="1">
        <v>41747.125</v>
      </c>
      <c r="LZ4" s="1">
        <v>143.625</v>
      </c>
      <c r="MA4" s="1">
        <v>41747.125</v>
      </c>
      <c r="MF4" s="1">
        <v>116.18</v>
      </c>
      <c r="MG4" s="1">
        <v>24822.59</v>
      </c>
      <c r="MH4" s="1">
        <v>1017.495</v>
      </c>
      <c r="MI4" s="1">
        <v>1409723.165</v>
      </c>
      <c r="MJ4" s="1">
        <v>4446.8950000000004</v>
      </c>
      <c r="MK4" s="1">
        <v>29146380.155000001</v>
      </c>
      <c r="ML4" s="1">
        <v>5662.3649999999998</v>
      </c>
      <c r="MM4" s="1">
        <v>46637786.215000004</v>
      </c>
      <c r="MN4" s="1">
        <v>14314.855</v>
      </c>
      <c r="MO4" s="1">
        <v>416078742.79500002</v>
      </c>
      <c r="MP4" s="1">
        <v>14314.855</v>
      </c>
      <c r="MQ4" s="1">
        <v>416078742.79500002</v>
      </c>
      <c r="MR4" s="1">
        <v>14314.855</v>
      </c>
      <c r="MS4" s="1">
        <v>416078742.79500002</v>
      </c>
      <c r="MT4" s="1">
        <v>14314.855</v>
      </c>
      <c r="MU4" s="1">
        <v>416078742.79500002</v>
      </c>
      <c r="MV4" s="1">
        <f t="shared" si="9"/>
        <v>1.7600000000000002</v>
      </c>
      <c r="MW4" s="1" t="e">
        <f ca="1">BN4-КОРЕНЬ(BP4)/КОРЕНЬ(B4)*#REF!</f>
        <v>#NAME?</v>
      </c>
      <c r="MX4" s="1" t="e">
        <f ca="1">BN4+КОРЕНЬ(BP4)/КОРЕНЬ(B4)*#REF!</f>
        <v>#NAME?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v>1</v>
      </c>
      <c r="NJ4" s="1">
        <v>0.55464871273455008</v>
      </c>
      <c r="NK4" s="1">
        <v>0.82402824660118934</v>
      </c>
      <c r="NL4" s="1">
        <v>0.95838838997039755</v>
      </c>
      <c r="NM4" s="1">
        <v>0.98001637651454787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3000</v>
      </c>
      <c r="B5" s="1">
        <v>200</v>
      </c>
      <c r="C5" s="1">
        <v>100</v>
      </c>
      <c r="D5" s="1" t="s">
        <v>218</v>
      </c>
      <c r="E5" s="1">
        <v>161.34118012500005</v>
      </c>
      <c r="F5" s="1">
        <v>26041.696965517589</v>
      </c>
      <c r="G5" s="1">
        <f t="shared" si="0"/>
        <v>10.720561389876821</v>
      </c>
      <c r="H5" s="1" t="e">
        <f ca="1">E5-КОРЕНЬ(G5)/КОРЕНЬ(B5)*#REF!</f>
        <v>#NAME?</v>
      </c>
      <c r="I5" s="1" t="e">
        <f ca="1">E5+КОРЕНЬ(G5)/КОРЕНЬ(B5)*#REF!</f>
        <v>#NAME?</v>
      </c>
      <c r="J5" s="1">
        <f t="shared" si="1"/>
        <v>5.3780393375000017E-4</v>
      </c>
      <c r="K5" s="1" t="e">
        <f ca="1">J5-КОРЕНЬ(G5)/КОРЕНЬ(B5)*#REF!</f>
        <v>#NAME?</v>
      </c>
      <c r="L5" s="1" t="e">
        <f ca="1">J5+КОРЕНЬ(G5)/КОРЕНЬ(B5)*#REF!</f>
        <v>#NAME?</v>
      </c>
      <c r="M5" s="1">
        <v>0</v>
      </c>
      <c r="N5" s="1">
        <v>101008.04</v>
      </c>
      <c r="O5" s="1">
        <v>180254.535</v>
      </c>
      <c r="P5" s="1">
        <v>32494921407.875</v>
      </c>
      <c r="Q5" s="1">
        <f t="shared" si="2"/>
        <v>3224019.8087730408</v>
      </c>
      <c r="R5" s="1" t="e">
        <f ca="1">O5-КОРЕНЬ(Q5)/КОРЕНЬ(B5)*#REF!</f>
        <v>#NAME?</v>
      </c>
      <c r="S5" s="1" t="e">
        <f ca="1">O5+КОРЕНЬ(Q5)/КОРЕНЬ(B5)*#REF!</f>
        <v>#NAME?</v>
      </c>
      <c r="T5" s="1">
        <v>299900</v>
      </c>
      <c r="U5" s="2">
        <v>89940010000</v>
      </c>
      <c r="V5" s="2">
        <f t="shared" si="3"/>
        <v>0</v>
      </c>
      <c r="W5" s="2" t="e">
        <f ca="1">T5-КОРЕНЬ(V5)/КОРЕНЬ(B5)*#REF!</f>
        <v>#NAME?</v>
      </c>
      <c r="X5" s="2" t="e">
        <f ca="1">T5+КОРЕНЬ(V5)/КОРЕНЬ(B5)*#REF!</f>
        <v>#NAME?</v>
      </c>
      <c r="Y5" s="2">
        <f t="shared" si="4"/>
        <v>0.9996666666666667</v>
      </c>
      <c r="Z5" s="2" t="e">
        <f ca="1">Y5-КОРЕНЬ(V5)/КОРЕНЬ(B5)*#REF!</f>
        <v>#NAME?</v>
      </c>
      <c r="AA5" s="2" t="e">
        <f ca="1">Y5+КОРЕНЬ(V5)/КОРЕНЬ(B5)*#REF!</f>
        <v>#NAME?</v>
      </c>
      <c r="AB5" s="2">
        <v>3000</v>
      </c>
      <c r="AC5" s="2">
        <v>9000000</v>
      </c>
      <c r="AD5" s="2">
        <f t="shared" si="10"/>
        <v>1.7845563085869205</v>
      </c>
      <c r="AE5" s="2">
        <v>7797</v>
      </c>
      <c r="AF5" s="2">
        <v>7797</v>
      </c>
      <c r="AG5" s="2">
        <v>7134.07</v>
      </c>
      <c r="AH5" s="2">
        <v>50896843.5</v>
      </c>
      <c r="AI5" s="2">
        <v>299900</v>
      </c>
      <c r="AJ5" s="2">
        <v>7097.4250000000002</v>
      </c>
      <c r="AK5" s="2">
        <v>50375500.024999999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1.03</v>
      </c>
      <c r="BA5" s="2">
        <v>1.0900000000000001</v>
      </c>
      <c r="BB5" s="2">
        <v>578.23500000000001</v>
      </c>
      <c r="BC5" s="2">
        <v>423940.40500000003</v>
      </c>
      <c r="BD5" s="2"/>
      <c r="BE5" s="2"/>
      <c r="BF5" s="2"/>
      <c r="BG5" s="2"/>
      <c r="BH5" s="2">
        <v>1.085</v>
      </c>
      <c r="BI5" s="2">
        <v>1.2849999999999999</v>
      </c>
      <c r="BJ5" s="2">
        <v>1.35</v>
      </c>
      <c r="BK5" s="2">
        <v>2.2999999999999998</v>
      </c>
      <c r="BL5" s="2">
        <v>1.69</v>
      </c>
      <c r="BM5" s="1">
        <v>3.98</v>
      </c>
      <c r="BN5" s="1">
        <v>2.0150000000000001</v>
      </c>
      <c r="BO5" s="1">
        <v>6.0949999999999998</v>
      </c>
      <c r="BP5" s="1">
        <v>3.66</v>
      </c>
      <c r="BQ5" s="1">
        <v>23.7</v>
      </c>
      <c r="BR5" s="1">
        <v>11.244999999999999</v>
      </c>
      <c r="BS5" s="1">
        <v>254.655</v>
      </c>
      <c r="BT5" s="1">
        <v>33.01</v>
      </c>
      <c r="BU5" s="1">
        <v>1930.81</v>
      </c>
      <c r="BV5" s="1">
        <v>57773.464999999997</v>
      </c>
      <c r="BW5" s="1">
        <v>4233605107.1750002</v>
      </c>
      <c r="BX5" s="1">
        <f t="shared" si="5"/>
        <v>2.0347749999999989</v>
      </c>
      <c r="BY5" s="1" t="e">
        <f ca="1">BN5-КОРЕНЬ(BP5)/КОРЕНЬ(B5)*#REF!</f>
        <v>#NAME?</v>
      </c>
      <c r="BZ5" s="1" t="e">
        <f ca="1">BN5+КОРЕНЬ(BP5)/КОРЕНЬ(B5)*#REF!</f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L5" s="1">
        <v>-35552.351247199986</v>
      </c>
      <c r="CM5" s="1">
        <v>-17457.661591839998</v>
      </c>
      <c r="CN5" s="1">
        <v>-6897.2820016000014</v>
      </c>
      <c r="CO5" s="1">
        <v>-4010.8297985599957</v>
      </c>
      <c r="CP5" s="1">
        <v>-1101.1246715199995</v>
      </c>
      <c r="CQ5" s="1">
        <v>-108.62751328</v>
      </c>
      <c r="CR5" s="1">
        <v>-11.855772320000005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1.51</v>
      </c>
      <c r="DL5" s="1">
        <v>2.96</v>
      </c>
      <c r="DM5" s="1">
        <v>3.0049999999999999</v>
      </c>
      <c r="DN5" s="1">
        <v>15.005000000000001</v>
      </c>
      <c r="DO5" s="1">
        <v>38.29</v>
      </c>
      <c r="DP5" s="1">
        <v>8853.18</v>
      </c>
      <c r="DQ5" s="1">
        <v>428.01</v>
      </c>
      <c r="DR5" s="1">
        <v>287446.46999999997</v>
      </c>
      <c r="DS5" s="1">
        <v>1455.4603174603174</v>
      </c>
      <c r="DT5" s="1">
        <v>2585688.1481481483</v>
      </c>
      <c r="DU5" s="1">
        <v>2150.0344827586205</v>
      </c>
      <c r="DV5" s="1">
        <v>5130209</v>
      </c>
      <c r="EA5" s="1">
        <v>1.37</v>
      </c>
      <c r="EB5" s="1">
        <v>2.54</v>
      </c>
      <c r="EC5" s="1">
        <v>21.34</v>
      </c>
      <c r="ED5" s="1">
        <v>935.93</v>
      </c>
      <c r="EE5" s="1">
        <v>89.935000000000002</v>
      </c>
      <c r="EF5" s="1">
        <v>16000.885</v>
      </c>
      <c r="EG5" s="1">
        <v>243.97499999999999</v>
      </c>
      <c r="EH5" s="1">
        <v>121567.425</v>
      </c>
      <c r="EI5" s="1">
        <v>3780.71</v>
      </c>
      <c r="EJ5" s="1">
        <v>88151137.329999998</v>
      </c>
      <c r="EK5" s="1">
        <v>42752.555</v>
      </c>
      <c r="EL5" s="1">
        <v>2870233087.855</v>
      </c>
      <c r="EM5" s="1">
        <v>145494.86243386244</v>
      </c>
      <c r="EN5" s="1">
        <v>25841687747.423279</v>
      </c>
      <c r="EO5" s="1">
        <v>214953.37931034484</v>
      </c>
      <c r="EP5" s="1">
        <v>51281281421.034485</v>
      </c>
      <c r="EQ5" s="1">
        <f t="shared" si="6"/>
        <v>2.0347749999999989</v>
      </c>
      <c r="ER5" s="1" t="e">
        <f ca="1">BN5-КОРЕНЬ(BP5)/КОРЕНЬ(B5)*#REF!</f>
        <v>#NAME?</v>
      </c>
      <c r="ES5" s="1" t="e">
        <f ca="1">BN5+КОРЕНЬ(BP5)/КОРЕНЬ(B5)*#REF!</f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0.94499999999999995</v>
      </c>
      <c r="FC5" s="1">
        <v>0.14499999999999999</v>
      </c>
      <c r="FE5" s="1">
        <v>-10.669541288153669</v>
      </c>
      <c r="FF5" s="1">
        <v>56.098242578655743</v>
      </c>
      <c r="FG5" s="1">
        <v>89.282273209701131</v>
      </c>
      <c r="FH5" s="1">
        <v>98.772995656040379</v>
      </c>
      <c r="FI5" s="1">
        <v>105.14667738060645</v>
      </c>
      <c r="FJ5" s="1">
        <v>106.62110986251147</v>
      </c>
      <c r="FK5" s="1">
        <v>106.7501512571027</v>
      </c>
      <c r="FL5" s="1">
        <v>106.75752528361593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1.18</v>
      </c>
      <c r="GE5" s="1">
        <v>1.58</v>
      </c>
      <c r="GF5" s="1">
        <v>2.0350000000000001</v>
      </c>
      <c r="GG5" s="1">
        <v>5.6349999999999998</v>
      </c>
      <c r="GH5" s="1">
        <v>11.265000000000001</v>
      </c>
      <c r="GI5" s="1">
        <v>159.58500000000001</v>
      </c>
      <c r="GJ5" s="1">
        <v>24.614999999999998</v>
      </c>
      <c r="GK5" s="1">
        <v>730.875</v>
      </c>
      <c r="GL5" s="1">
        <v>40.045000000000002</v>
      </c>
      <c r="GM5" s="1">
        <v>2102.9349999999999</v>
      </c>
      <c r="GN5" s="1">
        <v>40.045000000000002</v>
      </c>
      <c r="GO5" s="1">
        <v>2102.9349999999999</v>
      </c>
      <c r="GT5" s="1">
        <v>1.5149999999999999</v>
      </c>
      <c r="GU5" s="1">
        <v>3.1850000000000001</v>
      </c>
      <c r="GV5" s="1">
        <v>5.585</v>
      </c>
      <c r="GW5" s="1">
        <v>53.784999999999997</v>
      </c>
      <c r="GX5" s="1">
        <v>49.164999999999999</v>
      </c>
      <c r="GY5" s="1">
        <v>4716.7849999999999</v>
      </c>
      <c r="GZ5" s="1">
        <v>147.88999999999999</v>
      </c>
      <c r="HA5" s="1">
        <v>37129.410000000003</v>
      </c>
      <c r="HB5" s="1">
        <v>1075.75</v>
      </c>
      <c r="HC5" s="1">
        <v>1484965.03</v>
      </c>
      <c r="HD5" s="1">
        <v>2411.0749999999998</v>
      </c>
      <c r="HE5" s="1">
        <v>7063076.2350000003</v>
      </c>
      <c r="HF5" s="1">
        <v>3956.0149999999999</v>
      </c>
      <c r="HG5" s="1">
        <v>20638020.375</v>
      </c>
      <c r="HH5" s="1">
        <v>3956.0149999999999</v>
      </c>
      <c r="HI5" s="1">
        <v>20638020.375</v>
      </c>
      <c r="HJ5" s="1">
        <f t="shared" si="7"/>
        <v>2.0347749999999989</v>
      </c>
      <c r="HK5" s="1" t="e">
        <f ca="1">BN5-КОРЕНЬ(BP5)/КОРЕНЬ(B5)*#REF!</f>
        <v>#NAME?</v>
      </c>
      <c r="HL5" s="1" t="e">
        <f ca="1">BN5+КОРЕНЬ(BP5)/КОРЕНЬ(B5)*#REF!</f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-41.13318318216426</v>
      </c>
      <c r="HY5" s="1">
        <v>-22.095085191003506</v>
      </c>
      <c r="HZ5" s="1">
        <v>-8.122963818230037</v>
      </c>
      <c r="IA5" s="1">
        <v>-4.1149443404242989</v>
      </c>
      <c r="IB5" s="1">
        <v>-0.78583813459061946</v>
      </c>
      <c r="IC5" s="1">
        <v>-5.0325646653065881E-2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1.22</v>
      </c>
      <c r="IV5" s="1">
        <v>1.73</v>
      </c>
      <c r="IW5" s="1">
        <v>5.8849999999999998</v>
      </c>
      <c r="IX5" s="1">
        <v>46.704999999999998</v>
      </c>
      <c r="IY5" s="1">
        <v>9.3650000000000002</v>
      </c>
      <c r="IZ5" s="1">
        <v>110.095</v>
      </c>
      <c r="JA5" s="1">
        <v>19.015000000000001</v>
      </c>
      <c r="JB5" s="1">
        <v>416.84500000000003</v>
      </c>
      <c r="JC5" s="1">
        <v>40.045000000000002</v>
      </c>
      <c r="JD5" s="1">
        <v>2102.9349999999999</v>
      </c>
      <c r="JE5" s="1">
        <v>40.045000000000002</v>
      </c>
      <c r="JF5" s="1">
        <v>2102.9349999999999</v>
      </c>
      <c r="JG5" s="1">
        <v>40.045000000000002</v>
      </c>
      <c r="JH5" s="1">
        <v>2102.9349999999999</v>
      </c>
      <c r="JM5" s="1">
        <v>7.82</v>
      </c>
      <c r="JN5" s="1">
        <v>109.13</v>
      </c>
      <c r="JO5" s="1">
        <v>58.92</v>
      </c>
      <c r="JP5" s="1">
        <v>6657.57</v>
      </c>
      <c r="JQ5" s="1">
        <v>533.26499999999999</v>
      </c>
      <c r="JR5" s="1">
        <v>407947.19500000001</v>
      </c>
      <c r="JS5" s="1">
        <v>883.35</v>
      </c>
      <c r="JT5" s="1">
        <v>1006580.22</v>
      </c>
      <c r="JU5" s="1">
        <v>1851.38</v>
      </c>
      <c r="JV5" s="1">
        <v>3983541.57</v>
      </c>
      <c r="JW5" s="1">
        <v>3956.0149999999999</v>
      </c>
      <c r="JX5" s="1">
        <v>20638020.375</v>
      </c>
      <c r="JY5" s="1">
        <v>3956.0149999999999</v>
      </c>
      <c r="JZ5" s="1">
        <v>20638020.375</v>
      </c>
      <c r="KA5" s="1">
        <v>3956.0149999999999</v>
      </c>
      <c r="KB5" s="1">
        <v>20638020.375</v>
      </c>
      <c r="KC5" s="1">
        <f t="shared" si="8"/>
        <v>2.0347749999999989</v>
      </c>
      <c r="KD5" s="1" t="e">
        <f ca="1">BN5-КОРЕНЬ(BP5)/КОРЕНЬ(B5)*#REF!</f>
        <v>#NAME?</v>
      </c>
      <c r="KE5" s="1" t="e">
        <f ca="1">BN5+КОРЕНЬ(BP5)/КОРЕНЬ(B5)*#REF!</f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13.609789138634801</v>
      </c>
      <c r="KR5" s="1">
        <v>16.614169786628345</v>
      </c>
      <c r="KS5" s="1">
        <v>19.008315849401619</v>
      </c>
      <c r="KT5" s="1">
        <v>19.53735303141681</v>
      </c>
      <c r="KU5" s="1">
        <v>19.91468149814823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1.7350000000000001</v>
      </c>
      <c r="LM5" s="1">
        <v>4.2249999999999996</v>
      </c>
      <c r="LN5" s="1">
        <v>10.39</v>
      </c>
      <c r="LO5" s="1">
        <v>152.22999999999999</v>
      </c>
      <c r="LP5" s="1">
        <v>43.354999999999997</v>
      </c>
      <c r="LQ5" s="1">
        <v>2696.585</v>
      </c>
      <c r="LR5" s="1">
        <v>57.505000000000003</v>
      </c>
      <c r="LS5" s="1">
        <v>4704.5550000000003</v>
      </c>
      <c r="LT5" s="1">
        <v>149.16</v>
      </c>
      <c r="LU5" s="1">
        <v>42918.63</v>
      </c>
      <c r="LV5" s="1">
        <v>149.16</v>
      </c>
      <c r="LW5" s="1">
        <v>42918.63</v>
      </c>
      <c r="LX5" s="1">
        <v>149.16</v>
      </c>
      <c r="LY5" s="1">
        <v>42918.63</v>
      </c>
      <c r="LZ5" s="1">
        <v>149.16</v>
      </c>
      <c r="MA5" s="1">
        <v>42918.63</v>
      </c>
      <c r="MF5" s="1">
        <v>111.785</v>
      </c>
      <c r="MG5" s="1">
        <v>25520.814999999999</v>
      </c>
      <c r="MH5" s="1">
        <v>988.005</v>
      </c>
      <c r="MI5" s="1">
        <v>1416812.0149999999</v>
      </c>
      <c r="MJ5" s="1">
        <v>4284.97</v>
      </c>
      <c r="MK5" s="1">
        <v>26546935.940000001</v>
      </c>
      <c r="ML5" s="1">
        <v>5697.9</v>
      </c>
      <c r="MM5" s="1">
        <v>46445241.799999997</v>
      </c>
      <c r="MN5" s="1">
        <v>14863.844999999999</v>
      </c>
      <c r="MO5" s="1">
        <v>427611290.245</v>
      </c>
      <c r="MP5" s="1">
        <v>14863.844999999999</v>
      </c>
      <c r="MQ5" s="1">
        <v>427611290.245</v>
      </c>
      <c r="MR5" s="1">
        <v>14863.844999999999</v>
      </c>
      <c r="MS5" s="1">
        <v>427611290.245</v>
      </c>
      <c r="MT5" s="1">
        <v>14863.844999999999</v>
      </c>
      <c r="MU5" s="1">
        <v>427611290.245</v>
      </c>
      <c r="MV5" s="1">
        <f t="shared" si="9"/>
        <v>2.0347749999999989</v>
      </c>
      <c r="MW5" s="1" t="e">
        <f ca="1">BN5-КОРЕНЬ(BP5)/КОРЕНЬ(B5)*#REF!</f>
        <v>#NAME?</v>
      </c>
      <c r="MX5" s="1" t="e">
        <f ca="1">BN5+КОРЕНЬ(BP5)/КОРЕНЬ(B5)*#REF!</f>
        <v>#NAME?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J5" s="1">
        <v>0.55084524421424708</v>
      </c>
      <c r="NK5" s="1">
        <v>0.82378711714178121</v>
      </c>
      <c r="NL5" s="1">
        <v>0.9598729793133054</v>
      </c>
      <c r="NM5" s="1">
        <v>0.97932728604953201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4000</v>
      </c>
      <c r="B6" s="1">
        <v>200</v>
      </c>
      <c r="C6" s="1">
        <v>100</v>
      </c>
      <c r="D6" s="1" t="s">
        <v>219</v>
      </c>
      <c r="E6" s="1">
        <v>209.80255971000014</v>
      </c>
      <c r="F6" s="1">
        <v>44066.01135700172</v>
      </c>
      <c r="G6" s="1">
        <f t="shared" si="0"/>
        <v>48.897296133545751</v>
      </c>
      <c r="H6" s="1" t="e">
        <f ca="1">E6-КОРЕНЬ(G6)/КОРЕНЬ(B6)*#REF!</f>
        <v>#NAME?</v>
      </c>
      <c r="I6" s="1" t="e">
        <f ca="1">E6+КОРЕНЬ(G6)/КОРЕНЬ(B6)*#REF!</f>
        <v>#NAME?</v>
      </c>
      <c r="J6" s="1">
        <f t="shared" si="1"/>
        <v>5.2450639927500032E-4</v>
      </c>
      <c r="K6" s="1" t="e">
        <f ca="1">J6-КОРЕНЬ(G6)/КОРЕНЬ(B6)*#REF!</f>
        <v>#NAME?</v>
      </c>
      <c r="L6" s="1" t="e">
        <f ca="1">J6+КОРЕНЬ(G6)/КОРЕНЬ(B6)*#REF!</f>
        <v>#NAME?</v>
      </c>
      <c r="M6" s="1">
        <v>0</v>
      </c>
      <c r="N6" s="1">
        <v>143373.595</v>
      </c>
      <c r="O6" s="1">
        <v>265542.96500000003</v>
      </c>
      <c r="P6" s="1">
        <v>70520042298.384995</v>
      </c>
      <c r="Q6" s="1">
        <f t="shared" si="2"/>
        <v>6976037.3937530518</v>
      </c>
      <c r="R6" s="1" t="e">
        <f ca="1">O6-КОРЕНЬ(Q6)/КОРЕНЬ(B6)*#REF!</f>
        <v>#NAME?</v>
      </c>
      <c r="S6" s="1" t="e">
        <f ca="1">O6+КОРЕНЬ(Q6)/КОРЕНЬ(B6)*#REF!</f>
        <v>#NAME?</v>
      </c>
      <c r="T6" s="1">
        <v>399900</v>
      </c>
      <c r="U6" s="2">
        <v>159920010000</v>
      </c>
      <c r="V6" s="2">
        <f t="shared" si="3"/>
        <v>0</v>
      </c>
      <c r="W6" s="2" t="e">
        <f ca="1">T6-КОРЕНЬ(V6)/КОРЕНЬ(B6)*#REF!</f>
        <v>#NAME?</v>
      </c>
      <c r="X6" s="2" t="e">
        <f ca="1">T6+КОРЕНЬ(V6)/КОРЕНЬ(B6)*#REF!</f>
        <v>#NAME?</v>
      </c>
      <c r="Y6" s="2">
        <f t="shared" si="4"/>
        <v>0.99975000000000003</v>
      </c>
      <c r="Z6" s="2" t="e">
        <f ca="1">Y6-КОРЕНЬ(V6)/КОРЕНЬ(B6)*#REF!</f>
        <v>#NAME?</v>
      </c>
      <c r="AA6" s="2" t="e">
        <f ca="1">Y6+КОРЕНЬ(V6)/КОРЕНЬ(B6)*#REF!</f>
        <v>#NAME?</v>
      </c>
      <c r="AB6" s="2">
        <v>4000</v>
      </c>
      <c r="AC6" s="2">
        <v>16000000</v>
      </c>
      <c r="AD6" s="2">
        <f t="shared" si="10"/>
        <v>1.8521050895041031</v>
      </c>
      <c r="AE6" s="2">
        <v>7797</v>
      </c>
      <c r="AF6" s="2">
        <v>7797</v>
      </c>
      <c r="AG6" s="2">
        <v>7435.43</v>
      </c>
      <c r="AH6" s="2">
        <v>55286196.25</v>
      </c>
      <c r="AI6" s="2">
        <v>399900</v>
      </c>
      <c r="AJ6" s="2">
        <v>7415.69</v>
      </c>
      <c r="AK6" s="2">
        <v>54993059.630000003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1.06</v>
      </c>
      <c r="BA6" s="2">
        <v>1.18</v>
      </c>
      <c r="BB6" s="2">
        <v>558.69500000000005</v>
      </c>
      <c r="BC6" s="2">
        <v>386684.07500000001</v>
      </c>
      <c r="BD6" s="2"/>
      <c r="BE6" s="2"/>
      <c r="BF6" s="2"/>
      <c r="BG6" s="2"/>
      <c r="BH6" s="2">
        <v>1.115</v>
      </c>
      <c r="BI6" s="2">
        <v>1.365</v>
      </c>
      <c r="BJ6" s="2">
        <v>1.3049999999999999</v>
      </c>
      <c r="BK6" s="2">
        <v>2.085</v>
      </c>
      <c r="BL6" s="2">
        <v>1.595</v>
      </c>
      <c r="BM6" s="1">
        <v>3.4249999999999998</v>
      </c>
      <c r="BN6" s="1">
        <v>1.92</v>
      </c>
      <c r="BO6" s="1">
        <v>5.3</v>
      </c>
      <c r="BP6" s="1">
        <v>3.27</v>
      </c>
      <c r="BQ6" s="1">
        <v>17.29</v>
      </c>
      <c r="BR6" s="1">
        <v>10.074999999999999</v>
      </c>
      <c r="BS6" s="1">
        <v>203.965</v>
      </c>
      <c r="BT6" s="1">
        <v>34.31</v>
      </c>
      <c r="BU6" s="1">
        <v>2262.8000000000002</v>
      </c>
      <c r="BV6" s="1">
        <v>55818.49</v>
      </c>
      <c r="BW6" s="1">
        <v>3861328163.21</v>
      </c>
      <c r="BX6" s="1">
        <f t="shared" si="5"/>
        <v>1.6135999999999999</v>
      </c>
      <c r="BY6" s="1" t="e">
        <f ca="1">BN6-КОРЕНЬ(BP6)/КОРЕНЬ(B6)*#REF!</f>
        <v>#NAME?</v>
      </c>
      <c r="BZ6" s="1" t="e">
        <f ca="1">BN6+КОРЕНЬ(BP6)/КОРЕНЬ(B6)*#REF!</f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L6" s="1">
        <v>-28266.78207088001</v>
      </c>
      <c r="CM6" s="1">
        <v>-15138.05700943999</v>
      </c>
      <c r="CN6" s="1">
        <v>-6531.350149599999</v>
      </c>
      <c r="CO6" s="1">
        <v>-3648.7163062400004</v>
      </c>
      <c r="CP6" s="1">
        <v>-1060.1553756799995</v>
      </c>
      <c r="CQ6" s="1">
        <v>-103.19302623999994</v>
      </c>
      <c r="CR6" s="1">
        <v>-11.856547040000001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1.4350000000000001</v>
      </c>
      <c r="DL6" s="1">
        <v>2.7549999999999999</v>
      </c>
      <c r="DM6" s="1">
        <v>2.9449999999999998</v>
      </c>
      <c r="DN6" s="1">
        <v>14.744999999999999</v>
      </c>
      <c r="DO6" s="1">
        <v>39.645000000000003</v>
      </c>
      <c r="DP6" s="1">
        <v>9679.8250000000007</v>
      </c>
      <c r="DQ6" s="1">
        <v>519.26499999999999</v>
      </c>
      <c r="DR6" s="1">
        <v>399828.78499999997</v>
      </c>
      <c r="DS6" s="1">
        <v>1553.5482233502539</v>
      </c>
      <c r="DT6" s="1">
        <v>2979794.4213197972</v>
      </c>
      <c r="DU6" s="1">
        <v>2935.9322033898306</v>
      </c>
      <c r="DV6" s="1">
        <v>9292270.5423728805</v>
      </c>
      <c r="EA6" s="1">
        <v>1.38</v>
      </c>
      <c r="EB6" s="1">
        <v>2.41</v>
      </c>
      <c r="EC6" s="1">
        <v>19.414999999999999</v>
      </c>
      <c r="ED6" s="1">
        <v>796.92499999999995</v>
      </c>
      <c r="EE6" s="1">
        <v>87.534999999999997</v>
      </c>
      <c r="EF6" s="1">
        <v>15517.975</v>
      </c>
      <c r="EG6" s="1">
        <v>240.29499999999999</v>
      </c>
      <c r="EH6" s="1">
        <v>118626.985</v>
      </c>
      <c r="EI6" s="1">
        <v>3914.9250000000002</v>
      </c>
      <c r="EJ6" s="1">
        <v>96356699.814999998</v>
      </c>
      <c r="EK6" s="1">
        <v>51874.32</v>
      </c>
      <c r="EL6" s="1">
        <v>3993008424.6500001</v>
      </c>
      <c r="EM6" s="1">
        <v>155305.03045685278</v>
      </c>
      <c r="EN6" s="1">
        <v>29782518387.162437</v>
      </c>
      <c r="EO6" s="1">
        <v>293544.13559322036</v>
      </c>
      <c r="EP6" s="1">
        <v>92894145072.542374</v>
      </c>
      <c r="EQ6" s="1">
        <f t="shared" si="6"/>
        <v>1.6135999999999999</v>
      </c>
      <c r="ER6" s="1" t="e">
        <f ca="1">BN6-КОРЕНЬ(BP6)/КОРЕНЬ(B6)*#REF!</f>
        <v>#NAME?</v>
      </c>
      <c r="ES6" s="1" t="e">
        <f ca="1">BN6+КОРЕНЬ(BP6)/КОРЕНЬ(B6)*#REF!</f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0.98499999999999999</v>
      </c>
      <c r="FC6" s="1">
        <v>0.29499999999999998</v>
      </c>
      <c r="FE6" s="1">
        <v>-7.7465673290298636</v>
      </c>
      <c r="FF6" s="1">
        <v>56.416723536147693</v>
      </c>
      <c r="FG6" s="1">
        <v>88.61654319005531</v>
      </c>
      <c r="FH6" s="1">
        <v>98.578176913040622</v>
      </c>
      <c r="FI6" s="1">
        <v>105.13380796736476</v>
      </c>
      <c r="FJ6" s="1">
        <v>106.61731735406994</v>
      </c>
      <c r="FK6" s="1">
        <v>106.75020440749573</v>
      </c>
      <c r="FL6" s="1">
        <v>106.75752528361592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1.1000000000000001</v>
      </c>
      <c r="GE6" s="1">
        <v>1.31</v>
      </c>
      <c r="GF6" s="1">
        <v>2</v>
      </c>
      <c r="GG6" s="1">
        <v>5.19</v>
      </c>
      <c r="GH6" s="1">
        <v>10.52</v>
      </c>
      <c r="GI6" s="1">
        <v>139.49</v>
      </c>
      <c r="GJ6" s="1">
        <v>24.745000000000001</v>
      </c>
      <c r="GK6" s="1">
        <v>749.755</v>
      </c>
      <c r="GL6" s="1">
        <v>38.765000000000001</v>
      </c>
      <c r="GM6" s="1">
        <v>1881.075</v>
      </c>
      <c r="GN6" s="1">
        <v>38.765000000000001</v>
      </c>
      <c r="GO6" s="1">
        <v>1881.075</v>
      </c>
      <c r="GT6" s="1">
        <v>1.4750000000000001</v>
      </c>
      <c r="GU6" s="1">
        <v>2.8149999999999999</v>
      </c>
      <c r="GV6" s="1">
        <v>4.915</v>
      </c>
      <c r="GW6" s="1">
        <v>43.814999999999998</v>
      </c>
      <c r="GX6" s="1">
        <v>41.31</v>
      </c>
      <c r="GY6" s="1">
        <v>3152.54</v>
      </c>
      <c r="GZ6" s="1">
        <v>142.42500000000001</v>
      </c>
      <c r="HA6" s="1">
        <v>32830.834999999999</v>
      </c>
      <c r="HB6" s="1">
        <v>1003.645</v>
      </c>
      <c r="HC6" s="1">
        <v>1296940.325</v>
      </c>
      <c r="HD6" s="1">
        <v>2422.2649999999999</v>
      </c>
      <c r="HE6" s="1">
        <v>7238058.4950000001</v>
      </c>
      <c r="HF6" s="1">
        <v>3823.9</v>
      </c>
      <c r="HG6" s="1">
        <v>18412771.940000001</v>
      </c>
      <c r="HH6" s="1">
        <v>3823.9</v>
      </c>
      <c r="HI6" s="1">
        <v>18412771.940000001</v>
      </c>
      <c r="HJ6" s="1">
        <f t="shared" si="7"/>
        <v>1.6135999999999999</v>
      </c>
      <c r="HK6" s="1" t="e">
        <f ca="1">BN6-КОРЕНЬ(BP6)/КОРЕНЬ(B6)*#REF!</f>
        <v>#NAME?</v>
      </c>
      <c r="HL6" s="1" t="e">
        <f ca="1">BN6+КОРЕНЬ(BP6)/КОРЕНЬ(B6)*#REF!</f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-37.486427056087571</v>
      </c>
      <c r="HY6" s="1">
        <v>-20.74673514030027</v>
      </c>
      <c r="HZ6" s="1">
        <v>-8.4816303233629959</v>
      </c>
      <c r="IA6" s="1">
        <v>-4.053682285910031</v>
      </c>
      <c r="IB6" s="1">
        <v>-0.75782674768171954</v>
      </c>
      <c r="IC6" s="1">
        <v>-5.4288295995826977E-2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1.155</v>
      </c>
      <c r="IV6" s="1">
        <v>1.4750000000000001</v>
      </c>
      <c r="IW6" s="1">
        <v>5.2350000000000003</v>
      </c>
      <c r="IX6" s="1">
        <v>37.975000000000001</v>
      </c>
      <c r="IY6" s="1">
        <v>8.8650000000000002</v>
      </c>
      <c r="IZ6" s="1">
        <v>101.705</v>
      </c>
      <c r="JA6" s="1">
        <v>18.09</v>
      </c>
      <c r="JB6" s="1">
        <v>380.64</v>
      </c>
      <c r="JC6" s="1">
        <v>38.765000000000001</v>
      </c>
      <c r="JD6" s="1">
        <v>1881.075</v>
      </c>
      <c r="JE6" s="1">
        <v>38.765000000000001</v>
      </c>
      <c r="JF6" s="1">
        <v>1881.075</v>
      </c>
      <c r="JG6" s="1">
        <v>38.765000000000001</v>
      </c>
      <c r="JH6" s="1">
        <v>1881.075</v>
      </c>
      <c r="JM6" s="1">
        <v>6.1550000000000002</v>
      </c>
      <c r="JN6" s="1">
        <v>72.515000000000001</v>
      </c>
      <c r="JO6" s="1">
        <v>49.295000000000002</v>
      </c>
      <c r="JP6" s="1">
        <v>4423.1850000000004</v>
      </c>
      <c r="JQ6" s="1">
        <v>472.8</v>
      </c>
      <c r="JR6" s="1">
        <v>327919.42</v>
      </c>
      <c r="JS6" s="1">
        <v>836.76499999999999</v>
      </c>
      <c r="JT6" s="1">
        <v>932257.51500000001</v>
      </c>
      <c r="JU6" s="1">
        <v>1761.375</v>
      </c>
      <c r="JV6" s="1">
        <v>3638406.1949999998</v>
      </c>
      <c r="JW6" s="1">
        <v>3823.9</v>
      </c>
      <c r="JX6" s="1">
        <v>18412771.940000001</v>
      </c>
      <c r="JY6" s="1">
        <v>3823.9</v>
      </c>
      <c r="JZ6" s="1">
        <v>18412771.940000001</v>
      </c>
      <c r="KA6" s="1">
        <v>3823.9</v>
      </c>
      <c r="KB6" s="1">
        <v>18412771.940000001</v>
      </c>
      <c r="KC6" s="1">
        <f t="shared" si="8"/>
        <v>1.6135999999999999</v>
      </c>
      <c r="KD6" s="1" t="e">
        <f ca="1">BN6-КОРЕНЬ(BP6)/КОРЕНЬ(B6)*#REF!</f>
        <v>#NAME?</v>
      </c>
      <c r="KE6" s="1" t="e">
        <f ca="1">BN6+КОРЕНЬ(BP6)/КОРЕНЬ(B6)*#REF!</f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13.626228401800999</v>
      </c>
      <c r="KR6" s="1">
        <v>16.726903177190337</v>
      </c>
      <c r="KS6" s="1">
        <v>19.01433998455855</v>
      </c>
      <c r="KT6" s="1">
        <v>19.560782293779372</v>
      </c>
      <c r="KU6" s="1">
        <v>19.908367946116975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1.61</v>
      </c>
      <c r="LM6" s="1">
        <v>3.32</v>
      </c>
      <c r="LN6" s="1">
        <v>10.835000000000001</v>
      </c>
      <c r="LO6" s="1">
        <v>155.625</v>
      </c>
      <c r="LP6" s="1">
        <v>41.94</v>
      </c>
      <c r="LQ6" s="1">
        <v>2354.9499999999998</v>
      </c>
      <c r="LR6" s="1">
        <v>57.424999999999997</v>
      </c>
      <c r="LS6" s="1">
        <v>4691.8450000000003</v>
      </c>
      <c r="LT6" s="1">
        <v>165.6</v>
      </c>
      <c r="LU6" s="1">
        <v>52877.01</v>
      </c>
      <c r="LV6" s="1">
        <v>165.6</v>
      </c>
      <c r="LW6" s="1">
        <v>52877.01</v>
      </c>
      <c r="LX6" s="1">
        <v>165.6</v>
      </c>
      <c r="LY6" s="1">
        <v>52877.01</v>
      </c>
      <c r="LZ6" s="1">
        <v>165.6</v>
      </c>
      <c r="MA6" s="1">
        <v>52877.01</v>
      </c>
      <c r="MF6" s="1">
        <v>104.795</v>
      </c>
      <c r="MG6" s="1">
        <v>18781.035</v>
      </c>
      <c r="MH6" s="1">
        <v>1029.9549999999999</v>
      </c>
      <c r="MI6" s="1">
        <v>1445421.925</v>
      </c>
      <c r="MJ6" s="1">
        <v>4145.46</v>
      </c>
      <c r="MK6" s="1">
        <v>23142186.739999998</v>
      </c>
      <c r="ML6" s="1">
        <v>5695.01</v>
      </c>
      <c r="MM6" s="1">
        <v>46365565.780000001</v>
      </c>
      <c r="MN6" s="1">
        <v>16509.419999999998</v>
      </c>
      <c r="MO6" s="1">
        <v>527060785.62</v>
      </c>
      <c r="MP6" s="1">
        <v>16509.419999999998</v>
      </c>
      <c r="MQ6" s="1">
        <v>527060785.62</v>
      </c>
      <c r="MR6" s="1">
        <v>16509.419999999998</v>
      </c>
      <c r="MS6" s="1">
        <v>527060785.62</v>
      </c>
      <c r="MT6" s="1">
        <v>16509.419999999998</v>
      </c>
      <c r="MU6" s="1">
        <v>527060785.62</v>
      </c>
      <c r="MV6" s="1">
        <f t="shared" si="9"/>
        <v>1.6135999999999999</v>
      </c>
      <c r="MW6" s="1" t="e">
        <f ca="1">BN6-КОРЕНЬ(BP6)/КОРЕНЬ(B6)*#REF!</f>
        <v>#NAME?</v>
      </c>
      <c r="MX6" s="1" t="e">
        <f ca="1">BN6+КОРЕНЬ(BP6)/КОРЕНЬ(B6)*#REF!</f>
        <v>#NAME?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J6" s="1">
        <v>0.54814458568813773</v>
      </c>
      <c r="NK6" s="1">
        <v>0.82447719026248822</v>
      </c>
      <c r="NL6" s="1">
        <v>0.95902427622897468</v>
      </c>
      <c r="NM6" s="1">
        <v>0.97932728604953223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5000</v>
      </c>
      <c r="B7" s="1">
        <v>200</v>
      </c>
      <c r="C7" s="1">
        <v>100</v>
      </c>
      <c r="D7" s="1" t="s">
        <v>217</v>
      </c>
      <c r="E7" s="1">
        <v>237.89206856000001</v>
      </c>
      <c r="F7" s="1">
        <v>56620.315560973657</v>
      </c>
      <c r="G7" s="1">
        <f t="shared" si="0"/>
        <v>27.679277217910567</v>
      </c>
      <c r="H7" s="1" t="e">
        <f ca="1">E7-КОРЕНЬ(G7)/КОРЕНЬ(B7)*#REF!</f>
        <v>#NAME?</v>
      </c>
      <c r="I7" s="1" t="e">
        <f ca="1">E7+КОРЕНЬ(G7)/КОРЕНЬ(B7)*#REF!</f>
        <v>#NAME?</v>
      </c>
      <c r="J7" s="1">
        <f t="shared" si="1"/>
        <v>4.7578413712000002E-4</v>
      </c>
      <c r="K7" s="1" t="e">
        <f ca="1">J7-КОРЕНЬ(G7)/КОРЕНЬ(B7)*#REF!</f>
        <v>#NAME?</v>
      </c>
      <c r="L7" s="1" t="e">
        <f ca="1">J7+КОРЕНЬ(G7)/КОРЕНЬ(B7)*#REF!</f>
        <v>#NAME?</v>
      </c>
      <c r="M7" s="1">
        <v>0</v>
      </c>
      <c r="N7" s="1">
        <v>188272.495</v>
      </c>
      <c r="O7" s="1">
        <v>358345.46500000003</v>
      </c>
      <c r="P7" s="1">
        <v>128419865583.005</v>
      </c>
      <c r="Q7" s="1">
        <f t="shared" si="2"/>
        <v>8393296.9387664795</v>
      </c>
      <c r="R7" s="1" t="e">
        <f ca="1">O7-КОРЕНЬ(Q7)/КОРЕНЬ(B7)*#REF!</f>
        <v>#NAME?</v>
      </c>
      <c r="S7" s="1" t="e">
        <f ca="1">O7+КОРЕНЬ(Q7)/КОРЕНЬ(B7)*#REF!</f>
        <v>#NAME?</v>
      </c>
      <c r="T7" s="1">
        <v>499900</v>
      </c>
      <c r="U7" s="2">
        <v>249900010000</v>
      </c>
      <c r="V7" s="2">
        <f t="shared" si="3"/>
        <v>0</v>
      </c>
      <c r="W7" s="2" t="e">
        <f ca="1">T7-КОРЕНЬ(V7)/КОРЕНЬ(B7)*#REF!</f>
        <v>#NAME?</v>
      </c>
      <c r="X7" s="2" t="e">
        <f ca="1">T7+КОРЕНЬ(V7)/КОРЕНЬ(B7)*#REF!</f>
        <v>#NAME?</v>
      </c>
      <c r="Y7" s="2">
        <f t="shared" si="4"/>
        <v>0.99980000000000002</v>
      </c>
      <c r="Z7" s="2" t="e">
        <f ca="1">Y7-КОРЕНЬ(V7)/КОРЕНЬ(B7)*#REF!</f>
        <v>#NAME?</v>
      </c>
      <c r="AA7" s="2" t="e">
        <f ca="1">Y7+КОРЕНЬ(V7)/КОРЕНЬ(B7)*#REF!</f>
        <v>#NAME?</v>
      </c>
      <c r="AB7" s="2">
        <v>5000</v>
      </c>
      <c r="AC7" s="2">
        <v>25000000</v>
      </c>
      <c r="AD7" s="2">
        <f t="shared" si="10"/>
        <v>1.9033341274836775</v>
      </c>
      <c r="AE7" s="2">
        <v>7797</v>
      </c>
      <c r="AF7" s="2">
        <v>7797</v>
      </c>
      <c r="AG7" s="2">
        <v>7565.4</v>
      </c>
      <c r="AH7" s="2">
        <v>57235571.869999997</v>
      </c>
      <c r="AI7" s="2">
        <v>499900</v>
      </c>
      <c r="AJ7" s="2">
        <v>7554.07</v>
      </c>
      <c r="AK7" s="2">
        <v>57064255.200000003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1.095</v>
      </c>
      <c r="BA7" s="2">
        <v>1.3149999999999999</v>
      </c>
      <c r="BB7" s="2">
        <v>585.03</v>
      </c>
      <c r="BC7" s="2">
        <v>437743.77</v>
      </c>
      <c r="BD7" s="2"/>
      <c r="BE7" s="2"/>
      <c r="BF7" s="2"/>
      <c r="BG7" s="2"/>
      <c r="BH7" s="2">
        <v>1.1200000000000001</v>
      </c>
      <c r="BI7" s="2">
        <v>1.37</v>
      </c>
      <c r="BJ7" s="2">
        <v>1.335</v>
      </c>
      <c r="BK7" s="2">
        <v>2.2549999999999999</v>
      </c>
      <c r="BL7" s="2">
        <v>1.7</v>
      </c>
      <c r="BM7" s="1">
        <v>4.1500000000000004</v>
      </c>
      <c r="BN7" s="1">
        <v>1.94</v>
      </c>
      <c r="BO7" s="1">
        <v>5.54</v>
      </c>
      <c r="BP7" s="1">
        <v>3.2349999999999999</v>
      </c>
      <c r="BQ7" s="1">
        <v>18.204999999999998</v>
      </c>
      <c r="BR7" s="1">
        <v>11.945</v>
      </c>
      <c r="BS7" s="1">
        <v>260.815</v>
      </c>
      <c r="BT7" s="1">
        <v>41.685000000000002</v>
      </c>
      <c r="BU7" s="1">
        <v>3433.585</v>
      </c>
      <c r="BV7" s="1">
        <v>58452.27</v>
      </c>
      <c r="BW7" s="1">
        <v>4371557273.2399998</v>
      </c>
      <c r="BX7" s="1">
        <f t="shared" si="5"/>
        <v>1.7764000000000002</v>
      </c>
      <c r="BY7" s="1" t="e">
        <f ca="1">BN7-КОРЕНЬ(BP7)/КОРЕНЬ(B7)*#REF!</f>
        <v>#NAME?</v>
      </c>
      <c r="BZ7" s="1" t="e">
        <f ca="1">BN7+КОРЕНЬ(BP7)/КОРЕНЬ(B7)*#REF!</f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L7" s="1">
        <v>-30238.480576959999</v>
      </c>
      <c r="CM7" s="1">
        <v>-14076.986691360002</v>
      </c>
      <c r="CN7" s="1">
        <v>-6810.2553409600005</v>
      </c>
      <c r="CO7" s="1">
        <v>-3961.2037379200001</v>
      </c>
      <c r="CP7" s="1">
        <v>-1042.8816867199998</v>
      </c>
      <c r="CQ7" s="1">
        <v>-112.69235984000001</v>
      </c>
      <c r="CR7" s="1">
        <v>-12.66934736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1.0049999999999999</v>
      </c>
      <c r="DJ7" s="1">
        <v>1.0149999999999999</v>
      </c>
      <c r="DK7" s="1">
        <v>1.55</v>
      </c>
      <c r="DL7" s="1">
        <v>3.22</v>
      </c>
      <c r="DM7" s="1">
        <v>2.89</v>
      </c>
      <c r="DN7" s="1">
        <v>12.55</v>
      </c>
      <c r="DO7" s="1">
        <v>28.495000000000001</v>
      </c>
      <c r="DP7" s="1">
        <v>4641.4449999999997</v>
      </c>
      <c r="DQ7" s="1">
        <v>501.86</v>
      </c>
      <c r="DR7" s="1">
        <v>372185.55</v>
      </c>
      <c r="DS7" s="1">
        <v>1542.1608040201006</v>
      </c>
      <c r="DT7" s="1">
        <v>3043193.0552763818</v>
      </c>
      <c r="DU7" s="1">
        <v>3473.5104166666665</v>
      </c>
      <c r="DV7" s="1">
        <v>13355860.40625</v>
      </c>
      <c r="EA7" s="1">
        <v>1.36</v>
      </c>
      <c r="EB7" s="1">
        <v>2.3199999999999998</v>
      </c>
      <c r="EC7" s="1">
        <v>21.024999999999999</v>
      </c>
      <c r="ED7" s="1">
        <v>826.57500000000005</v>
      </c>
      <c r="EE7" s="1">
        <v>97</v>
      </c>
      <c r="EF7" s="1">
        <v>17950.61</v>
      </c>
      <c r="EG7" s="1">
        <v>236.93</v>
      </c>
      <c r="EH7" s="1">
        <v>96730.36</v>
      </c>
      <c r="EI7" s="1">
        <v>2800.33</v>
      </c>
      <c r="EJ7" s="1">
        <v>46134600.229999997</v>
      </c>
      <c r="EK7" s="1">
        <v>50135.885000000002</v>
      </c>
      <c r="EL7" s="1">
        <v>3716833628.4749999</v>
      </c>
      <c r="EM7" s="1">
        <v>154163.19095477386</v>
      </c>
      <c r="EN7" s="1">
        <v>30416400794.447235</v>
      </c>
      <c r="EO7" s="1">
        <v>347297.35416666669</v>
      </c>
      <c r="EP7" s="1">
        <v>133522180192.25</v>
      </c>
      <c r="EQ7" s="1">
        <f t="shared" si="6"/>
        <v>1.7764000000000002</v>
      </c>
      <c r="ER7" s="1" t="e">
        <f ca="1">BN7-КОРЕНЬ(BP7)/КОРЕНЬ(B7)*#REF!</f>
        <v>#NAME?</v>
      </c>
      <c r="ES7" s="1" t="e">
        <f ca="1">BN7+КОРЕНЬ(BP7)/КОРЕНЬ(B7)*#REF!</f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0.995</v>
      </c>
      <c r="FC7" s="1">
        <v>0.48</v>
      </c>
      <c r="FE7" s="1">
        <v>-14.395636636447286</v>
      </c>
      <c r="FF7" s="1">
        <v>55.343829116312882</v>
      </c>
      <c r="FG7" s="1">
        <v>88.45156886368278</v>
      </c>
      <c r="FH7" s="1">
        <v>98.437127482211494</v>
      </c>
      <c r="FI7" s="1">
        <v>105.16782616438346</v>
      </c>
      <c r="FJ7" s="1">
        <v>106.60993857796997</v>
      </c>
      <c r="FK7" s="1">
        <v>106.75009282428896</v>
      </c>
      <c r="FL7" s="1">
        <v>106.75752528361592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1.135</v>
      </c>
      <c r="GE7" s="1">
        <v>1.415</v>
      </c>
      <c r="GF7" s="1">
        <v>2</v>
      </c>
      <c r="GG7" s="1">
        <v>5.55</v>
      </c>
      <c r="GH7" s="1">
        <v>10.58</v>
      </c>
      <c r="GI7" s="1">
        <v>140.34</v>
      </c>
      <c r="GJ7" s="1">
        <v>25.13</v>
      </c>
      <c r="GK7" s="1">
        <v>744.78</v>
      </c>
      <c r="GL7" s="1">
        <v>41.25</v>
      </c>
      <c r="GM7" s="1">
        <v>2199.27</v>
      </c>
      <c r="GN7" s="1">
        <v>41.25</v>
      </c>
      <c r="GO7" s="1">
        <v>2199.27</v>
      </c>
      <c r="GT7" s="1">
        <v>1.5</v>
      </c>
      <c r="GU7" s="1">
        <v>2.97</v>
      </c>
      <c r="GV7" s="1">
        <v>4.835</v>
      </c>
      <c r="GW7" s="1">
        <v>38.594999999999999</v>
      </c>
      <c r="GX7" s="1">
        <v>46</v>
      </c>
      <c r="GY7" s="1">
        <v>3807.18</v>
      </c>
      <c r="GZ7" s="1">
        <v>145.33500000000001</v>
      </c>
      <c r="HA7" s="1">
        <v>36496.065000000002</v>
      </c>
      <c r="HB7" s="1">
        <v>1007.915</v>
      </c>
      <c r="HC7" s="1">
        <v>1301278.9950000001</v>
      </c>
      <c r="HD7" s="1">
        <v>2463.6</v>
      </c>
      <c r="HE7" s="1">
        <v>7197117.8799999999</v>
      </c>
      <c r="HF7" s="1">
        <v>4077.65</v>
      </c>
      <c r="HG7" s="1">
        <v>21605293.02</v>
      </c>
      <c r="HH7" s="1">
        <v>4077.65</v>
      </c>
      <c r="HI7" s="1">
        <v>21605293.02</v>
      </c>
      <c r="HJ7" s="1">
        <f t="shared" si="7"/>
        <v>1.7764000000000002</v>
      </c>
      <c r="HK7" s="1" t="e">
        <f ca="1">BN7-КОРЕНЬ(BP7)/КОРЕНЬ(B7)*#REF!</f>
        <v>#NAME?</v>
      </c>
      <c r="HL7" s="1" t="e">
        <f ca="1">BN7+КОРЕНЬ(BP7)/КОРЕНЬ(B7)*#REF!</f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-39.650145602933783</v>
      </c>
      <c r="HY7" s="1">
        <v>-22.073345000139035</v>
      </c>
      <c r="HZ7" s="1">
        <v>-8.4821055468825648</v>
      </c>
      <c r="IA7" s="1">
        <v>-4.1263573938060798</v>
      </c>
      <c r="IB7" s="1">
        <v>-0.75932349308447566</v>
      </c>
      <c r="IC7" s="1">
        <v>-5.4288295995826977E-2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1.18</v>
      </c>
      <c r="IV7" s="1">
        <v>1.61</v>
      </c>
      <c r="IW7" s="1">
        <v>5.4</v>
      </c>
      <c r="IX7" s="1">
        <v>40.01</v>
      </c>
      <c r="IY7" s="1">
        <v>8.375</v>
      </c>
      <c r="IZ7" s="1">
        <v>88.855000000000004</v>
      </c>
      <c r="JA7" s="1">
        <v>18.399999999999999</v>
      </c>
      <c r="JB7" s="1">
        <v>404.39</v>
      </c>
      <c r="JC7" s="1">
        <v>41.25</v>
      </c>
      <c r="JD7" s="1">
        <v>2199.27</v>
      </c>
      <c r="JE7" s="1">
        <v>41.25</v>
      </c>
      <c r="JF7" s="1">
        <v>2199.27</v>
      </c>
      <c r="JG7" s="1">
        <v>41.25</v>
      </c>
      <c r="JH7" s="1">
        <v>2199.27</v>
      </c>
      <c r="JM7" s="1">
        <v>7.18</v>
      </c>
      <c r="JN7" s="1">
        <v>96.31</v>
      </c>
      <c r="JO7" s="1">
        <v>60.075000000000003</v>
      </c>
      <c r="JP7" s="1">
        <v>6723.085</v>
      </c>
      <c r="JQ7" s="1">
        <v>491.09</v>
      </c>
      <c r="JR7" s="1">
        <v>349734.24</v>
      </c>
      <c r="JS7" s="1">
        <v>790.05499999999995</v>
      </c>
      <c r="JT7" s="1">
        <v>809267.875</v>
      </c>
      <c r="JU7" s="1">
        <v>1793.82</v>
      </c>
      <c r="JV7" s="1">
        <v>3870706.5</v>
      </c>
      <c r="JW7" s="1">
        <v>4077.65</v>
      </c>
      <c r="JX7" s="1">
        <v>21605293.02</v>
      </c>
      <c r="JY7" s="1">
        <v>4077.65</v>
      </c>
      <c r="JZ7" s="1">
        <v>21605293.02</v>
      </c>
      <c r="KA7" s="1">
        <v>4077.65</v>
      </c>
      <c r="KB7" s="1">
        <v>21605293.02</v>
      </c>
      <c r="KC7" s="1">
        <f t="shared" si="8"/>
        <v>1.7764000000000002</v>
      </c>
      <c r="KD7" s="1" t="e">
        <f ca="1">BN7-КОРЕНЬ(BP7)/КОРЕНЬ(B7)*#REF!</f>
        <v>#NAME?</v>
      </c>
      <c r="KE7" s="1" t="e">
        <f ca="1">BN7+КОРЕНЬ(BP7)/КОРЕНЬ(B7)*#REF!</f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13.517430067825774</v>
      </c>
      <c r="KR7" s="1">
        <v>16.685602330333026</v>
      </c>
      <c r="KS7" s="1">
        <v>19.032695500250647</v>
      </c>
      <c r="KT7" s="1">
        <v>19.53000682676991</v>
      </c>
      <c r="KU7" s="1">
        <v>19.902416145216719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1.75</v>
      </c>
      <c r="LM7" s="1">
        <v>4.07</v>
      </c>
      <c r="LN7" s="1">
        <v>10.68</v>
      </c>
      <c r="LO7" s="1">
        <v>151.97</v>
      </c>
      <c r="LP7" s="1">
        <v>44.77</v>
      </c>
      <c r="LQ7" s="1">
        <v>2714.47</v>
      </c>
      <c r="LR7" s="1">
        <v>55.13</v>
      </c>
      <c r="LS7" s="1">
        <v>4176.28</v>
      </c>
      <c r="LT7" s="1">
        <v>135.1</v>
      </c>
      <c r="LU7" s="1">
        <v>35540.44</v>
      </c>
      <c r="LV7" s="1">
        <v>135.1</v>
      </c>
      <c r="LW7" s="1">
        <v>35540.44</v>
      </c>
      <c r="LX7" s="1">
        <v>135.1</v>
      </c>
      <c r="LY7" s="1">
        <v>35540.44</v>
      </c>
      <c r="LZ7" s="1">
        <v>135.1</v>
      </c>
      <c r="MA7" s="1">
        <v>35540.44</v>
      </c>
      <c r="MF7" s="1">
        <v>119.42</v>
      </c>
      <c r="MG7" s="1">
        <v>24926.93</v>
      </c>
      <c r="MH7" s="1">
        <v>1017.6</v>
      </c>
      <c r="MI7" s="1">
        <v>1415071.26</v>
      </c>
      <c r="MJ7" s="1">
        <v>4433.0950000000003</v>
      </c>
      <c r="MK7" s="1">
        <v>26744910.725000001</v>
      </c>
      <c r="ML7" s="1">
        <v>5467.4650000000001</v>
      </c>
      <c r="MM7" s="1">
        <v>41269921.594999999</v>
      </c>
      <c r="MN7" s="1">
        <v>13463.39</v>
      </c>
      <c r="MO7" s="1">
        <v>354167578.06</v>
      </c>
      <c r="MP7" s="1">
        <v>13463.39</v>
      </c>
      <c r="MQ7" s="1">
        <v>354167578.06</v>
      </c>
      <c r="MR7" s="1">
        <v>13463.39</v>
      </c>
      <c r="MS7" s="1">
        <v>354167578.06</v>
      </c>
      <c r="MT7" s="1">
        <v>13463.39</v>
      </c>
      <c r="MU7" s="1">
        <v>354167578.06</v>
      </c>
      <c r="MV7" s="1">
        <f t="shared" si="9"/>
        <v>1.7764000000000002</v>
      </c>
      <c r="MW7" s="1" t="e">
        <f ca="1">BN7-КОРЕНЬ(BP7)/КОРЕНЬ(B7)*#REF!</f>
        <v>#NAME?</v>
      </c>
      <c r="MX7" s="1" t="e">
        <f ca="1">BN7+КОРЕНЬ(BP7)/КОРЕНЬ(B7)*#REF!</f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0.55313644501832071</v>
      </c>
      <c r="NK7" s="1">
        <v>0.8304993492491739</v>
      </c>
      <c r="NL7" s="1">
        <v>0.96020486454887444</v>
      </c>
      <c r="NM7" s="1">
        <v>0.97949955866578653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6000</v>
      </c>
      <c r="B8" s="1">
        <v>200</v>
      </c>
      <c r="C8" s="1">
        <v>100</v>
      </c>
      <c r="D8" s="1" t="s">
        <v>218</v>
      </c>
      <c r="E8" s="1">
        <v>288.02421878500024</v>
      </c>
      <c r="F8" s="1">
        <v>83073.953999605437</v>
      </c>
      <c r="G8" s="1">
        <f t="shared" si="0"/>
        <v>116.00339289575641</v>
      </c>
      <c r="H8" s="1" t="e">
        <f ca="1">E8-КОРЕНЬ(G8)/КОРЕНЬ(B8)*#REF!</f>
        <v>#NAME?</v>
      </c>
      <c r="I8" s="1" t="e">
        <f ca="1">E8+КОРЕНЬ(G8)/КОРЕНЬ(B8)*#REF!</f>
        <v>#NAME?</v>
      </c>
      <c r="J8" s="1">
        <f t="shared" si="1"/>
        <v>4.8004036464166706E-4</v>
      </c>
      <c r="K8" s="1" t="e">
        <f ca="1">J8-КОРЕНЬ(G8)/КОРЕНЬ(B8)*#REF!</f>
        <v>#NAME?</v>
      </c>
      <c r="L8" s="1" t="e">
        <f ca="1">J8+КОРЕНЬ(G8)/КОРЕНЬ(B8)*#REF!</f>
        <v>#NAME?</v>
      </c>
      <c r="M8" s="1">
        <v>0</v>
      </c>
      <c r="N8" s="1">
        <v>235875.68</v>
      </c>
      <c r="O8" s="1">
        <v>460080.75</v>
      </c>
      <c r="P8" s="1">
        <v>211685477451.03</v>
      </c>
      <c r="Q8" s="1">
        <f t="shared" si="2"/>
        <v>11180930.467498779</v>
      </c>
      <c r="R8" s="1" t="e">
        <f ca="1">O8-КОРЕНЬ(Q8)/КОРЕНЬ(B8)*#REF!</f>
        <v>#NAME?</v>
      </c>
      <c r="S8" s="1" t="e">
        <f ca="1">O8+КОРЕНЬ(Q8)/КОРЕНЬ(B8)*#REF!</f>
        <v>#NAME?</v>
      </c>
      <c r="T8" s="1">
        <v>599900</v>
      </c>
      <c r="U8" s="2">
        <v>359880010000</v>
      </c>
      <c r="V8" s="2">
        <f t="shared" si="3"/>
        <v>0</v>
      </c>
      <c r="W8" s="2" t="e">
        <f ca="1">T8-КОРЕНЬ(V8)/КОРЕНЬ(B8)*#REF!</f>
        <v>#NAME?</v>
      </c>
      <c r="X8" s="2" t="e">
        <f ca="1">T8+КОРЕНЬ(V8)/КОРЕНЬ(B8)*#REF!</f>
        <v>#NAME?</v>
      </c>
      <c r="Y8" s="2">
        <f t="shared" si="4"/>
        <v>0.99983333333333335</v>
      </c>
      <c r="Z8" s="2" t="e">
        <f ca="1">Y8-КОРЕНЬ(V8)/КОРЕНЬ(B8)*#REF!</f>
        <v>#NAME?</v>
      </c>
      <c r="AA8" s="2" t="e">
        <f ca="1">Y8+КОРЕНЬ(V8)/КОРЕНЬ(B8)*#REF!</f>
        <v>#NAME?</v>
      </c>
      <c r="AB8" s="2">
        <v>6000</v>
      </c>
      <c r="AC8" s="2">
        <v>36000000</v>
      </c>
      <c r="AD8" s="2">
        <f t="shared" si="10"/>
        <v>1.950522198812527</v>
      </c>
      <c r="AE8" s="2">
        <v>7797</v>
      </c>
      <c r="AF8" s="2">
        <v>7797</v>
      </c>
      <c r="AG8" s="2">
        <v>7622.84</v>
      </c>
      <c r="AH8" s="2">
        <v>58107923.920000002</v>
      </c>
      <c r="AI8" s="2">
        <v>599900</v>
      </c>
      <c r="AJ8" s="2">
        <v>7615.4549999999999</v>
      </c>
      <c r="AK8" s="2">
        <v>57995386.174999997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1.05</v>
      </c>
      <c r="BA8" s="2">
        <v>1.1499999999999999</v>
      </c>
      <c r="BB8" s="2">
        <v>634.31500000000005</v>
      </c>
      <c r="BC8" s="2">
        <v>577839.82499999995</v>
      </c>
      <c r="BD8" s="2"/>
      <c r="BE8" s="2"/>
      <c r="BF8" s="2"/>
      <c r="BG8" s="2"/>
      <c r="BH8" s="2">
        <v>1.1200000000000001</v>
      </c>
      <c r="BI8" s="2">
        <v>1.39</v>
      </c>
      <c r="BJ8" s="2">
        <v>1.26</v>
      </c>
      <c r="BK8" s="2">
        <v>1.9</v>
      </c>
      <c r="BL8" s="2">
        <v>1.6</v>
      </c>
      <c r="BM8" s="1">
        <v>3.64</v>
      </c>
      <c r="BN8" s="1">
        <v>1.9350000000000001</v>
      </c>
      <c r="BO8" s="1">
        <v>6.1849999999999996</v>
      </c>
      <c r="BP8" s="1">
        <v>3.2749999999999999</v>
      </c>
      <c r="BQ8" s="1">
        <v>18.445</v>
      </c>
      <c r="BR8" s="1">
        <v>10.645</v>
      </c>
      <c r="BS8" s="1">
        <v>212.16499999999999</v>
      </c>
      <c r="BT8" s="1">
        <v>38.825000000000003</v>
      </c>
      <c r="BU8" s="1">
        <v>2729.895</v>
      </c>
      <c r="BV8" s="1">
        <v>63381.745000000003</v>
      </c>
      <c r="BW8" s="1">
        <v>5772251682.6049995</v>
      </c>
      <c r="BX8" s="1">
        <f t="shared" si="5"/>
        <v>2.4407749999999995</v>
      </c>
      <c r="BY8" s="1" t="e">
        <f ca="1">BN8-КОРЕНЬ(BP8)/КОРЕНЬ(B8)*#REF!</f>
        <v>#NAME?</v>
      </c>
      <c r="BZ8" s="1" t="e">
        <f ca="1">BN8+КОРЕНЬ(BP8)/КОРЕНЬ(B8)*#REF!</f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L8" s="1">
        <v>-26500.152692479995</v>
      </c>
      <c r="CM8" s="1">
        <v>-15171.00199488</v>
      </c>
      <c r="CN8" s="1">
        <v>-6506.4216224000011</v>
      </c>
      <c r="CO8" s="1">
        <v>-3849.7289201600011</v>
      </c>
      <c r="CP8" s="1">
        <v>-1101.6353784</v>
      </c>
      <c r="CQ8" s="1">
        <v>-108.02907952000001</v>
      </c>
      <c r="CR8" s="1">
        <v>-12.706948159999992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1.0049999999999999</v>
      </c>
      <c r="DJ8" s="1">
        <v>1.0149999999999999</v>
      </c>
      <c r="DK8" s="1">
        <v>1.5349999999999999</v>
      </c>
      <c r="DL8" s="1">
        <v>3.125</v>
      </c>
      <c r="DM8" s="1">
        <v>2.915</v>
      </c>
      <c r="DN8" s="1">
        <v>14.994999999999999</v>
      </c>
      <c r="DO8" s="1">
        <v>44.274999999999999</v>
      </c>
      <c r="DP8" s="1">
        <v>10921.575000000001</v>
      </c>
      <c r="DQ8" s="1">
        <v>466.11500000000001</v>
      </c>
      <c r="DR8" s="1">
        <v>327329.90500000003</v>
      </c>
      <c r="DS8" s="1">
        <v>1493.165</v>
      </c>
      <c r="DT8" s="1">
        <v>2948050.9950000001</v>
      </c>
      <c r="DU8" s="1">
        <v>4069.0491803278687</v>
      </c>
      <c r="DV8" s="1">
        <v>18275030.639344264</v>
      </c>
      <c r="EA8" s="1">
        <v>1.395</v>
      </c>
      <c r="EB8" s="1">
        <v>2.395</v>
      </c>
      <c r="EC8" s="1">
        <v>19.489999999999998</v>
      </c>
      <c r="ED8" s="1">
        <v>739.42</v>
      </c>
      <c r="EE8" s="1">
        <v>96.465000000000003</v>
      </c>
      <c r="EF8" s="1">
        <v>18227.805</v>
      </c>
      <c r="EG8" s="1">
        <v>242.02500000000001</v>
      </c>
      <c r="EH8" s="1">
        <v>122872.395</v>
      </c>
      <c r="EI8" s="1">
        <v>4378.3149999999996</v>
      </c>
      <c r="EJ8" s="1">
        <v>108766522.845</v>
      </c>
      <c r="EK8" s="1">
        <v>46562.39</v>
      </c>
      <c r="EL8" s="1">
        <v>3268829504.1199999</v>
      </c>
      <c r="EM8" s="1">
        <v>149266.58499999999</v>
      </c>
      <c r="EN8" s="1">
        <v>29466123888.875</v>
      </c>
      <c r="EO8" s="1">
        <v>406849.21311475412</v>
      </c>
      <c r="EP8" s="1">
        <v>182706254685.7869</v>
      </c>
      <c r="EQ8" s="1">
        <f t="shared" si="6"/>
        <v>2.4407749999999995</v>
      </c>
      <c r="ER8" s="1" t="e">
        <f ca="1">BN8-КОРЕНЬ(BP8)/КОРЕНЬ(B8)*#REF!</f>
        <v>#NAME?</v>
      </c>
      <c r="ES8" s="1" t="e">
        <f ca="1">BN8+КОРЕНЬ(BP8)/КОРЕНЬ(B8)*#REF!</f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0.61</v>
      </c>
      <c r="FE8" s="1">
        <v>-8.9461104110006566</v>
      </c>
      <c r="FF8" s="1">
        <v>53.719214475008044</v>
      </c>
      <c r="FG8" s="1">
        <v>88.146458576859374</v>
      </c>
      <c r="FH8" s="1">
        <v>99.023572152107079</v>
      </c>
      <c r="FI8" s="1">
        <v>105.1918218847651</v>
      </c>
      <c r="FJ8" s="1">
        <v>106.62045287447467</v>
      </c>
      <c r="FK8" s="1">
        <v>106.75034290836521</v>
      </c>
      <c r="FL8" s="1">
        <v>106.75752528361592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1.105</v>
      </c>
      <c r="GE8" s="1">
        <v>1.3149999999999999</v>
      </c>
      <c r="GF8" s="1">
        <v>2.06</v>
      </c>
      <c r="GG8" s="1">
        <v>5.69</v>
      </c>
      <c r="GH8" s="1">
        <v>11.47</v>
      </c>
      <c r="GI8" s="1">
        <v>162.06</v>
      </c>
      <c r="GJ8" s="1">
        <v>24.73</v>
      </c>
      <c r="GK8" s="1">
        <v>704.84</v>
      </c>
      <c r="GL8" s="1">
        <v>37.515000000000001</v>
      </c>
      <c r="GM8" s="1">
        <v>1760.905</v>
      </c>
      <c r="GN8" s="1">
        <v>37.515000000000001</v>
      </c>
      <c r="GO8" s="1">
        <v>1760.905</v>
      </c>
      <c r="GT8" s="1">
        <v>1.55</v>
      </c>
      <c r="GU8" s="1">
        <v>3.31</v>
      </c>
      <c r="GV8" s="1">
        <v>5.2649999999999997</v>
      </c>
      <c r="GW8" s="1">
        <v>48.215000000000003</v>
      </c>
      <c r="GX8" s="1">
        <v>42.284999999999997</v>
      </c>
      <c r="GY8" s="1">
        <v>3335.4949999999999</v>
      </c>
      <c r="GZ8" s="1">
        <v>151.36000000000001</v>
      </c>
      <c r="HA8" s="1">
        <v>38440.559999999998</v>
      </c>
      <c r="HB8" s="1">
        <v>1101.405</v>
      </c>
      <c r="HC8" s="1">
        <v>1517557.5349999999</v>
      </c>
      <c r="HD8" s="1">
        <v>2425.0549999999998</v>
      </c>
      <c r="HE8" s="1">
        <v>6816541.415</v>
      </c>
      <c r="HF8" s="1">
        <v>3699.6</v>
      </c>
      <c r="HG8" s="1">
        <v>17225417.010000002</v>
      </c>
      <c r="HH8" s="1">
        <v>3699.6</v>
      </c>
      <c r="HI8" s="1">
        <v>17225417.010000002</v>
      </c>
      <c r="HJ8" s="1">
        <f t="shared" si="7"/>
        <v>2.4407749999999995</v>
      </c>
      <c r="HK8" s="1" t="e">
        <f ca="1">BN8-КОРЕНЬ(BP8)/КОРЕНЬ(B8)*#REF!</f>
        <v>#NAME?</v>
      </c>
      <c r="HL8" s="1" t="e">
        <f ca="1">BN8+КОРЕНЬ(BP8)/КОРЕНЬ(B8)*#REF!</f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-39.256219691488603</v>
      </c>
      <c r="HY8" s="1">
        <v>-22.134004915266065</v>
      </c>
      <c r="HZ8" s="1">
        <v>-8.5956467568608002</v>
      </c>
      <c r="IA8" s="1">
        <v>-4.2272762301832065</v>
      </c>
      <c r="IB8" s="1">
        <v>-0.75526576928601186</v>
      </c>
      <c r="IC8" s="1">
        <v>-5.0325646653065881E-2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1.2350000000000001</v>
      </c>
      <c r="IV8" s="1">
        <v>1.7849999999999999</v>
      </c>
      <c r="IW8" s="1">
        <v>5.5</v>
      </c>
      <c r="IX8" s="1">
        <v>42.35</v>
      </c>
      <c r="IY8" s="1">
        <v>9.2550000000000008</v>
      </c>
      <c r="IZ8" s="1">
        <v>110.535</v>
      </c>
      <c r="JA8" s="1">
        <v>19.37</v>
      </c>
      <c r="JB8" s="1">
        <v>442.15</v>
      </c>
      <c r="JC8" s="1">
        <v>37.515000000000001</v>
      </c>
      <c r="JD8" s="1">
        <v>1760.905</v>
      </c>
      <c r="JE8" s="1">
        <v>37.515000000000001</v>
      </c>
      <c r="JF8" s="1">
        <v>1760.905</v>
      </c>
      <c r="JG8" s="1">
        <v>37.515000000000001</v>
      </c>
      <c r="JH8" s="1">
        <v>1760.905</v>
      </c>
      <c r="JM8" s="1">
        <v>7.67</v>
      </c>
      <c r="JN8" s="1">
        <v>110.7</v>
      </c>
      <c r="JO8" s="1">
        <v>63.45</v>
      </c>
      <c r="JP8" s="1">
        <v>7227.64</v>
      </c>
      <c r="JQ8" s="1">
        <v>500.14</v>
      </c>
      <c r="JR8" s="1">
        <v>371279.34</v>
      </c>
      <c r="JS8" s="1">
        <v>875.83500000000004</v>
      </c>
      <c r="JT8" s="1">
        <v>1015264.405</v>
      </c>
      <c r="JU8" s="1">
        <v>1887.94</v>
      </c>
      <c r="JV8" s="1">
        <v>4231463.58</v>
      </c>
      <c r="JW8" s="1">
        <v>3699.6</v>
      </c>
      <c r="JX8" s="1">
        <v>17225417.010000002</v>
      </c>
      <c r="JY8" s="1">
        <v>3699.6</v>
      </c>
      <c r="JZ8" s="1">
        <v>17225417.010000002</v>
      </c>
      <c r="KA8" s="1">
        <v>3699.6</v>
      </c>
      <c r="KB8" s="1">
        <v>17225417.010000002</v>
      </c>
      <c r="KC8" s="1">
        <f t="shared" si="8"/>
        <v>2.4407749999999995</v>
      </c>
      <c r="KD8" s="1" t="e">
        <f ca="1">BN8-КОРЕНЬ(BP8)/КОРЕНЬ(B8)*#REF!</f>
        <v>#NAME?</v>
      </c>
      <c r="KE8" s="1" t="e">
        <f ca="1">BN8+КОРЕНЬ(BP8)/КОРЕНЬ(B8)*#REF!</f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13.479397470777206</v>
      </c>
      <c r="KR8" s="1">
        <v>16.694548328073971</v>
      </c>
      <c r="KS8" s="1">
        <v>18.98588948351232</v>
      </c>
      <c r="KT8" s="1">
        <v>19.51427820621802</v>
      </c>
      <c r="KU8" s="1">
        <v>19.908737853751937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1.7749999999999999</v>
      </c>
      <c r="LM8" s="1">
        <v>4.3949999999999996</v>
      </c>
      <c r="LN8" s="1">
        <v>11.095000000000001</v>
      </c>
      <c r="LO8" s="1">
        <v>158.815</v>
      </c>
      <c r="LP8" s="1">
        <v>41.645000000000003</v>
      </c>
      <c r="LQ8" s="1">
        <v>2358.0050000000001</v>
      </c>
      <c r="LR8" s="1">
        <v>54.64</v>
      </c>
      <c r="LS8" s="1">
        <v>4409.78</v>
      </c>
      <c r="LT8" s="1">
        <v>136.74</v>
      </c>
      <c r="LU8" s="1">
        <v>39428.42</v>
      </c>
      <c r="LV8" s="1">
        <v>136.74</v>
      </c>
      <c r="LW8" s="1">
        <v>39428.42</v>
      </c>
      <c r="LX8" s="1">
        <v>136.74</v>
      </c>
      <c r="LY8" s="1">
        <v>39428.42</v>
      </c>
      <c r="LZ8" s="1">
        <v>136.74</v>
      </c>
      <c r="MA8" s="1">
        <v>39428.42</v>
      </c>
      <c r="MF8" s="1">
        <v>121.99</v>
      </c>
      <c r="MG8" s="1">
        <v>28178.62</v>
      </c>
      <c r="MH8" s="1">
        <v>1062.21</v>
      </c>
      <c r="MI8" s="1">
        <v>1485978.54</v>
      </c>
      <c r="MJ8" s="1">
        <v>4114.78</v>
      </c>
      <c r="MK8" s="1">
        <v>23157814.27</v>
      </c>
      <c r="ML8" s="1">
        <v>5415.2</v>
      </c>
      <c r="MM8" s="1">
        <v>43562969.340000004</v>
      </c>
      <c r="MN8" s="1">
        <v>13625.135</v>
      </c>
      <c r="MO8" s="1">
        <v>392997841.94499999</v>
      </c>
      <c r="MP8" s="1">
        <v>13625.135</v>
      </c>
      <c r="MQ8" s="1">
        <v>392997841.94499999</v>
      </c>
      <c r="MR8" s="1">
        <v>13625.135</v>
      </c>
      <c r="MS8" s="1">
        <v>392997841.94499999</v>
      </c>
      <c r="MT8" s="1">
        <v>13625.135</v>
      </c>
      <c r="MU8" s="1">
        <v>392997841.94499999</v>
      </c>
      <c r="MV8" s="1">
        <f t="shared" si="9"/>
        <v>2.4407749999999995</v>
      </c>
      <c r="MW8" s="1" t="e">
        <f ca="1">BN8-КОРЕНЬ(BP8)/КОРЕНЬ(B8)*#REF!</f>
        <v>#NAME?</v>
      </c>
      <c r="MX8" s="1" t="e">
        <f ca="1">BN8+КОРЕНЬ(BP8)/КОРЕНЬ(B8)*#REF!</f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0.55007255000366095</v>
      </c>
      <c r="NK8" s="1">
        <v>0.83012439504418356</v>
      </c>
      <c r="NL8" s="1">
        <v>0.9610788876270826</v>
      </c>
      <c r="NM8" s="1">
        <v>0.98122228482832508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7000</v>
      </c>
      <c r="B9" s="1">
        <v>200</v>
      </c>
      <c r="C9" s="1">
        <v>100</v>
      </c>
      <c r="D9" s="1" t="s">
        <v>218</v>
      </c>
      <c r="E9" s="1">
        <v>328.09575216999991</v>
      </c>
      <c r="F9" s="1">
        <v>107744.43732400784</v>
      </c>
      <c r="G9" s="1">
        <f t="shared" si="0"/>
        <v>97.614732009838917</v>
      </c>
      <c r="H9" s="1" t="e">
        <f ca="1">E9-КОРЕНЬ(G9)/КОРЕНЬ(B9)*#REF!</f>
        <v>#NAME?</v>
      </c>
      <c r="I9" s="1" t="e">
        <f ca="1">E9+КОРЕНЬ(G9)/КОРЕНЬ(B9)*#REF!</f>
        <v>#NAME?</v>
      </c>
      <c r="J9" s="1">
        <f t="shared" si="1"/>
        <v>4.6870821738571416E-4</v>
      </c>
      <c r="K9" s="1" t="e">
        <f ca="1">J9-КОРЕНЬ(G9)/КОРЕНЬ(B9)*#REF!</f>
        <v>#NAME?</v>
      </c>
      <c r="L9" s="1" t="e">
        <f ca="1">J9+КОРЕНЬ(G9)/КОРЕНЬ(B9)*#REF!</f>
        <v>#NAME?</v>
      </c>
      <c r="M9" s="1">
        <v>0</v>
      </c>
      <c r="N9" s="1">
        <v>285836.42499999999</v>
      </c>
      <c r="O9" s="1">
        <v>570489.31499999994</v>
      </c>
      <c r="P9" s="1">
        <v>325471986277.89502</v>
      </c>
      <c r="Q9" s="1">
        <f t="shared" si="2"/>
        <v>13927748.725830078</v>
      </c>
      <c r="R9" s="1" t="e">
        <f ca="1">O9-КОРЕНЬ(Q9)/КОРЕНЬ(B9)*#REF!</f>
        <v>#NAME?</v>
      </c>
      <c r="S9" s="1" t="e">
        <f ca="1">O9+КОРЕНЬ(Q9)/КОРЕНЬ(B9)*#REF!</f>
        <v>#NAME?</v>
      </c>
      <c r="T9" s="1">
        <v>699900</v>
      </c>
      <c r="U9" s="2">
        <v>489860010000</v>
      </c>
      <c r="V9" s="2">
        <f t="shared" si="3"/>
        <v>0</v>
      </c>
      <c r="W9" s="2" t="e">
        <f ca="1">T9-КОРЕНЬ(V9)/КОРЕНЬ(B9)*#REF!</f>
        <v>#NAME?</v>
      </c>
      <c r="X9" s="2" t="e">
        <f ca="1">T9+КОРЕНЬ(V9)/КОРЕНЬ(B9)*#REF!</f>
        <v>#NAME?</v>
      </c>
      <c r="Y9" s="2">
        <f t="shared" si="4"/>
        <v>0.99985714285714289</v>
      </c>
      <c r="Z9" s="2" t="e">
        <f ca="1">Y9-КОРЕНЬ(V9)/КОРЕНЬ(B9)*#REF!</f>
        <v>#NAME?</v>
      </c>
      <c r="AA9" s="2" t="e">
        <f ca="1">Y9+КОРЕНЬ(V9)/КОРЕНЬ(B9)*#REF!</f>
        <v>#NAME?</v>
      </c>
      <c r="AB9" s="2">
        <v>7000</v>
      </c>
      <c r="AC9" s="2">
        <v>49000000</v>
      </c>
      <c r="AD9" s="2">
        <f t="shared" si="10"/>
        <v>1.9958593975557872</v>
      </c>
      <c r="AE9" s="2">
        <v>7797</v>
      </c>
      <c r="AF9" s="2">
        <v>7797</v>
      </c>
      <c r="AG9" s="2">
        <v>7652.915</v>
      </c>
      <c r="AH9" s="2">
        <v>58567278.465000004</v>
      </c>
      <c r="AI9" s="2">
        <v>699900</v>
      </c>
      <c r="AJ9" s="2">
        <v>7647.11</v>
      </c>
      <c r="AK9" s="2">
        <v>58478452.490000002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1.04</v>
      </c>
      <c r="BA9" s="2">
        <v>1.1299999999999999</v>
      </c>
      <c r="BB9" s="2">
        <v>562.36</v>
      </c>
      <c r="BC9" s="2">
        <v>386491.76</v>
      </c>
      <c r="BD9" s="2"/>
      <c r="BE9" s="2"/>
      <c r="BF9" s="2"/>
      <c r="BG9" s="2"/>
      <c r="BH9" s="2">
        <v>1.1299999999999999</v>
      </c>
      <c r="BI9" s="2">
        <v>1.41</v>
      </c>
      <c r="BJ9" s="2">
        <v>1.34</v>
      </c>
      <c r="BK9" s="2">
        <v>2.25</v>
      </c>
      <c r="BL9" s="2">
        <v>1.65</v>
      </c>
      <c r="BM9" s="1">
        <v>3.78</v>
      </c>
      <c r="BN9" s="1">
        <v>1.92</v>
      </c>
      <c r="BO9" s="1">
        <v>5.23</v>
      </c>
      <c r="BP9" s="1">
        <v>3.39</v>
      </c>
      <c r="BQ9" s="1">
        <v>18.86</v>
      </c>
      <c r="BR9" s="1">
        <v>10.78</v>
      </c>
      <c r="BS9" s="1">
        <v>206.56</v>
      </c>
      <c r="BT9" s="1">
        <v>33.229999999999997</v>
      </c>
      <c r="BU9" s="1">
        <v>2131.14</v>
      </c>
      <c r="BV9" s="1">
        <v>56187.025000000001</v>
      </c>
      <c r="BW9" s="1">
        <v>3859430656.8049998</v>
      </c>
      <c r="BX9" s="1">
        <f t="shared" si="5"/>
        <v>1.5436000000000005</v>
      </c>
      <c r="BY9" s="1" t="e">
        <f ca="1">BN9-КОРЕНЬ(BP9)/КОРЕНЬ(B9)*#REF!</f>
        <v>#NAME?</v>
      </c>
      <c r="BZ9" s="1" t="e">
        <f ca="1">BN9+КОРЕНЬ(BP9)/КОРЕНЬ(B9)*#REF!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L9" s="1">
        <v>-28236.182689280013</v>
      </c>
      <c r="CM9" s="1">
        <v>-15415.149566879996</v>
      </c>
      <c r="CN9" s="1">
        <v>-6899.1094148800048</v>
      </c>
      <c r="CO9" s="1">
        <v>-4012.3802987200015</v>
      </c>
      <c r="CP9" s="1">
        <v>-1045.3097927999993</v>
      </c>
      <c r="CQ9" s="1">
        <v>-97.77592432000003</v>
      </c>
      <c r="CR9" s="1">
        <v>-12.778092479999998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1.0049999999999999</v>
      </c>
      <c r="DJ9" s="1">
        <v>1.0149999999999999</v>
      </c>
      <c r="DK9" s="1">
        <v>1.6</v>
      </c>
      <c r="DL9" s="1">
        <v>3.45</v>
      </c>
      <c r="DM9" s="1">
        <v>3.21</v>
      </c>
      <c r="DN9" s="1">
        <v>18.079999999999998</v>
      </c>
      <c r="DO9" s="1">
        <v>32.94</v>
      </c>
      <c r="DP9" s="1">
        <v>5797.1</v>
      </c>
      <c r="DQ9" s="1">
        <v>516.79</v>
      </c>
      <c r="DR9" s="1">
        <v>365713.95</v>
      </c>
      <c r="DS9" s="1">
        <v>1503.9649999999999</v>
      </c>
      <c r="DT9" s="1">
        <v>2933864.585</v>
      </c>
      <c r="DU9" s="1">
        <v>4393.6942675159235</v>
      </c>
      <c r="DV9" s="1">
        <v>21473415.38853503</v>
      </c>
      <c r="EA9" s="1">
        <v>1.575</v>
      </c>
      <c r="EB9" s="1">
        <v>3.4849999999999999</v>
      </c>
      <c r="EC9" s="1">
        <v>20.145</v>
      </c>
      <c r="ED9" s="1">
        <v>736.91499999999996</v>
      </c>
      <c r="EE9" s="1">
        <v>103.21</v>
      </c>
      <c r="EF9" s="1">
        <v>20463.46</v>
      </c>
      <c r="EG9" s="1">
        <v>269.78500000000003</v>
      </c>
      <c r="EH9" s="1">
        <v>149039.48499999999</v>
      </c>
      <c r="EI9" s="1">
        <v>3242.9650000000001</v>
      </c>
      <c r="EJ9" s="1">
        <v>57601527.954999998</v>
      </c>
      <c r="EK9" s="1">
        <v>51627.684999999998</v>
      </c>
      <c r="EL9" s="1">
        <v>3651878289.5050001</v>
      </c>
      <c r="EM9" s="1">
        <v>150343.93</v>
      </c>
      <c r="EN9" s="1">
        <v>29322940101.82</v>
      </c>
      <c r="EO9" s="1">
        <v>439321.63694267516</v>
      </c>
      <c r="EP9" s="1">
        <v>214692293458.88535</v>
      </c>
      <c r="EQ9" s="1">
        <f t="shared" si="6"/>
        <v>1.5436000000000005</v>
      </c>
      <c r="ER9" s="1" t="e">
        <f ca="1">BN9-КОРЕНЬ(BP9)/КОРЕНЬ(B9)*#REF!</f>
        <v>#NAME?</v>
      </c>
      <c r="ES9" s="1" t="e">
        <f ca="1">BN9+КОРЕНЬ(BP9)/КОРЕНЬ(B9)*#REF!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0.78500000000000003</v>
      </c>
      <c r="FE9" s="1">
        <v>-10.067532747309858</v>
      </c>
      <c r="FF9" s="1">
        <v>57.609906090739877</v>
      </c>
      <c r="FG9" s="1">
        <v>87.970443224105708</v>
      </c>
      <c r="FH9" s="1">
        <v>98.800926937072546</v>
      </c>
      <c r="FI9" s="1">
        <v>105.31810362304044</v>
      </c>
      <c r="FJ9" s="1">
        <v>106.61680507925311</v>
      </c>
      <c r="FK9" s="1">
        <v>106.75031206468391</v>
      </c>
      <c r="FL9" s="1">
        <v>106.75752528361596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1.1000000000000001</v>
      </c>
      <c r="GE9" s="1">
        <v>1.31</v>
      </c>
      <c r="GF9" s="1">
        <v>1.97</v>
      </c>
      <c r="GG9" s="1">
        <v>5.31</v>
      </c>
      <c r="GH9" s="1">
        <v>11.17</v>
      </c>
      <c r="GI9" s="1">
        <v>158.84</v>
      </c>
      <c r="GJ9" s="1">
        <v>24.85</v>
      </c>
      <c r="GK9" s="1">
        <v>741.51</v>
      </c>
      <c r="GL9" s="1">
        <v>38.93</v>
      </c>
      <c r="GM9" s="1">
        <v>1817.88</v>
      </c>
      <c r="GN9" s="1">
        <v>38.93</v>
      </c>
      <c r="GO9" s="1">
        <v>1817.88</v>
      </c>
      <c r="GT9" s="1">
        <v>1.56</v>
      </c>
      <c r="GU9" s="1">
        <v>3.3</v>
      </c>
      <c r="GV9" s="1">
        <v>5.51</v>
      </c>
      <c r="GW9" s="1">
        <v>51.52</v>
      </c>
      <c r="GX9" s="1">
        <v>46.1</v>
      </c>
      <c r="GY9" s="1">
        <v>3597.5</v>
      </c>
      <c r="GZ9" s="1">
        <v>142.73500000000001</v>
      </c>
      <c r="HA9" s="1">
        <v>34543.165000000001</v>
      </c>
      <c r="HB9" s="1">
        <v>1067.2449999999999</v>
      </c>
      <c r="HC9" s="1">
        <v>1476783.7749999999</v>
      </c>
      <c r="HD9" s="1">
        <v>2436.09</v>
      </c>
      <c r="HE9" s="1">
        <v>7168076.5800000001</v>
      </c>
      <c r="HF9" s="1">
        <v>3841.855</v>
      </c>
      <c r="HG9" s="1">
        <v>17778414.484999999</v>
      </c>
      <c r="HH9" s="1">
        <v>3841.855</v>
      </c>
      <c r="HI9" s="1">
        <v>17778414.484999999</v>
      </c>
      <c r="HJ9" s="1">
        <f t="shared" si="7"/>
        <v>1.5436000000000005</v>
      </c>
      <c r="HK9" s="1" t="e">
        <f ca="1">BN9-КОРЕНЬ(BP9)/КОРЕНЬ(B9)*#REF!</f>
        <v>#NAME?</v>
      </c>
      <c r="HL9" s="1" t="e">
        <f ca="1">BN9+КОРЕНЬ(BP9)/КОРЕНЬ(B9)*#REF!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-40.299208558386404</v>
      </c>
      <c r="HY9" s="1">
        <v>-21.984735995118644</v>
      </c>
      <c r="HZ9" s="1">
        <v>-8.6466826571351927</v>
      </c>
      <c r="IA9" s="1">
        <v>-4.1111603443236504</v>
      </c>
      <c r="IB9" s="1">
        <v>-0.73267404630914101</v>
      </c>
      <c r="IC9" s="1">
        <v>-5.5477090798655301E-2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1.2450000000000001</v>
      </c>
      <c r="IV9" s="1">
        <v>1.845</v>
      </c>
      <c r="IW9" s="1">
        <v>5.335</v>
      </c>
      <c r="IX9" s="1">
        <v>39.305</v>
      </c>
      <c r="IY9" s="1">
        <v>8.2750000000000004</v>
      </c>
      <c r="IZ9" s="1">
        <v>91.555000000000007</v>
      </c>
      <c r="JA9" s="1">
        <v>18.71</v>
      </c>
      <c r="JB9" s="1">
        <v>414.08</v>
      </c>
      <c r="JC9" s="1">
        <v>38.93</v>
      </c>
      <c r="JD9" s="1">
        <v>1817.88</v>
      </c>
      <c r="JE9" s="1">
        <v>38.93</v>
      </c>
      <c r="JF9" s="1">
        <v>1817.88</v>
      </c>
      <c r="JG9" s="1">
        <v>38.93</v>
      </c>
      <c r="JH9" s="1">
        <v>1817.88</v>
      </c>
      <c r="JM9" s="1">
        <v>7.0250000000000004</v>
      </c>
      <c r="JN9" s="1">
        <v>91.025000000000006</v>
      </c>
      <c r="JO9" s="1">
        <v>65.62</v>
      </c>
      <c r="JP9" s="1">
        <v>7769.06</v>
      </c>
      <c r="JQ9" s="1">
        <v>480.96</v>
      </c>
      <c r="JR9" s="1">
        <v>337543.82</v>
      </c>
      <c r="JS9" s="1">
        <v>780.24</v>
      </c>
      <c r="JT9" s="1">
        <v>836972.31</v>
      </c>
      <c r="JU9" s="1">
        <v>1823.6</v>
      </c>
      <c r="JV9" s="1">
        <v>3960121.23</v>
      </c>
      <c r="JW9" s="1">
        <v>3841.855</v>
      </c>
      <c r="JX9" s="1">
        <v>17778414.484999999</v>
      </c>
      <c r="JY9" s="1">
        <v>3841.855</v>
      </c>
      <c r="JZ9" s="1">
        <v>17778414.484999999</v>
      </c>
      <c r="KA9" s="1">
        <v>3841.855</v>
      </c>
      <c r="KB9" s="1">
        <v>17778414.484999999</v>
      </c>
      <c r="KC9" s="1">
        <f t="shared" si="8"/>
        <v>1.5436000000000005</v>
      </c>
      <c r="KD9" s="1" t="e">
        <f ca="1">BN9-КОРЕНЬ(BP9)/КОРЕНЬ(B9)*#REF!</f>
        <v>#NAME?</v>
      </c>
      <c r="KE9" s="1" t="e">
        <f ca="1">BN9+КОРЕНЬ(BP9)/КОРЕНЬ(B9)*#REF!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13.443426772440279</v>
      </c>
      <c r="KR9" s="1">
        <v>16.678902252727884</v>
      </c>
      <c r="KS9" s="1">
        <v>19.04164342241501</v>
      </c>
      <c r="KT9" s="1">
        <v>19.541806543354383</v>
      </c>
      <c r="KU9" s="1">
        <v>19.908216569217345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1.67</v>
      </c>
      <c r="LM9" s="1">
        <v>3.88</v>
      </c>
      <c r="LN9" s="1">
        <v>11.845000000000001</v>
      </c>
      <c r="LO9" s="1">
        <v>181.97499999999999</v>
      </c>
      <c r="LP9" s="1">
        <v>42.604999999999997</v>
      </c>
      <c r="LQ9" s="1">
        <v>2602.6350000000002</v>
      </c>
      <c r="LR9" s="1">
        <v>56.515000000000001</v>
      </c>
      <c r="LS9" s="1">
        <v>4822.5349999999999</v>
      </c>
      <c r="LT9" s="1">
        <v>154.81</v>
      </c>
      <c r="LU9" s="1">
        <v>43830.46</v>
      </c>
      <c r="LV9" s="1">
        <v>154.81</v>
      </c>
      <c r="LW9" s="1">
        <v>43830.46</v>
      </c>
      <c r="LX9" s="1">
        <v>154.81</v>
      </c>
      <c r="LY9" s="1">
        <v>43830.46</v>
      </c>
      <c r="LZ9" s="1">
        <v>154.81</v>
      </c>
      <c r="MA9" s="1">
        <v>43830.46</v>
      </c>
      <c r="MF9" s="1">
        <v>110.49</v>
      </c>
      <c r="MG9" s="1">
        <v>23332.81</v>
      </c>
      <c r="MH9" s="1">
        <v>1137.125</v>
      </c>
      <c r="MI9" s="1">
        <v>1713906.9350000001</v>
      </c>
      <c r="MJ9" s="1">
        <v>4211.1499999999996</v>
      </c>
      <c r="MK9" s="1">
        <v>25612279.120000001</v>
      </c>
      <c r="ML9" s="1">
        <v>5603.2749999999996</v>
      </c>
      <c r="MM9" s="1">
        <v>47701199.615000002</v>
      </c>
      <c r="MN9" s="1">
        <v>15429.37</v>
      </c>
      <c r="MO9" s="1">
        <v>436730335.48000002</v>
      </c>
      <c r="MP9" s="1">
        <v>15429.37</v>
      </c>
      <c r="MQ9" s="1">
        <v>436730335.48000002</v>
      </c>
      <c r="MR9" s="1">
        <v>15429.37</v>
      </c>
      <c r="MS9" s="1">
        <v>436730335.48000002</v>
      </c>
      <c r="MT9" s="1">
        <v>15429.37</v>
      </c>
      <c r="MU9" s="1">
        <v>436730335.48000002</v>
      </c>
      <c r="MV9" s="1">
        <f t="shared" si="9"/>
        <v>1.5436000000000005</v>
      </c>
      <c r="MW9" s="1" t="e">
        <f ca="1">BN9-КОРЕНЬ(BP9)/КОРЕНЬ(B9)*#REF!</f>
        <v>#NAME?</v>
      </c>
      <c r="MX9" s="1" t="e">
        <f ca="1">BN9+КОРЕНЬ(BP9)/КОРЕНЬ(B9)*#REF!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0.55844964635657579</v>
      </c>
      <c r="NK9" s="1">
        <v>0.81983758665201778</v>
      </c>
      <c r="NL9" s="1">
        <v>0.95893309203171984</v>
      </c>
      <c r="NM9" s="1">
        <v>0.97708774203823134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8000</v>
      </c>
      <c r="B10" s="1">
        <v>200</v>
      </c>
      <c r="C10" s="1">
        <v>100</v>
      </c>
      <c r="D10" s="1" t="s">
        <v>217</v>
      </c>
      <c r="E10" s="1">
        <v>358.87864195499992</v>
      </c>
      <c r="F10" s="1">
        <v>129085.20871560065</v>
      </c>
      <c r="G10" s="1">
        <f t="shared" si="0"/>
        <v>291.32906413561432</v>
      </c>
      <c r="H10" s="1" t="e">
        <f ca="1">E10-КОРЕНЬ(G10)/КОРЕНЬ(B10)*#REF!</f>
        <v>#NAME?</v>
      </c>
      <c r="I10" s="1" t="e">
        <f ca="1">E10+КОРЕНЬ(G10)/КОРЕНЬ(B10)*#REF!</f>
        <v>#NAME?</v>
      </c>
      <c r="J10" s="1">
        <f t="shared" si="1"/>
        <v>4.4859830244374993E-4</v>
      </c>
      <c r="K10" s="1" t="e">
        <f ca="1">J10-КОРЕНЬ(G10)/КОРЕНЬ(B10)*#REF!</f>
        <v>#NAME?</v>
      </c>
      <c r="L10" s="1" t="e">
        <f ca="1">J10+КОРЕНЬ(G10)/КОРЕНЬ(B10)*#REF!</f>
        <v>#NAME?</v>
      </c>
      <c r="M10" s="1">
        <v>0</v>
      </c>
      <c r="N10" s="1">
        <v>338645.14500000002</v>
      </c>
      <c r="O10" s="1">
        <v>692552.15</v>
      </c>
      <c r="P10" s="1">
        <v>479652121929.82001</v>
      </c>
      <c r="Q10" s="1">
        <f t="shared" si="2"/>
        <v>23641460.19744873</v>
      </c>
      <c r="R10" s="1" t="e">
        <f ca="1">O10-КОРЕНЬ(Q10)/КОРЕНЬ(B10)*#REF!</f>
        <v>#NAME?</v>
      </c>
      <c r="S10" s="1" t="e">
        <f ca="1">O10+КОРЕНЬ(Q10)/КОРЕНЬ(B10)*#REF!</f>
        <v>#NAME?</v>
      </c>
      <c r="T10" s="1">
        <v>799900</v>
      </c>
      <c r="U10" s="2">
        <v>639840010000</v>
      </c>
      <c r="V10" s="2">
        <f t="shared" si="3"/>
        <v>0</v>
      </c>
      <c r="W10" s="2" t="e">
        <f ca="1">T10-КОРЕНЬ(V10)/КОРЕНЬ(B10)*#REF!</f>
        <v>#NAME?</v>
      </c>
      <c r="X10" s="2" t="e">
        <f ca="1">T10+КОРЕНЬ(V10)/КОРЕНЬ(B10)*#REF!</f>
        <v>#NAME?</v>
      </c>
      <c r="Y10" s="2">
        <f t="shared" si="4"/>
        <v>0.99987499999999996</v>
      </c>
      <c r="Z10" s="2" t="e">
        <f ca="1">Y10-КОРЕНЬ(V10)/КОРЕНЬ(B10)*#REF!</f>
        <v>#NAME?</v>
      </c>
      <c r="AA10" s="2" t="e">
        <f ca="1">Y10+КОРЕНЬ(V10)/КОРЕНЬ(B10)*#REF!</f>
        <v>#NAME?</v>
      </c>
      <c r="AB10" s="2">
        <v>8000</v>
      </c>
      <c r="AC10" s="2">
        <v>64000000</v>
      </c>
      <c r="AD10" s="2">
        <f t="shared" si="10"/>
        <v>2.0450674111982323</v>
      </c>
      <c r="AE10" s="2">
        <v>7797</v>
      </c>
      <c r="AF10" s="2">
        <v>7797</v>
      </c>
      <c r="AG10" s="2">
        <v>7666.41</v>
      </c>
      <c r="AH10" s="2">
        <v>58773983.229999997</v>
      </c>
      <c r="AI10" s="2">
        <v>799900</v>
      </c>
      <c r="AJ10" s="2">
        <v>7661.7849999999999</v>
      </c>
      <c r="AK10" s="2">
        <v>58703085.755000003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1.0649999999999999</v>
      </c>
      <c r="BA10" s="2">
        <v>1.1950000000000001</v>
      </c>
      <c r="BB10" s="2">
        <v>581.32500000000005</v>
      </c>
      <c r="BC10" s="2">
        <v>401915.935</v>
      </c>
      <c r="BD10" s="2"/>
      <c r="BE10" s="2"/>
      <c r="BF10" s="2"/>
      <c r="BG10" s="2"/>
      <c r="BH10" s="2">
        <v>1.115</v>
      </c>
      <c r="BI10" s="2">
        <v>1.355</v>
      </c>
      <c r="BJ10" s="2">
        <v>1.3</v>
      </c>
      <c r="BK10" s="2">
        <v>2.0699999999999998</v>
      </c>
      <c r="BL10" s="2">
        <v>1.635</v>
      </c>
      <c r="BM10" s="1">
        <v>3.6949999999999998</v>
      </c>
      <c r="BN10" s="1">
        <v>1.97</v>
      </c>
      <c r="BO10" s="1">
        <v>5.77</v>
      </c>
      <c r="BP10" s="1">
        <v>3.27</v>
      </c>
      <c r="BQ10" s="1">
        <v>23.66</v>
      </c>
      <c r="BR10" s="1">
        <v>10.435</v>
      </c>
      <c r="BS10" s="1">
        <v>232.965</v>
      </c>
      <c r="BT10" s="1">
        <v>36.89</v>
      </c>
      <c r="BU10" s="1">
        <v>2553.0700000000002</v>
      </c>
      <c r="BV10" s="1">
        <v>58082.794999999998</v>
      </c>
      <c r="BW10" s="1">
        <v>4013602482.3449998</v>
      </c>
      <c r="BX10" s="1">
        <f t="shared" si="5"/>
        <v>1.8890999999999996</v>
      </c>
      <c r="BY10" s="1" t="e">
        <f ca="1">BN10-КОРЕНЬ(BP10)/КОРЕНЬ(B10)*#REF!</f>
        <v>#NAME?</v>
      </c>
      <c r="BZ10" s="1" t="e">
        <f ca="1">BN10+КОРЕНЬ(BP10)/КОРЕНЬ(B10)*#REF!</f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L10" s="1">
        <v>-28293.285610719988</v>
      </c>
      <c r="CM10" s="1">
        <v>-14950.294379359993</v>
      </c>
      <c r="CN10" s="1">
        <v>-6547.0472857600034</v>
      </c>
      <c r="CO10" s="1">
        <v>-3309.140523839998</v>
      </c>
      <c r="CP10" s="1">
        <v>-1012.1235972800004</v>
      </c>
      <c r="CQ10" s="1">
        <v>-106.47170336000006</v>
      </c>
      <c r="CR10" s="1">
        <v>-11.555038240000004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</v>
      </c>
      <c r="DJ10" s="1">
        <v>1.03</v>
      </c>
      <c r="DK10" s="1">
        <v>1.385</v>
      </c>
      <c r="DL10" s="1">
        <v>2.4249999999999998</v>
      </c>
      <c r="DM10" s="1">
        <v>3.085</v>
      </c>
      <c r="DN10" s="1">
        <v>19.254999999999999</v>
      </c>
      <c r="DO10" s="1">
        <v>27.675000000000001</v>
      </c>
      <c r="DP10" s="1">
        <v>4544.2150000000001</v>
      </c>
      <c r="DQ10" s="1">
        <v>486.53500000000003</v>
      </c>
      <c r="DR10" s="1">
        <v>352880.54499999998</v>
      </c>
      <c r="DS10" s="1">
        <v>1411.325</v>
      </c>
      <c r="DT10" s="1">
        <v>2494334.9350000001</v>
      </c>
      <c r="DU10" s="1">
        <v>4750.5872093023254</v>
      </c>
      <c r="DV10" s="1">
        <v>25338857.296511628</v>
      </c>
      <c r="EA10" s="1">
        <v>1.395</v>
      </c>
      <c r="EB10" s="1">
        <v>2.5350000000000001</v>
      </c>
      <c r="EC10" s="1">
        <v>18.805</v>
      </c>
      <c r="ED10" s="1">
        <v>707.625</v>
      </c>
      <c r="EE10" s="1">
        <v>79.44</v>
      </c>
      <c r="EF10" s="1">
        <v>12341.95</v>
      </c>
      <c r="EG10" s="1">
        <v>256.25</v>
      </c>
      <c r="EH10" s="1">
        <v>166844.12</v>
      </c>
      <c r="EI10" s="1">
        <v>2719.145</v>
      </c>
      <c r="EJ10" s="1">
        <v>45167999.975000001</v>
      </c>
      <c r="EK10" s="1">
        <v>48604.675000000003</v>
      </c>
      <c r="EL10" s="1">
        <v>3524043895.7049999</v>
      </c>
      <c r="EM10" s="1">
        <v>141083.23000000001</v>
      </c>
      <c r="EN10" s="1">
        <v>24929190885.939999</v>
      </c>
      <c r="EO10" s="1">
        <v>475007.87790697673</v>
      </c>
      <c r="EP10" s="1">
        <v>253340395242.85464</v>
      </c>
      <c r="EQ10" s="1">
        <f t="shared" si="6"/>
        <v>1.8890999999999996</v>
      </c>
      <c r="ER10" s="1" t="e">
        <f ca="1">BN10-КОРЕНЬ(BP10)/КОРЕНЬ(B10)*#REF!</f>
        <v>#NAME?</v>
      </c>
      <c r="ES10" s="1" t="e">
        <f ca="1">BN10+КОРЕНЬ(BP10)/КОРЕНЬ(B10)*#REF!</f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0.86</v>
      </c>
      <c r="FE10" s="1">
        <v>-9.814513264092259</v>
      </c>
      <c r="FF10" s="1">
        <v>57.546612693296872</v>
      </c>
      <c r="FG10" s="1">
        <v>88.548406521280214</v>
      </c>
      <c r="FH10" s="1">
        <v>98.493459844048914</v>
      </c>
      <c r="FI10" s="1">
        <v>105.12473222347982</v>
      </c>
      <c r="FJ10" s="1">
        <v>106.61361049066592</v>
      </c>
      <c r="FK10" s="1">
        <v>106.75001357429528</v>
      </c>
      <c r="FL10" s="1">
        <v>106.75752528361612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1.0649999999999999</v>
      </c>
      <c r="GE10" s="1">
        <v>1.1950000000000001</v>
      </c>
      <c r="GF10" s="1">
        <v>2.08</v>
      </c>
      <c r="GG10" s="1">
        <v>5.91</v>
      </c>
      <c r="GH10" s="1">
        <v>10.63</v>
      </c>
      <c r="GI10" s="1">
        <v>143.76</v>
      </c>
      <c r="GJ10" s="1">
        <v>25.34</v>
      </c>
      <c r="GK10" s="1">
        <v>769.27</v>
      </c>
      <c r="GL10" s="1">
        <v>40.405000000000001</v>
      </c>
      <c r="GM10" s="1">
        <v>2024.155</v>
      </c>
      <c r="GN10" s="1">
        <v>40.405000000000001</v>
      </c>
      <c r="GO10" s="1">
        <v>2024.155</v>
      </c>
      <c r="GT10" s="1">
        <v>1.425</v>
      </c>
      <c r="GU10" s="1">
        <v>2.665</v>
      </c>
      <c r="GV10" s="1">
        <v>5.45</v>
      </c>
      <c r="GW10" s="1">
        <v>50.12</v>
      </c>
      <c r="GX10" s="1">
        <v>38.965000000000003</v>
      </c>
      <c r="GY10" s="1">
        <v>2697.7649999999999</v>
      </c>
      <c r="GZ10" s="1">
        <v>150.22</v>
      </c>
      <c r="HA10" s="1">
        <v>38803.699999999997</v>
      </c>
      <c r="HB10" s="1">
        <v>1016.845</v>
      </c>
      <c r="HC10" s="1">
        <v>1345004.425</v>
      </c>
      <c r="HD10" s="1">
        <v>2484.13</v>
      </c>
      <c r="HE10" s="1">
        <v>7437253.5800000001</v>
      </c>
      <c r="HF10" s="1">
        <v>3991.3049999999998</v>
      </c>
      <c r="HG10" s="1">
        <v>19839302.315000001</v>
      </c>
      <c r="HH10" s="1">
        <v>3991.3049999999998</v>
      </c>
      <c r="HI10" s="1">
        <v>19839302.315000001</v>
      </c>
      <c r="HJ10" s="1">
        <f t="shared" si="7"/>
        <v>1.8890999999999996</v>
      </c>
      <c r="HK10" s="1" t="e">
        <f ca="1">BN10-КОРЕНЬ(BP10)/КОРЕНЬ(B10)*#REF!</f>
        <v>#NAME?</v>
      </c>
      <c r="HL10" s="1" t="e">
        <f ca="1">BN10+КОРЕНЬ(BP10)/КОРЕНЬ(B10)*#REF!</f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-40.329695847323421</v>
      </c>
      <c r="HY10" s="1">
        <v>-21.283614733163613</v>
      </c>
      <c r="HZ10" s="1">
        <v>-8.5324569122272749</v>
      </c>
      <c r="IA10" s="1">
        <v>-4.0822810331238157</v>
      </c>
      <c r="IB10" s="1">
        <v>-0.79914026342767674</v>
      </c>
      <c r="IC10" s="1">
        <v>-5.2306971324446429E-2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</v>
      </c>
      <c r="IV10" s="1">
        <v>1.65</v>
      </c>
      <c r="IW10" s="1">
        <v>5.44</v>
      </c>
      <c r="IX10" s="1">
        <v>41.26</v>
      </c>
      <c r="IY10" s="1">
        <v>8.76</v>
      </c>
      <c r="IZ10" s="1">
        <v>97.22</v>
      </c>
      <c r="JA10" s="1">
        <v>19.440000000000001</v>
      </c>
      <c r="JB10" s="1">
        <v>450.78</v>
      </c>
      <c r="JC10" s="1">
        <v>40.405000000000001</v>
      </c>
      <c r="JD10" s="1">
        <v>2024.155</v>
      </c>
      <c r="JE10" s="1">
        <v>40.405000000000001</v>
      </c>
      <c r="JF10" s="1">
        <v>2024.155</v>
      </c>
      <c r="JG10" s="1">
        <v>40.405000000000001</v>
      </c>
      <c r="JH10" s="1">
        <v>2024.155</v>
      </c>
      <c r="JM10" s="1">
        <v>6.92</v>
      </c>
      <c r="JN10" s="1">
        <v>87.27</v>
      </c>
      <c r="JO10" s="1">
        <v>55.56</v>
      </c>
      <c r="JP10" s="1">
        <v>5714.51</v>
      </c>
      <c r="JQ10" s="1">
        <v>493.63</v>
      </c>
      <c r="JR10" s="1">
        <v>361508.32</v>
      </c>
      <c r="JS10" s="1">
        <v>825.74</v>
      </c>
      <c r="JT10" s="1">
        <v>885258.81</v>
      </c>
      <c r="JU10" s="1">
        <v>1892.51</v>
      </c>
      <c r="JV10" s="1">
        <v>4308538.83</v>
      </c>
      <c r="JW10" s="1">
        <v>3991.3049999999998</v>
      </c>
      <c r="JX10" s="1">
        <v>19839302.315000001</v>
      </c>
      <c r="JY10" s="1">
        <v>3991.3049999999998</v>
      </c>
      <c r="JZ10" s="1">
        <v>19839302.315000001</v>
      </c>
      <c r="KA10" s="1">
        <v>3991.3049999999998</v>
      </c>
      <c r="KB10" s="1">
        <v>19839302.315000001</v>
      </c>
      <c r="KC10" s="1">
        <f t="shared" si="8"/>
        <v>1.8890999999999996</v>
      </c>
      <c r="KD10" s="1" t="e">
        <f ca="1">BN10-КОРЕНЬ(BP10)/КОРЕНЬ(B10)*#REF!</f>
        <v>#NAME?</v>
      </c>
      <c r="KE10" s="1" t="e">
        <f ca="1">BN10+КОРЕНЬ(BP10)/КОРЕНЬ(B10)*#REF!</f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13.592240046884692</v>
      </c>
      <c r="KR10" s="1">
        <v>16.736313286988246</v>
      </c>
      <c r="KS10" s="1">
        <v>18.984685907639307</v>
      </c>
      <c r="KT10" s="1">
        <v>19.541752575248054</v>
      </c>
      <c r="KU10" s="1">
        <v>19.908597785576859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1.645</v>
      </c>
      <c r="LM10" s="1">
        <v>3.5750000000000002</v>
      </c>
      <c r="LN10" s="1">
        <v>11.305</v>
      </c>
      <c r="LO10" s="1">
        <v>165.345</v>
      </c>
      <c r="LP10" s="1">
        <v>45.88</v>
      </c>
      <c r="LQ10" s="1">
        <v>2925.49</v>
      </c>
      <c r="LR10" s="1">
        <v>55.234999999999999</v>
      </c>
      <c r="LS10" s="1">
        <v>4243.4250000000002</v>
      </c>
      <c r="LT10" s="1">
        <v>129.47</v>
      </c>
      <c r="LU10" s="1">
        <v>33382.58</v>
      </c>
      <c r="LV10" s="1">
        <v>129.47</v>
      </c>
      <c r="LW10" s="1">
        <v>33382.58</v>
      </c>
      <c r="LX10" s="1">
        <v>129.47</v>
      </c>
      <c r="LY10" s="1">
        <v>33382.58</v>
      </c>
      <c r="LZ10" s="1">
        <v>129.47</v>
      </c>
      <c r="MA10" s="1">
        <v>33382.58</v>
      </c>
      <c r="MF10" s="1">
        <v>107.91</v>
      </c>
      <c r="MG10" s="1">
        <v>20233.54</v>
      </c>
      <c r="MH10" s="1">
        <v>1076.1300000000001</v>
      </c>
      <c r="MI10" s="1">
        <v>1529284.43</v>
      </c>
      <c r="MJ10" s="1">
        <v>4535.7250000000004</v>
      </c>
      <c r="MK10" s="1">
        <v>28790859.995000001</v>
      </c>
      <c r="ML10" s="1">
        <v>5472.1149999999998</v>
      </c>
      <c r="MM10" s="1">
        <v>41874157.094999999</v>
      </c>
      <c r="MN10" s="1">
        <v>12896.754999999999</v>
      </c>
      <c r="MO10" s="1">
        <v>332489584.94499999</v>
      </c>
      <c r="MP10" s="1">
        <v>12896.754999999999</v>
      </c>
      <c r="MQ10" s="1">
        <v>332489584.94499999</v>
      </c>
      <c r="MR10" s="1">
        <v>12896.754999999999</v>
      </c>
      <c r="MS10" s="1">
        <v>332489584.94499999</v>
      </c>
      <c r="MT10" s="1">
        <v>12896.754999999999</v>
      </c>
      <c r="MU10" s="1">
        <v>332489584.94499999</v>
      </c>
      <c r="MV10" s="1">
        <f t="shared" si="9"/>
        <v>1.8890999999999996</v>
      </c>
      <c r="MW10" s="1" t="e">
        <f ca="1">BN10-КОРЕНЬ(BP10)/КОРЕНЬ(B10)*#REF!</f>
        <v>#NAME?</v>
      </c>
      <c r="MX10" s="1" t="e">
        <f ca="1">BN10+КОРЕНЬ(BP10)/КОРЕНЬ(B10)*#REF!</f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0.54372316977545254</v>
      </c>
      <c r="NK10" s="1">
        <v>0.82284761191455302</v>
      </c>
      <c r="NL10" s="1">
        <v>0.96430142734815105</v>
      </c>
      <c r="NM10" s="1">
        <v>0.98053319436330921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9000</v>
      </c>
      <c r="B11" s="1">
        <v>200</v>
      </c>
      <c r="C11" s="1">
        <v>100</v>
      </c>
      <c r="D11" s="1" t="s">
        <v>219</v>
      </c>
      <c r="E11" s="1">
        <v>392.87599981500011</v>
      </c>
      <c r="F11" s="1">
        <v>154489.20233597394</v>
      </c>
      <c r="G11" s="1">
        <f t="shared" si="0"/>
        <v>137.65110533797997</v>
      </c>
      <c r="H11" s="1" t="e">
        <f ca="1">E11-КОРЕНЬ(G11)/КОРЕНЬ(B11)*#REF!</f>
        <v>#NAME?</v>
      </c>
      <c r="I11" s="1" t="e">
        <f ca="1">E11+КОРЕНЬ(G11)/КОРЕНЬ(B11)*#REF!</f>
        <v>#NAME?</v>
      </c>
      <c r="J11" s="1">
        <f t="shared" si="1"/>
        <v>4.3652888868333346E-4</v>
      </c>
      <c r="K11" s="1" t="e">
        <f ca="1">J11-КОРЕНЬ(G11)/КОРЕНЬ(B11)*#REF!</f>
        <v>#NAME?</v>
      </c>
      <c r="L11" s="1" t="e">
        <f ca="1">J11+КОРЕНЬ(G11)/КОРЕНЬ(B11)*#REF!</f>
        <v>#NAME?</v>
      </c>
      <c r="M11" s="1">
        <v>0</v>
      </c>
      <c r="N11" s="1">
        <v>393950.245</v>
      </c>
      <c r="O11" s="1">
        <v>826107.26</v>
      </c>
      <c r="P11" s="1">
        <v>682480835603.5</v>
      </c>
      <c r="Q11" s="1">
        <f t="shared" si="2"/>
        <v>27630578.792358398</v>
      </c>
      <c r="R11" s="1" t="e">
        <f ca="1">O11-КОРЕНЬ(Q11)/КОРЕНЬ(B11)*#REF!</f>
        <v>#NAME?</v>
      </c>
      <c r="S11" s="1" t="e">
        <f ca="1">O11+КОРЕНЬ(Q11)/КОРЕНЬ(B11)*#REF!</f>
        <v>#NAME?</v>
      </c>
      <c r="T11" s="1">
        <v>899900</v>
      </c>
      <c r="U11" s="2">
        <v>809820010000</v>
      </c>
      <c r="V11" s="2">
        <f t="shared" si="3"/>
        <v>0</v>
      </c>
      <c r="W11" s="2" t="e">
        <f ca="1">T11-КОРЕНЬ(V11)/КОРЕНЬ(B11)*#REF!</f>
        <v>#NAME?</v>
      </c>
      <c r="X11" s="2" t="e">
        <f ca="1">T11+КОРЕНЬ(V11)/КОРЕНЬ(B11)*#REF!</f>
        <v>#NAME?</v>
      </c>
      <c r="Y11" s="2">
        <f t="shared" si="4"/>
        <v>0.99988888888888894</v>
      </c>
      <c r="Z11" s="2" t="e">
        <f ca="1">Y11-КОРЕНЬ(V11)/КОРЕНЬ(B11)*#REF!</f>
        <v>#NAME?</v>
      </c>
      <c r="AA11" s="2" t="e">
        <f ca="1">Y11+КОРЕНЬ(V11)/КОРЕНЬ(B11)*#REF!</f>
        <v>#NAME?</v>
      </c>
      <c r="AB11" s="2">
        <v>9000</v>
      </c>
      <c r="AC11" s="2">
        <v>81000000</v>
      </c>
      <c r="AD11" s="2">
        <f t="shared" si="10"/>
        <v>2.0969837447365975</v>
      </c>
      <c r="AE11" s="2">
        <v>7797</v>
      </c>
      <c r="AF11" s="2">
        <v>7797</v>
      </c>
      <c r="AG11" s="2">
        <v>7674.81</v>
      </c>
      <c r="AH11" s="2">
        <v>58902844.880000003</v>
      </c>
      <c r="AI11" s="2">
        <v>899900</v>
      </c>
      <c r="AJ11" s="2">
        <v>7670.7550000000001</v>
      </c>
      <c r="AK11" s="2">
        <v>58840611.924999997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1.07</v>
      </c>
      <c r="BA11" s="2">
        <v>1.21</v>
      </c>
      <c r="BB11" s="2">
        <v>584.72</v>
      </c>
      <c r="BC11" s="2">
        <v>437367.84</v>
      </c>
      <c r="BD11" s="2"/>
      <c r="BE11" s="2"/>
      <c r="BF11" s="2"/>
      <c r="BG11" s="2"/>
      <c r="BH11" s="2">
        <v>1.125</v>
      </c>
      <c r="BI11" s="2">
        <v>1.385</v>
      </c>
      <c r="BJ11" s="2">
        <v>1.365</v>
      </c>
      <c r="BK11" s="2">
        <v>2.4049999999999998</v>
      </c>
      <c r="BL11" s="2">
        <v>1.7549999999999999</v>
      </c>
      <c r="BM11" s="1">
        <v>4.7649999999999997</v>
      </c>
      <c r="BN11" s="1">
        <v>2.1349999999999998</v>
      </c>
      <c r="BO11" s="1">
        <v>7.6150000000000002</v>
      </c>
      <c r="BP11" s="1">
        <v>3.69</v>
      </c>
      <c r="BQ11" s="1">
        <v>23.96</v>
      </c>
      <c r="BR11" s="1">
        <v>10.82</v>
      </c>
      <c r="BS11" s="1">
        <v>230.92</v>
      </c>
      <c r="BT11" s="1">
        <v>40</v>
      </c>
      <c r="BU11" s="1">
        <v>2900.54</v>
      </c>
      <c r="BV11" s="1">
        <v>58424.28</v>
      </c>
      <c r="BW11" s="1">
        <v>4368087915.8999996</v>
      </c>
      <c r="BX11" s="1">
        <f t="shared" si="5"/>
        <v>3.0567750000000009</v>
      </c>
      <c r="BY11" s="1" t="e">
        <f ca="1">BN11-КОРЕНЬ(BP11)/КОРЕНЬ(B11)*#REF!</f>
        <v>#NAME?</v>
      </c>
      <c r="BZ11" s="1" t="e">
        <f ca="1">BN11+КОРЕНЬ(BP11)/КОРЕНЬ(B11)*#REF!</f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L11" s="1">
        <v>-33472.488292640002</v>
      </c>
      <c r="CM11" s="1">
        <v>-17270.238210399995</v>
      </c>
      <c r="CN11" s="1">
        <v>-7716.9460918400009</v>
      </c>
      <c r="CO11" s="1">
        <v>-4055.2493935999983</v>
      </c>
      <c r="CP11" s="1">
        <v>-1009.70151744</v>
      </c>
      <c r="CQ11" s="1">
        <v>-106.90843424000006</v>
      </c>
      <c r="CR11" s="1">
        <v>-13.228537759999993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1.01</v>
      </c>
      <c r="DJ11" s="1">
        <v>1.03</v>
      </c>
      <c r="DK11" s="1">
        <v>1.47</v>
      </c>
      <c r="DL11" s="1">
        <v>2.81</v>
      </c>
      <c r="DM11" s="1">
        <v>2.7749999999999999</v>
      </c>
      <c r="DN11" s="1">
        <v>13.494999999999999</v>
      </c>
      <c r="DO11" s="1">
        <v>37.734999999999999</v>
      </c>
      <c r="DP11" s="1">
        <v>8044.335</v>
      </c>
      <c r="DQ11" s="1">
        <v>493.58</v>
      </c>
      <c r="DR11" s="1">
        <v>350192</v>
      </c>
      <c r="DS11" s="1">
        <v>1466.9649999999999</v>
      </c>
      <c r="DT11" s="1">
        <v>2821636.8149999999</v>
      </c>
      <c r="DU11" s="1">
        <v>4867.3296089385476</v>
      </c>
      <c r="DV11" s="1">
        <v>27187691.162011173</v>
      </c>
      <c r="EA11" s="1">
        <v>1.405</v>
      </c>
      <c r="EB11" s="1">
        <v>2.5049999999999999</v>
      </c>
      <c r="EC11" s="1">
        <v>21.094999999999999</v>
      </c>
      <c r="ED11" s="1">
        <v>872.97500000000002</v>
      </c>
      <c r="EE11" s="1">
        <v>89.56</v>
      </c>
      <c r="EF11" s="1">
        <v>15308.1</v>
      </c>
      <c r="EG11" s="1">
        <v>223.02</v>
      </c>
      <c r="EH11" s="1">
        <v>108539.29</v>
      </c>
      <c r="EI11" s="1">
        <v>3721.4050000000002</v>
      </c>
      <c r="EJ11" s="1">
        <v>80066587.665000007</v>
      </c>
      <c r="EK11" s="1">
        <v>49305.89</v>
      </c>
      <c r="EL11" s="1">
        <v>3496896371.5599999</v>
      </c>
      <c r="EM11" s="1">
        <v>146648</v>
      </c>
      <c r="EN11" s="1">
        <v>28202321994.279999</v>
      </c>
      <c r="EO11" s="1">
        <v>486683.58659217879</v>
      </c>
      <c r="EP11" s="1">
        <v>271829311000.13406</v>
      </c>
      <c r="EQ11" s="1">
        <f t="shared" si="6"/>
        <v>3.0567750000000009</v>
      </c>
      <c r="ER11" s="1" t="e">
        <f ca="1">BN11-КОРЕНЬ(BP11)/КОРЕНЬ(B11)*#REF!</f>
        <v>#NAME?</v>
      </c>
      <c r="ES11" s="1" t="e">
        <f ca="1">BN11+КОРЕНЬ(BP11)/КОРЕНЬ(B11)*#REF!</f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0.89500000000000002</v>
      </c>
      <c r="FE11" s="1">
        <v>-12.382580411541403</v>
      </c>
      <c r="FF11" s="1">
        <v>57.144265616004674</v>
      </c>
      <c r="FG11" s="1">
        <v>89.428351019956565</v>
      </c>
      <c r="FH11" s="1">
        <v>98.583640082480102</v>
      </c>
      <c r="FI11" s="1">
        <v>105.14936855909735</v>
      </c>
      <c r="FJ11" s="1">
        <v>106.62310041394494</v>
      </c>
      <c r="FK11" s="1">
        <v>106.75016016730336</v>
      </c>
      <c r="FL11" s="1">
        <v>106.75752528361618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1.115</v>
      </c>
      <c r="GE11" s="1">
        <v>1.365</v>
      </c>
      <c r="GF11" s="1">
        <v>1.9350000000000001</v>
      </c>
      <c r="GG11" s="1">
        <v>5.165</v>
      </c>
      <c r="GH11" s="1">
        <v>10.605</v>
      </c>
      <c r="GI11" s="1">
        <v>144.30500000000001</v>
      </c>
      <c r="GJ11" s="1">
        <v>25.72</v>
      </c>
      <c r="GK11" s="1">
        <v>780.99</v>
      </c>
      <c r="GL11" s="1">
        <v>39.375</v>
      </c>
      <c r="GM11" s="1">
        <v>1937.9949999999999</v>
      </c>
      <c r="GN11" s="1">
        <v>39.375</v>
      </c>
      <c r="GO11" s="1">
        <v>1937.9949999999999</v>
      </c>
      <c r="GT11" s="1">
        <v>1.4850000000000001</v>
      </c>
      <c r="GU11" s="1">
        <v>2.8250000000000002</v>
      </c>
      <c r="GV11" s="1">
        <v>4.8600000000000003</v>
      </c>
      <c r="GW11" s="1">
        <v>42.16</v>
      </c>
      <c r="GX11" s="1">
        <v>42.475000000000001</v>
      </c>
      <c r="GY11" s="1">
        <v>3606.895</v>
      </c>
      <c r="GZ11" s="1">
        <v>137.505</v>
      </c>
      <c r="HA11" s="1">
        <v>34269.334999999999</v>
      </c>
      <c r="HB11" s="1">
        <v>1012.28</v>
      </c>
      <c r="HC11" s="1">
        <v>1343361.7</v>
      </c>
      <c r="HD11" s="1">
        <v>2521.6750000000002</v>
      </c>
      <c r="HE11" s="1">
        <v>7561947.4249999998</v>
      </c>
      <c r="HF11" s="1">
        <v>3886.3</v>
      </c>
      <c r="HG11" s="1">
        <v>18974232.670000002</v>
      </c>
      <c r="HH11" s="1">
        <v>3886.3</v>
      </c>
      <c r="HI11" s="1">
        <v>18974232.670000002</v>
      </c>
      <c r="HJ11" s="1">
        <f t="shared" si="7"/>
        <v>3.0567750000000009</v>
      </c>
      <c r="HK11" s="1" t="e">
        <f ca="1">BN11-КОРЕНЬ(BP11)/КОРЕНЬ(B11)*#REF!</f>
        <v>#NAME?</v>
      </c>
      <c r="HL11" s="1" t="e">
        <f ca="1">BN11+КОРЕНЬ(BP11)/КОРЕНЬ(B11)*#REF!</f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-39.499399195599011</v>
      </c>
      <c r="HY11" s="1">
        <v>-21.342522412897882</v>
      </c>
      <c r="HZ11" s="1">
        <v>-8.5936671696953848</v>
      </c>
      <c r="IA11" s="1">
        <v>-4.1590180609890561</v>
      </c>
      <c r="IB11" s="1">
        <v>-0.77854356513810674</v>
      </c>
      <c r="IC11" s="1">
        <v>-5.2703236258722537E-2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1.165</v>
      </c>
      <c r="IV11" s="1">
        <v>1.5349999999999999</v>
      </c>
      <c r="IW11" s="1">
        <v>5.31</v>
      </c>
      <c r="IX11" s="1">
        <v>37.75</v>
      </c>
      <c r="IY11" s="1">
        <v>8.4250000000000007</v>
      </c>
      <c r="IZ11" s="1">
        <v>90.775000000000006</v>
      </c>
      <c r="JA11" s="1">
        <v>19.53</v>
      </c>
      <c r="JB11" s="1">
        <v>458.98</v>
      </c>
      <c r="JC11" s="1">
        <v>39.375</v>
      </c>
      <c r="JD11" s="1">
        <v>1937.9949999999999</v>
      </c>
      <c r="JE11" s="1">
        <v>39.375</v>
      </c>
      <c r="JF11" s="1">
        <v>1937.9949999999999</v>
      </c>
      <c r="JG11" s="1">
        <v>39.375</v>
      </c>
      <c r="JH11" s="1">
        <v>1937.9949999999999</v>
      </c>
      <c r="JM11" s="1">
        <v>6.6150000000000002</v>
      </c>
      <c r="JN11" s="1">
        <v>84.284999999999997</v>
      </c>
      <c r="JO11" s="1">
        <v>50.49</v>
      </c>
      <c r="JP11" s="1">
        <v>5107.1099999999997</v>
      </c>
      <c r="JQ11" s="1">
        <v>481.64499999999998</v>
      </c>
      <c r="JR11" s="1">
        <v>328913.29499999998</v>
      </c>
      <c r="JS11" s="1">
        <v>796.98</v>
      </c>
      <c r="JT11" s="1">
        <v>835177.31</v>
      </c>
      <c r="JU11" s="1">
        <v>1903.43</v>
      </c>
      <c r="JV11" s="1">
        <v>4394401.0599999996</v>
      </c>
      <c r="JW11" s="1">
        <v>3886.3</v>
      </c>
      <c r="JX11" s="1">
        <v>18974232.670000002</v>
      </c>
      <c r="JY11" s="1">
        <v>3886.3</v>
      </c>
      <c r="JZ11" s="1">
        <v>18974232.670000002</v>
      </c>
      <c r="KA11" s="1">
        <v>3886.3</v>
      </c>
      <c r="KB11" s="1">
        <v>18974232.670000002</v>
      </c>
      <c r="KC11" s="1">
        <f t="shared" si="8"/>
        <v>3.0567750000000009</v>
      </c>
      <c r="KD11" s="1" t="e">
        <f ca="1">BN11-КОРЕНЬ(BP11)/КОРЕНЬ(B11)*#REF!</f>
        <v>#NAME?</v>
      </c>
      <c r="KE11" s="1" t="e">
        <f ca="1">BN11+КОРЕНЬ(BP11)/КОРЕНЬ(B11)*#REF!</f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13.806264531126319</v>
      </c>
      <c r="KR11" s="1">
        <v>16.55176786414043</v>
      </c>
      <c r="KS11" s="1">
        <v>19.002488818211763</v>
      </c>
      <c r="KT11" s="1">
        <v>19.541758183109273</v>
      </c>
      <c r="KU11" s="1">
        <v>19.909245926420358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1.61</v>
      </c>
      <c r="LM11" s="1">
        <v>3.44</v>
      </c>
      <c r="LN11" s="1">
        <v>10.56</v>
      </c>
      <c r="LO11" s="1">
        <v>147.99</v>
      </c>
      <c r="LP11" s="1">
        <v>42.58</v>
      </c>
      <c r="LQ11" s="1">
        <v>2584.7600000000002</v>
      </c>
      <c r="LR11" s="1">
        <v>53.86</v>
      </c>
      <c r="LS11" s="1">
        <v>4056.15</v>
      </c>
      <c r="LT11" s="1">
        <v>149.26499999999999</v>
      </c>
      <c r="LU11" s="1">
        <v>45760.105000000003</v>
      </c>
      <c r="LV11" s="1">
        <v>149.26499999999999</v>
      </c>
      <c r="LW11" s="1">
        <v>45760.105000000003</v>
      </c>
      <c r="LX11" s="1">
        <v>149.26499999999999</v>
      </c>
      <c r="LY11" s="1">
        <v>45760.105000000003</v>
      </c>
      <c r="LZ11" s="1">
        <v>149.26499999999999</v>
      </c>
      <c r="MA11" s="1">
        <v>45760.105000000003</v>
      </c>
      <c r="MF11" s="1">
        <v>103.375</v>
      </c>
      <c r="MG11" s="1">
        <v>20631.264999999999</v>
      </c>
      <c r="MH11" s="1">
        <v>1003.465</v>
      </c>
      <c r="MI11" s="1">
        <v>1372919.605</v>
      </c>
      <c r="MJ11" s="1">
        <v>4210.78</v>
      </c>
      <c r="MK11" s="1">
        <v>25460794.170000002</v>
      </c>
      <c r="ML11" s="1">
        <v>5339.33</v>
      </c>
      <c r="MM11" s="1">
        <v>40076690.829999998</v>
      </c>
      <c r="MN11" s="1">
        <v>14879.06</v>
      </c>
      <c r="MO11" s="1">
        <v>456201401.33999997</v>
      </c>
      <c r="MP11" s="1">
        <v>14879.06</v>
      </c>
      <c r="MQ11" s="1">
        <v>456201401.33999997</v>
      </c>
      <c r="MR11" s="1">
        <v>14879.06</v>
      </c>
      <c r="MS11" s="1">
        <v>456201401.33999997</v>
      </c>
      <c r="MT11" s="1">
        <v>14879.06</v>
      </c>
      <c r="MU11" s="1">
        <v>456201401.33999997</v>
      </c>
      <c r="MV11" s="1">
        <f t="shared" si="9"/>
        <v>3.0567750000000009</v>
      </c>
      <c r="MW11" s="1" t="e">
        <f ca="1">BN11-КОРЕНЬ(BP11)/КОРЕНЬ(B11)*#REF!</f>
        <v>#NAME?</v>
      </c>
      <c r="MX11" s="1" t="e">
        <f ca="1">BN11+КОРЕНЬ(BP11)/КОРЕНЬ(B11)*#REF!</f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0.55939889324044823</v>
      </c>
      <c r="NK11" s="1">
        <v>0.82089313267184438</v>
      </c>
      <c r="NL11" s="1">
        <v>0.9597539109034896</v>
      </c>
      <c r="NM11" s="1">
        <v>0.98001637651454776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10000</v>
      </c>
      <c r="B12" s="1">
        <v>200</v>
      </c>
      <c r="C12" s="1">
        <v>100</v>
      </c>
      <c r="D12" s="1" t="s">
        <v>216</v>
      </c>
      <c r="E12" s="1">
        <v>426.03572025500006</v>
      </c>
      <c r="F12" s="1">
        <v>181678.87888146602</v>
      </c>
      <c r="G12" s="1">
        <f t="shared" si="0"/>
        <v>172.44394826935604</v>
      </c>
      <c r="H12" s="1" t="e">
        <f ca="1">E12-КОРЕНЬ(G12)/КОРЕНЬ(B12)*#REF!</f>
        <v>#NAME?</v>
      </c>
      <c r="I12" s="1" t="e">
        <f ca="1">E12+КОРЕНЬ(G12)/КОРЕНЬ(B12)*#REF!</f>
        <v>#NAME?</v>
      </c>
      <c r="J12" s="1">
        <f t="shared" si="1"/>
        <v>4.2603572025500007E-4</v>
      </c>
      <c r="K12" s="1" t="e">
        <f ca="1">J12-КОРЕНЬ(G12)/КОРЕНЬ(B12)*#REF!</f>
        <v>#NAME?</v>
      </c>
      <c r="L12" s="1" t="e">
        <f ca="1">J12+КОРЕНЬ(G12)/КОРЕНЬ(B12)*#REF!</f>
        <v>#NAME?</v>
      </c>
      <c r="M12" s="1">
        <v>0</v>
      </c>
      <c r="N12" s="1">
        <v>452130.94500000001</v>
      </c>
      <c r="O12" s="1">
        <v>975254.54</v>
      </c>
      <c r="P12" s="1">
        <v>951150003464.71997</v>
      </c>
      <c r="Q12" s="1">
        <f t="shared" si="2"/>
        <v>28585674.108276367</v>
      </c>
      <c r="R12" s="1" t="e">
        <f ca="1">O12-КОРЕНЬ(Q12)/КОРЕНЬ(B12)*#REF!</f>
        <v>#NAME?</v>
      </c>
      <c r="S12" s="1" t="e">
        <f ca="1">O12+КОРЕНЬ(Q12)/КОРЕНЬ(B12)*#REF!</f>
        <v>#NAME?</v>
      </c>
      <c r="T12" s="1">
        <v>999900</v>
      </c>
      <c r="U12" s="2">
        <v>999800010000</v>
      </c>
      <c r="V12" s="2">
        <f t="shared" si="3"/>
        <v>0</v>
      </c>
      <c r="W12" s="2" t="e">
        <f ca="1">T12-КОРЕНЬ(V12)/КОРЕНЬ(B12)*#REF!</f>
        <v>#NAME?</v>
      </c>
      <c r="X12" s="2" t="e">
        <f ca="1">T12+КОРЕНЬ(V12)/КОРЕНЬ(B12)*#REF!</f>
        <v>#NAME?</v>
      </c>
      <c r="Y12" s="2">
        <f t="shared" si="4"/>
        <v>0.99990000000000001</v>
      </c>
      <c r="Z12" s="2" t="e">
        <f ca="1">Y12-КОРЕНЬ(V12)/КОРЕНЬ(B12)*#REF!</f>
        <v>#NAME?</v>
      </c>
      <c r="AA12" s="2" t="e">
        <f ca="1">Y12+КОРЕНЬ(V12)/КОРЕНЬ(B12)*#REF!</f>
        <v>#NAME?</v>
      </c>
      <c r="AB12" s="2">
        <v>10000</v>
      </c>
      <c r="AC12" s="2">
        <v>100000000</v>
      </c>
      <c r="AD12" s="2">
        <f t="shared" si="10"/>
        <v>2.1570178966626581</v>
      </c>
      <c r="AE12" s="2">
        <v>7797</v>
      </c>
      <c r="AF12" s="2">
        <v>7797</v>
      </c>
      <c r="AG12" s="2">
        <v>7679.4849999999997</v>
      </c>
      <c r="AH12" s="2">
        <v>58974634.774999999</v>
      </c>
      <c r="AI12" s="2">
        <v>999900</v>
      </c>
      <c r="AJ12" s="2">
        <v>7675.5249999999996</v>
      </c>
      <c r="AK12" s="2">
        <v>58913814.884999998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1.04</v>
      </c>
      <c r="BA12" s="2">
        <v>1.1299999999999999</v>
      </c>
      <c r="BB12" s="2">
        <v>585.75</v>
      </c>
      <c r="BC12" s="2">
        <v>408212.11</v>
      </c>
      <c r="BD12" s="2"/>
      <c r="BE12" s="2"/>
      <c r="BF12" s="2"/>
      <c r="BG12" s="2"/>
      <c r="BH12" s="2">
        <v>1.1200000000000001</v>
      </c>
      <c r="BI12" s="2">
        <v>1.38</v>
      </c>
      <c r="BJ12" s="2">
        <v>1.365</v>
      </c>
      <c r="BK12" s="2">
        <v>2.2949999999999999</v>
      </c>
      <c r="BL12" s="2">
        <v>1.635</v>
      </c>
      <c r="BM12" s="1">
        <v>3.4649999999999999</v>
      </c>
      <c r="BN12" s="1">
        <v>1.895</v>
      </c>
      <c r="BO12" s="1">
        <v>5.2549999999999999</v>
      </c>
      <c r="BP12" s="1">
        <v>3.2549999999999999</v>
      </c>
      <c r="BQ12" s="1">
        <v>17.555</v>
      </c>
      <c r="BR12" s="1">
        <v>11.18</v>
      </c>
      <c r="BS12" s="1">
        <v>228.94</v>
      </c>
      <c r="BT12" s="1">
        <v>33.340000000000003</v>
      </c>
      <c r="BU12" s="1">
        <v>2213.37</v>
      </c>
      <c r="BV12" s="1">
        <v>58525.035000000003</v>
      </c>
      <c r="BW12" s="1">
        <v>4076134041.1750002</v>
      </c>
      <c r="BX12" s="1">
        <f t="shared" si="5"/>
        <v>1.6639749999999998</v>
      </c>
      <c r="BY12" s="1" t="e">
        <f ca="1">BN12-КОРЕНЬ(BP12)/КОРЕНЬ(B12)*#REF!</f>
        <v>#NAME?</v>
      </c>
      <c r="BZ12" s="1" t="e">
        <f ca="1">BN12+КОРЕНЬ(BP12)/КОРЕНЬ(B12)*#REF!</f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L12" s="1">
        <v>-32690.359245279993</v>
      </c>
      <c r="CM12" s="1">
        <v>-13561.660605279996</v>
      </c>
      <c r="CN12" s="1">
        <v>-5184.7340246400036</v>
      </c>
      <c r="CO12" s="1">
        <v>-3553.5147376000018</v>
      </c>
      <c r="CP12" s="1">
        <v>-972.97367360000101</v>
      </c>
      <c r="CQ12" s="1">
        <v>-101.40039759999998</v>
      </c>
      <c r="CR12" s="1">
        <v>-13.384799039999992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</v>
      </c>
      <c r="DJ12" s="1">
        <v>1</v>
      </c>
      <c r="DK12" s="1">
        <v>1.5149999999999999</v>
      </c>
      <c r="DL12" s="1">
        <v>3.0249999999999999</v>
      </c>
      <c r="DM12" s="1">
        <v>3.085</v>
      </c>
      <c r="DN12" s="1">
        <v>17.725000000000001</v>
      </c>
      <c r="DO12" s="1">
        <v>34.75</v>
      </c>
      <c r="DP12" s="1">
        <v>7355.16</v>
      </c>
      <c r="DQ12" s="1">
        <v>503.625</v>
      </c>
      <c r="DR12" s="1">
        <v>392447.84499999997</v>
      </c>
      <c r="DS12" s="1">
        <v>1553.54</v>
      </c>
      <c r="DT12" s="1">
        <v>2916752.94</v>
      </c>
      <c r="DU12" s="1">
        <v>5085.7277486910998</v>
      </c>
      <c r="DV12" s="1">
        <v>29874625.916230366</v>
      </c>
      <c r="EA12" s="1">
        <v>1.355</v>
      </c>
      <c r="EB12" s="1">
        <v>2.145</v>
      </c>
      <c r="EC12" s="1">
        <v>18.989999999999998</v>
      </c>
      <c r="ED12" s="1">
        <v>614.78</v>
      </c>
      <c r="EE12" s="1">
        <v>92.765000000000001</v>
      </c>
      <c r="EF12" s="1">
        <v>16968.955000000002</v>
      </c>
      <c r="EG12" s="1">
        <v>253.55</v>
      </c>
      <c r="EH12" s="1">
        <v>146543.87</v>
      </c>
      <c r="EI12" s="1">
        <v>3422.99</v>
      </c>
      <c r="EJ12" s="1">
        <v>73167880.420000002</v>
      </c>
      <c r="EK12" s="1">
        <v>50310.775000000001</v>
      </c>
      <c r="EL12" s="1">
        <v>3919312419.2950001</v>
      </c>
      <c r="EM12" s="1">
        <v>155302.01</v>
      </c>
      <c r="EN12" s="1">
        <v>29151179421.549999</v>
      </c>
      <c r="EO12" s="1">
        <v>508520.4293193717</v>
      </c>
      <c r="EP12" s="1">
        <v>298693863071.32983</v>
      </c>
      <c r="EQ12" s="1">
        <f t="shared" si="6"/>
        <v>1.6639749999999998</v>
      </c>
      <c r="ER12" s="1" t="e">
        <f ca="1">BN12-КОРЕНЬ(BP12)/КОРЕНЬ(B12)*#REF!</f>
        <v>#NAME?</v>
      </c>
      <c r="ES12" s="1" t="e">
        <f ca="1">BN12+КОРЕНЬ(BP12)/КОРЕНЬ(B12)*#REF!</f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0.95499999999999996</v>
      </c>
      <c r="FE12" s="1">
        <v>-11.852215287445842</v>
      </c>
      <c r="FF12" s="1">
        <v>57.11922755958831</v>
      </c>
      <c r="FG12" s="1">
        <v>88.745728456745127</v>
      </c>
      <c r="FH12" s="1">
        <v>98.504888088492365</v>
      </c>
      <c r="FI12" s="1">
        <v>105.09365971389481</v>
      </c>
      <c r="FJ12" s="1">
        <v>106.61677111294415</v>
      </c>
      <c r="FK12" s="1">
        <v>106.75000660986998</v>
      </c>
      <c r="FL12" s="1">
        <v>106.75752528361627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1.1200000000000001</v>
      </c>
      <c r="GE12" s="1">
        <v>1.36</v>
      </c>
      <c r="GF12" s="1">
        <v>1.91</v>
      </c>
      <c r="GG12" s="1">
        <v>4.83</v>
      </c>
      <c r="GH12" s="1">
        <v>10.484999999999999</v>
      </c>
      <c r="GI12" s="1">
        <v>142.30500000000001</v>
      </c>
      <c r="GJ12" s="1">
        <v>24.105</v>
      </c>
      <c r="GK12" s="1">
        <v>693.77499999999998</v>
      </c>
      <c r="GL12" s="1">
        <v>38.575000000000003</v>
      </c>
      <c r="GM12" s="1">
        <v>1855.0250000000001</v>
      </c>
      <c r="GN12" s="1">
        <v>38.575000000000003</v>
      </c>
      <c r="GO12" s="1">
        <v>1855.0250000000001</v>
      </c>
      <c r="GT12" s="1">
        <v>1.4950000000000001</v>
      </c>
      <c r="GU12" s="1">
        <v>2.9950000000000001</v>
      </c>
      <c r="GV12" s="1">
        <v>4.6100000000000003</v>
      </c>
      <c r="GW12" s="1">
        <v>39.96</v>
      </c>
      <c r="GX12" s="1">
        <v>44.734999999999999</v>
      </c>
      <c r="GY12" s="1">
        <v>3808.2550000000001</v>
      </c>
      <c r="GZ12" s="1">
        <v>130.32</v>
      </c>
      <c r="HA12" s="1">
        <v>28826.51</v>
      </c>
      <c r="HB12" s="1">
        <v>999.91</v>
      </c>
      <c r="HC12" s="1">
        <v>1321822.68</v>
      </c>
      <c r="HD12" s="1">
        <v>2363.33</v>
      </c>
      <c r="HE12" s="1">
        <v>6706884.7400000002</v>
      </c>
      <c r="HF12" s="1">
        <v>3808.875</v>
      </c>
      <c r="HG12" s="1">
        <v>18176631.465</v>
      </c>
      <c r="HH12" s="1">
        <v>3808.875</v>
      </c>
      <c r="HI12" s="1">
        <v>18176631.465</v>
      </c>
      <c r="HJ12" s="1">
        <f t="shared" si="7"/>
        <v>1.6639749999999998</v>
      </c>
      <c r="HK12" s="1" t="e">
        <f ca="1">BN12-КОРЕНЬ(BP12)/КОРЕНЬ(B12)*#REF!</f>
        <v>#NAME?</v>
      </c>
      <c r="HL12" s="1" t="e">
        <f ca="1">BN12+КОРЕНЬ(BP12)/КОРЕНЬ(B12)*#REF!</f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-37.845386444782463</v>
      </c>
      <c r="HY12" s="1">
        <v>-22.398886487486283</v>
      </c>
      <c r="HZ12" s="1">
        <v>-7.9906297791685832</v>
      </c>
      <c r="IA12" s="1">
        <v>-4.1882966028867203</v>
      </c>
      <c r="IB12" s="1">
        <v>-0.80306346761100134</v>
      </c>
      <c r="IC12" s="1">
        <v>-5.5873355732931416E-2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1.2250000000000001</v>
      </c>
      <c r="IV12" s="1">
        <v>1.7350000000000001</v>
      </c>
      <c r="IW12" s="1">
        <v>5.6550000000000002</v>
      </c>
      <c r="IX12" s="1">
        <v>43.505000000000003</v>
      </c>
      <c r="IY12" s="1">
        <v>8.6449999999999996</v>
      </c>
      <c r="IZ12" s="1">
        <v>93.694999999999993</v>
      </c>
      <c r="JA12" s="1">
        <v>20</v>
      </c>
      <c r="JB12" s="1">
        <v>477.03</v>
      </c>
      <c r="JC12" s="1">
        <v>38.575000000000003</v>
      </c>
      <c r="JD12" s="1">
        <v>1855.0250000000001</v>
      </c>
      <c r="JE12" s="1">
        <v>38.575000000000003</v>
      </c>
      <c r="JF12" s="1">
        <v>1855.0250000000001</v>
      </c>
      <c r="JG12" s="1">
        <v>38.575000000000003</v>
      </c>
      <c r="JH12" s="1">
        <v>1855.0250000000001</v>
      </c>
      <c r="JM12" s="1">
        <v>6.915</v>
      </c>
      <c r="JN12" s="1">
        <v>91.015000000000001</v>
      </c>
      <c r="JO12" s="1">
        <v>56.104999999999997</v>
      </c>
      <c r="JP12" s="1">
        <v>6030.415</v>
      </c>
      <c r="JQ12" s="1">
        <v>510.4</v>
      </c>
      <c r="JR12" s="1">
        <v>374578.42</v>
      </c>
      <c r="JS12" s="1">
        <v>815</v>
      </c>
      <c r="JT12" s="1">
        <v>856037.1</v>
      </c>
      <c r="JU12" s="1">
        <v>1951.79</v>
      </c>
      <c r="JV12" s="1">
        <v>4577423.4000000004</v>
      </c>
      <c r="JW12" s="1">
        <v>3808.875</v>
      </c>
      <c r="JX12" s="1">
        <v>18176631.465</v>
      </c>
      <c r="JY12" s="1">
        <v>3808.875</v>
      </c>
      <c r="JZ12" s="1">
        <v>18176631.465</v>
      </c>
      <c r="KA12" s="1">
        <v>3808.875</v>
      </c>
      <c r="KB12" s="1">
        <v>18176631.465</v>
      </c>
      <c r="KC12" s="1">
        <f t="shared" si="8"/>
        <v>1.6639749999999998</v>
      </c>
      <c r="KD12" s="1" t="e">
        <f ca="1">BN12-КОРЕНЬ(BP12)/КОРЕНЬ(B12)*#REF!</f>
        <v>#NAME?</v>
      </c>
      <c r="KE12" s="1" t="e">
        <f ca="1">BN12+КОРЕНЬ(BP12)/КОРЕНЬ(B12)*#REF!</f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13.576049762156149</v>
      </c>
      <c r="KR12" s="1">
        <v>16.623606249157884</v>
      </c>
      <c r="KS12" s="1">
        <v>18.985853632364709</v>
      </c>
      <c r="KT12" s="1">
        <v>19.516710086604299</v>
      </c>
      <c r="KU12" s="1">
        <v>19.910996722877439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1.655</v>
      </c>
      <c r="LM12" s="1">
        <v>3.625</v>
      </c>
      <c r="LN12" s="1">
        <v>10.62</v>
      </c>
      <c r="LO12" s="1">
        <v>150.68</v>
      </c>
      <c r="LP12" s="1">
        <v>40.204999999999998</v>
      </c>
      <c r="LQ12" s="1">
        <v>2315.125</v>
      </c>
      <c r="LR12" s="1">
        <v>52.12</v>
      </c>
      <c r="LS12" s="1">
        <v>4042.03</v>
      </c>
      <c r="LT12" s="1">
        <v>143.72499999999999</v>
      </c>
      <c r="LU12" s="1">
        <v>45080.724999999999</v>
      </c>
      <c r="LV12" s="1">
        <v>143.72499999999999</v>
      </c>
      <c r="LW12" s="1">
        <v>45080.724999999999</v>
      </c>
      <c r="LX12" s="1">
        <v>143.72499999999999</v>
      </c>
      <c r="LY12" s="1">
        <v>45080.724999999999</v>
      </c>
      <c r="LZ12" s="1">
        <v>143.72499999999999</v>
      </c>
      <c r="MA12" s="1">
        <v>45080.724999999999</v>
      </c>
      <c r="MF12" s="1">
        <v>107.17</v>
      </c>
      <c r="MG12" s="1">
        <v>21198.31</v>
      </c>
      <c r="MH12" s="1">
        <v>1010.925</v>
      </c>
      <c r="MI12" s="1">
        <v>1402314.9450000001</v>
      </c>
      <c r="MJ12" s="1">
        <v>3973.4749999999999</v>
      </c>
      <c r="MK12" s="1">
        <v>22758619.024999999</v>
      </c>
      <c r="ML12" s="1">
        <v>5165.12</v>
      </c>
      <c r="MM12" s="1">
        <v>39907461.359999999</v>
      </c>
      <c r="MN12" s="1">
        <v>14324.69</v>
      </c>
      <c r="MO12" s="1">
        <v>449392182.44999999</v>
      </c>
      <c r="MP12" s="1">
        <v>14324.69</v>
      </c>
      <c r="MQ12" s="1">
        <v>449392182.44999999</v>
      </c>
      <c r="MR12" s="1">
        <v>14324.69</v>
      </c>
      <c r="MS12" s="1">
        <v>449392182.44999999</v>
      </c>
      <c r="MT12" s="1">
        <v>14324.69</v>
      </c>
      <c r="MU12" s="1">
        <v>449392182.44999999</v>
      </c>
      <c r="MV12" s="1">
        <f t="shared" si="9"/>
        <v>1.6639749999999998</v>
      </c>
      <c r="MW12" s="1" t="e">
        <f ca="1">BN12-КОРЕНЬ(BP12)/КОРЕНЬ(B12)*#REF!</f>
        <v>#NAME?</v>
      </c>
      <c r="MX12" s="1" t="e">
        <f ca="1">BN12+КОРЕНЬ(BP12)/КОРЕНЬ(B12)*#REF!</f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0.55568821440541416</v>
      </c>
      <c r="NK12" s="1">
        <v>0.82635702247856158</v>
      </c>
      <c r="NL12" s="1">
        <v>0.96061527398475899</v>
      </c>
      <c r="NM12" s="1">
        <v>0.98053319436330966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11000</v>
      </c>
      <c r="B13" s="1">
        <v>200</v>
      </c>
      <c r="C13" s="1">
        <v>100</v>
      </c>
      <c r="D13" s="1" t="s">
        <v>219</v>
      </c>
      <c r="E13" s="1">
        <v>453.14445865500005</v>
      </c>
      <c r="F13" s="1">
        <v>205823.02634363965</v>
      </c>
      <c r="G13" s="1">
        <f t="shared" si="0"/>
        <v>483.12593390658731</v>
      </c>
      <c r="H13" s="1" t="e">
        <f ca="1">E13-КОРЕНЬ(G13)/КОРЕНЬ(B13)*#REF!</f>
        <v>#NAME?</v>
      </c>
      <c r="I13" s="1" t="e">
        <f ca="1">E13+КОРЕНЬ(G13)/КОРЕНЬ(B13)*#REF!</f>
        <v>#NAME?</v>
      </c>
      <c r="J13" s="1">
        <f t="shared" si="1"/>
        <v>4.1194950786818186E-4</v>
      </c>
      <c r="K13" s="1" t="e">
        <f ca="1">J13-КОРЕНЬ(G13)/КОРЕНЬ(B13)*#REF!</f>
        <v>#NAME?</v>
      </c>
      <c r="L13" s="1" t="e">
        <f ca="1">J13+КОРЕНЬ(G13)/КОРЕНЬ(B13)*#REF!</f>
        <v>#NAME?</v>
      </c>
      <c r="M13" s="1">
        <v>0</v>
      </c>
      <c r="N13" s="1">
        <v>513224.97</v>
      </c>
      <c r="O13" s="1">
        <v>1142357.665</v>
      </c>
      <c r="P13" s="1">
        <v>1305012870363.385</v>
      </c>
      <c r="Q13" s="1">
        <f t="shared" si="2"/>
        <v>31835579.1328125</v>
      </c>
      <c r="R13" s="1" t="e">
        <f ca="1">O13-КОРЕНЬ(Q13)/КОРЕНЬ(B13)*#REF!</f>
        <v>#NAME?</v>
      </c>
      <c r="S13" s="1" t="e">
        <f ca="1">O13+КОРЕНЬ(Q13)/КОРЕНЬ(B13)*#REF!</f>
        <v>#NAME?</v>
      </c>
      <c r="T13" s="1">
        <v>1099900</v>
      </c>
      <c r="U13" s="2">
        <v>1209780010000</v>
      </c>
      <c r="V13" s="2">
        <f t="shared" si="3"/>
        <v>0</v>
      </c>
      <c r="W13" s="2" t="e">
        <f ca="1">T13-КОРЕНЬ(V13)/КОРЕНЬ(B13)*#REF!</f>
        <v>#NAME?</v>
      </c>
      <c r="X13" s="2" t="e">
        <f ca="1">T13+КОРЕНЬ(V13)/КОРЕНЬ(B13)*#REF!</f>
        <v>#NAME?</v>
      </c>
      <c r="Y13" s="2">
        <f t="shared" si="4"/>
        <v>0.99990909090909086</v>
      </c>
      <c r="Z13" s="2" t="e">
        <f ca="1">Y13-КОРЕНЬ(V13)/КОРЕНЬ(B13)*#REF!</f>
        <v>#NAME?</v>
      </c>
      <c r="AA13" s="2" t="e">
        <f ca="1">Y13+КОРЕНЬ(V13)/КОРЕНЬ(B13)*#REF!</f>
        <v>#NAME?</v>
      </c>
      <c r="AB13" s="2">
        <v>11000</v>
      </c>
      <c r="AC13" s="2">
        <v>121000000</v>
      </c>
      <c r="AD13" s="2">
        <f t="shared" si="10"/>
        <v>2.2258419441283226</v>
      </c>
      <c r="AE13" s="2">
        <v>7797</v>
      </c>
      <c r="AF13" s="2">
        <v>7797</v>
      </c>
      <c r="AG13" s="2">
        <v>7680.06</v>
      </c>
      <c r="AH13" s="2">
        <v>58983459.530000001</v>
      </c>
      <c r="AI13" s="2">
        <v>1099900</v>
      </c>
      <c r="AJ13" s="2">
        <v>7676.19</v>
      </c>
      <c r="AK13" s="2">
        <v>58924021.670000002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1.04</v>
      </c>
      <c r="BA13" s="2">
        <v>1.1200000000000001</v>
      </c>
      <c r="BB13" s="2">
        <v>606.41</v>
      </c>
      <c r="BC13" s="2">
        <v>568815.52</v>
      </c>
      <c r="BD13" s="2"/>
      <c r="BE13" s="2"/>
      <c r="BF13" s="2"/>
      <c r="BG13" s="2"/>
      <c r="BH13" s="2">
        <v>1.125</v>
      </c>
      <c r="BI13" s="2">
        <v>1.415</v>
      </c>
      <c r="BJ13" s="2">
        <v>1.31</v>
      </c>
      <c r="BK13" s="2">
        <v>2.13</v>
      </c>
      <c r="BL13" s="2">
        <v>1.7</v>
      </c>
      <c r="BM13" s="1">
        <v>4.05</v>
      </c>
      <c r="BN13" s="1">
        <v>1.99</v>
      </c>
      <c r="BO13" s="1">
        <v>5.95</v>
      </c>
      <c r="BP13" s="1">
        <v>3.54</v>
      </c>
      <c r="BQ13" s="1">
        <v>21.65</v>
      </c>
      <c r="BR13" s="1">
        <v>10.645</v>
      </c>
      <c r="BS13" s="1">
        <v>207.26499999999999</v>
      </c>
      <c r="BT13" s="1">
        <v>36.505000000000003</v>
      </c>
      <c r="BU13" s="1">
        <v>2261.8449999999998</v>
      </c>
      <c r="BV13" s="1">
        <v>60588.7</v>
      </c>
      <c r="BW13" s="1">
        <v>5681528343.1499996</v>
      </c>
      <c r="BX13" s="1">
        <f t="shared" si="5"/>
        <v>1.9899</v>
      </c>
      <c r="BY13" s="1" t="e">
        <f ca="1">BN13-КОРЕНЬ(BP13)/КОРЕНЬ(B13)*#REF!</f>
        <v>#NAME?</v>
      </c>
      <c r="BZ13" s="1" t="e">
        <f ca="1">BN13+КОРЕНЬ(BP13)/КОРЕНЬ(B13)*#REF!</f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L13" s="1">
        <v>-29176.319148320003</v>
      </c>
      <c r="CM13" s="1">
        <v>-17225.950299200005</v>
      </c>
      <c r="CN13" s="1">
        <v>-6383.0121835200007</v>
      </c>
      <c r="CO13" s="1">
        <v>-3969.6688401599986</v>
      </c>
      <c r="CP13" s="1">
        <v>-1098.7579454399995</v>
      </c>
      <c r="CQ13" s="1">
        <v>-107.52714288000004</v>
      </c>
      <c r="CR13" s="1">
        <v>-13.420997920000001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1.605</v>
      </c>
      <c r="DL13" s="1">
        <v>3.4849999999999999</v>
      </c>
      <c r="DM13" s="1">
        <v>2.84</v>
      </c>
      <c r="DN13" s="1">
        <v>13.82</v>
      </c>
      <c r="DO13" s="1">
        <v>31.7</v>
      </c>
      <c r="DP13" s="1">
        <v>6127.16</v>
      </c>
      <c r="DQ13" s="1">
        <v>498.58499999999998</v>
      </c>
      <c r="DR13" s="1">
        <v>371321.03499999997</v>
      </c>
      <c r="DS13" s="1">
        <v>1546.4349999999999</v>
      </c>
      <c r="DT13" s="1">
        <v>3092170.8149999999</v>
      </c>
      <c r="DU13" s="1">
        <v>5512.2680412371137</v>
      </c>
      <c r="DV13" s="1">
        <v>34860074.113402061</v>
      </c>
      <c r="EA13" s="1">
        <v>1.4450000000000001</v>
      </c>
      <c r="EB13" s="1">
        <v>3.0550000000000002</v>
      </c>
      <c r="EC13" s="1">
        <v>19.37</v>
      </c>
      <c r="ED13" s="1">
        <v>656.56</v>
      </c>
      <c r="EE13" s="1">
        <v>106.08499999999999</v>
      </c>
      <c r="EF13" s="1">
        <v>21392.185000000001</v>
      </c>
      <c r="EG13" s="1">
        <v>233.79</v>
      </c>
      <c r="EH13" s="1">
        <v>112927.2</v>
      </c>
      <c r="EI13" s="1">
        <v>3117.145</v>
      </c>
      <c r="EJ13" s="1">
        <v>60975121.905000001</v>
      </c>
      <c r="EK13" s="1">
        <v>49806.9</v>
      </c>
      <c r="EL13" s="1">
        <v>3708070770.27</v>
      </c>
      <c r="EM13" s="1">
        <v>154593</v>
      </c>
      <c r="EN13" s="1">
        <v>30906326407.150002</v>
      </c>
      <c r="EO13" s="1">
        <v>551175.58247422683</v>
      </c>
      <c r="EP13" s="1">
        <v>348543689139.62372</v>
      </c>
      <c r="EQ13" s="1">
        <f t="shared" si="6"/>
        <v>1.9899</v>
      </c>
      <c r="ER13" s="1" t="e">
        <f ca="1">BN13-КОРЕНЬ(BP13)/КОРЕНЬ(B13)*#REF!</f>
        <v>#NAME?</v>
      </c>
      <c r="ES13" s="1" t="e">
        <f ca="1">BN13+КОРЕНЬ(BP13)/КОРЕНЬ(B13)*#REF!</f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0.97</v>
      </c>
      <c r="FE13" s="1">
        <v>-9.794611195804146</v>
      </c>
      <c r="FF13" s="1">
        <v>57.458176027367266</v>
      </c>
      <c r="FG13" s="1">
        <v>89.354503294216798</v>
      </c>
      <c r="FH13" s="1">
        <v>98.733682033134116</v>
      </c>
      <c r="FI13" s="1">
        <v>105.28727715173225</v>
      </c>
      <c r="FJ13" s="1">
        <v>106.62277924216386</v>
      </c>
      <c r="FK13" s="1">
        <v>106.7502812203391</v>
      </c>
      <c r="FL13" s="1">
        <v>106.7575252836163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1.1200000000000001</v>
      </c>
      <c r="GE13" s="1">
        <v>1.38</v>
      </c>
      <c r="GF13" s="1">
        <v>2</v>
      </c>
      <c r="GG13" s="1">
        <v>5.52</v>
      </c>
      <c r="GH13" s="1">
        <v>10.435</v>
      </c>
      <c r="GI13" s="1">
        <v>139.935</v>
      </c>
      <c r="GJ13" s="1">
        <v>24.78</v>
      </c>
      <c r="GK13" s="1">
        <v>744.63</v>
      </c>
      <c r="GL13" s="1">
        <v>40.14</v>
      </c>
      <c r="GM13" s="1">
        <v>1991.11</v>
      </c>
      <c r="GN13" s="1">
        <v>40.14</v>
      </c>
      <c r="GO13" s="1">
        <v>1991.11</v>
      </c>
      <c r="GT13" s="1">
        <v>1.44</v>
      </c>
      <c r="GU13" s="1">
        <v>2.81</v>
      </c>
      <c r="GV13" s="1">
        <v>5.5</v>
      </c>
      <c r="GW13" s="1">
        <v>55.86</v>
      </c>
      <c r="GX13" s="1">
        <v>45.645000000000003</v>
      </c>
      <c r="GY13" s="1">
        <v>4080.1950000000002</v>
      </c>
      <c r="GZ13" s="1">
        <v>148.72</v>
      </c>
      <c r="HA13" s="1">
        <v>38077.5</v>
      </c>
      <c r="HB13" s="1">
        <v>998.01499999999999</v>
      </c>
      <c r="HC13" s="1">
        <v>1302091.2450000001</v>
      </c>
      <c r="HD13" s="1">
        <v>2430.2049999999999</v>
      </c>
      <c r="HE13" s="1">
        <v>7204244.3150000004</v>
      </c>
      <c r="HF13" s="1">
        <v>3966.4250000000002</v>
      </c>
      <c r="HG13" s="1">
        <v>19537405.004999999</v>
      </c>
      <c r="HH13" s="1">
        <v>3966.4250000000002</v>
      </c>
      <c r="HI13" s="1">
        <v>19537405.004999999</v>
      </c>
      <c r="HJ13" s="1">
        <f t="shared" si="7"/>
        <v>1.9899</v>
      </c>
      <c r="HK13" s="1" t="e">
        <f ca="1">BN13-КОРЕНЬ(BP13)/КОРЕНЬ(B13)*#REF!</f>
        <v>#NAME?</v>
      </c>
      <c r="HL13" s="1" t="e">
        <f ca="1">BN13+КОРЕНЬ(BP13)/КОРЕНЬ(B13)*#REF!</f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-40.943806026420503</v>
      </c>
      <c r="HY13" s="1">
        <v>-22.097778802923052</v>
      </c>
      <c r="HZ13" s="1">
        <v>-8.2570729364932873</v>
      </c>
      <c r="IA13" s="1">
        <v>-4.1556129859142921</v>
      </c>
      <c r="IB13" s="1">
        <v>-0.75567750715282311</v>
      </c>
      <c r="IC13" s="1">
        <v>-5.6269620667207525E-2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</v>
      </c>
      <c r="IV13" s="1">
        <v>1.56</v>
      </c>
      <c r="IW13" s="1">
        <v>5.6449999999999996</v>
      </c>
      <c r="IX13" s="1">
        <v>42.994999999999997</v>
      </c>
      <c r="IY13" s="1">
        <v>8.8049999999999997</v>
      </c>
      <c r="IZ13" s="1">
        <v>97.644999999999996</v>
      </c>
      <c r="JA13" s="1">
        <v>18.324999999999999</v>
      </c>
      <c r="JB13" s="1">
        <v>415.60500000000002</v>
      </c>
      <c r="JC13" s="1">
        <v>40.14</v>
      </c>
      <c r="JD13" s="1">
        <v>1991.11</v>
      </c>
      <c r="JE13" s="1">
        <v>40.14</v>
      </c>
      <c r="JF13" s="1">
        <v>1991.11</v>
      </c>
      <c r="JG13" s="1">
        <v>40.14</v>
      </c>
      <c r="JH13" s="1">
        <v>1991.11</v>
      </c>
      <c r="JM13" s="1">
        <v>6.75</v>
      </c>
      <c r="JN13" s="1">
        <v>80</v>
      </c>
      <c r="JO13" s="1">
        <v>56.204999999999998</v>
      </c>
      <c r="JP13" s="1">
        <v>5653.3450000000003</v>
      </c>
      <c r="JQ13" s="1">
        <v>515.86500000000001</v>
      </c>
      <c r="JR13" s="1">
        <v>377692.36499999999</v>
      </c>
      <c r="JS13" s="1">
        <v>833.01499999999999</v>
      </c>
      <c r="JT13" s="1">
        <v>894428.08499999996</v>
      </c>
      <c r="JU13" s="1">
        <v>1782.05</v>
      </c>
      <c r="JV13" s="1">
        <v>3973460.66</v>
      </c>
      <c r="JW13" s="1">
        <v>3966.4250000000002</v>
      </c>
      <c r="JX13" s="1">
        <v>19537405.004999999</v>
      </c>
      <c r="JY13" s="1">
        <v>3966.4250000000002</v>
      </c>
      <c r="JZ13" s="1">
        <v>19537405.004999999</v>
      </c>
      <c r="KA13" s="1">
        <v>3966.4250000000002</v>
      </c>
      <c r="KB13" s="1">
        <v>19537405.004999999</v>
      </c>
      <c r="KC13" s="1">
        <f t="shared" si="8"/>
        <v>1.9899</v>
      </c>
      <c r="KD13" s="1" t="e">
        <f ca="1">BN13-КОРЕНЬ(BP13)/КОРЕНЬ(B13)*#REF!</f>
        <v>#NAME?</v>
      </c>
      <c r="KE13" s="1" t="e">
        <f ca="1">BN13+КОРЕНЬ(BP13)/КОРЕНЬ(B13)*#REF!</f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13.495846923447193</v>
      </c>
      <c r="KR13" s="1">
        <v>16.674639119360588</v>
      </c>
      <c r="KS13" s="1">
        <v>19.014469675659033</v>
      </c>
      <c r="KT13" s="1">
        <v>19.560756273711867</v>
      </c>
      <c r="KU13" s="1">
        <v>19.903170479140453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1.675</v>
      </c>
      <c r="LM13" s="1">
        <v>3.835</v>
      </c>
      <c r="LN13" s="1">
        <v>10.234999999999999</v>
      </c>
      <c r="LO13" s="1">
        <v>139.14500000000001</v>
      </c>
      <c r="LP13" s="1">
        <v>42.954999999999998</v>
      </c>
      <c r="LQ13" s="1">
        <v>2729.835</v>
      </c>
      <c r="LR13" s="1">
        <v>54.244999999999997</v>
      </c>
      <c r="LS13" s="1">
        <v>4350.4849999999997</v>
      </c>
      <c r="LT13" s="1">
        <v>145.69499999999999</v>
      </c>
      <c r="LU13" s="1">
        <v>41571.105000000003</v>
      </c>
      <c r="LV13" s="1">
        <v>145.69499999999999</v>
      </c>
      <c r="LW13" s="1">
        <v>41571.105000000003</v>
      </c>
      <c r="LX13" s="1">
        <v>145.69499999999999</v>
      </c>
      <c r="LY13" s="1">
        <v>41571.105000000003</v>
      </c>
      <c r="LZ13" s="1">
        <v>145.69499999999999</v>
      </c>
      <c r="MA13" s="1">
        <v>41571.105000000003</v>
      </c>
      <c r="MF13" s="1">
        <v>108.26</v>
      </c>
      <c r="MG13" s="1">
        <v>22356.01</v>
      </c>
      <c r="MH13" s="1">
        <v>972.31</v>
      </c>
      <c r="MI13" s="1">
        <v>1286306.3500000001</v>
      </c>
      <c r="MJ13" s="1">
        <v>4250.1750000000002</v>
      </c>
      <c r="MK13" s="1">
        <v>26904954.914999999</v>
      </c>
      <c r="ML13" s="1">
        <v>5378.43</v>
      </c>
      <c r="MM13" s="1">
        <v>42983646.579999998</v>
      </c>
      <c r="MN13" s="1">
        <v>14523.33</v>
      </c>
      <c r="MO13" s="1">
        <v>414395191.88999999</v>
      </c>
      <c r="MP13" s="1">
        <v>14523.33</v>
      </c>
      <c r="MQ13" s="1">
        <v>414395191.88999999</v>
      </c>
      <c r="MR13" s="1">
        <v>14523.33</v>
      </c>
      <c r="MS13" s="1">
        <v>414395191.88999999</v>
      </c>
      <c r="MT13" s="1">
        <v>14523.33</v>
      </c>
      <c r="MU13" s="1">
        <v>414395191.88999999</v>
      </c>
      <c r="MV13" s="1">
        <f t="shared" si="9"/>
        <v>1.9899</v>
      </c>
      <c r="MW13" s="1" t="e">
        <f ca="1">BN13-КОРЕНЬ(BP13)/КОРЕНЬ(B13)*#REF!</f>
        <v>#NAME?</v>
      </c>
      <c r="MX13" s="1" t="e">
        <f ca="1">BN13+КОРЕНЬ(BP13)/КОРЕНЬ(B13)*#REF!</f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0.56808088637901721</v>
      </c>
      <c r="NK13" s="1">
        <v>0.82399057144226207</v>
      </c>
      <c r="NL13" s="1">
        <v>0.96049620557494331</v>
      </c>
      <c r="NM13" s="1">
        <v>0.97915501343327804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12000</v>
      </c>
      <c r="B14" s="1">
        <v>200</v>
      </c>
      <c r="C14" s="1">
        <v>100</v>
      </c>
      <c r="D14" s="1" t="s">
        <v>218</v>
      </c>
      <c r="E14" s="1">
        <v>478.97181034500022</v>
      </c>
      <c r="F14" s="1">
        <v>229706.39477305437</v>
      </c>
      <c r="G14" s="1">
        <f t="shared" si="0"/>
        <v>292.3996678875119</v>
      </c>
      <c r="H14" s="1" t="e">
        <f ca="1">E14-КОРЕНЬ(G14)/КОРЕНЬ(B14)*#REF!</f>
        <v>#NAME?</v>
      </c>
      <c r="I14" s="1" t="e">
        <f ca="1">E14+КОРЕНЬ(G14)/КОРЕНЬ(B14)*#REF!</f>
        <v>#NAME?</v>
      </c>
      <c r="J14" s="1">
        <f t="shared" si="1"/>
        <v>3.991431752875002E-4</v>
      </c>
      <c r="K14" s="1" t="e">
        <f ca="1">J14-КОРЕНЬ(G14)/КОРЕНЬ(B14)*#REF!</f>
        <v>#NAME?</v>
      </c>
      <c r="L14" s="1" t="e">
        <f ca="1">J14+КОРЕНЬ(G14)/КОРЕНЬ(B14)*#REF!</f>
        <v>#NAME?</v>
      </c>
      <c r="M14" s="1">
        <v>0</v>
      </c>
      <c r="N14" s="1">
        <v>577426.26</v>
      </c>
      <c r="O14" s="1">
        <v>1331942.5049999999</v>
      </c>
      <c r="P14" s="1">
        <v>1774115596642.385</v>
      </c>
      <c r="Q14" s="1">
        <f t="shared" si="2"/>
        <v>44760016.710205078</v>
      </c>
      <c r="R14" s="1" t="e">
        <f ca="1">O14-КОРЕНЬ(Q14)/КОРЕНЬ(B14)*#REF!</f>
        <v>#NAME?</v>
      </c>
      <c r="S14" s="1" t="e">
        <f ca="1">O14+КОРЕНЬ(Q14)/КОРЕНЬ(B14)*#REF!</f>
        <v>#NAME?</v>
      </c>
      <c r="T14" s="1">
        <v>1199900</v>
      </c>
      <c r="U14" s="2">
        <v>1439760010000</v>
      </c>
      <c r="V14" s="2">
        <f t="shared" si="3"/>
        <v>0</v>
      </c>
      <c r="W14" s="2" t="e">
        <f ca="1">T14-КОРЕНЬ(V14)/КОРЕНЬ(B14)*#REF!</f>
        <v>#NAME?</v>
      </c>
      <c r="X14" s="2" t="e">
        <f ca="1">T14+КОРЕНЬ(V14)/КОРЕНЬ(B14)*#REF!</f>
        <v>#NAME?</v>
      </c>
      <c r="Y14" s="2">
        <f t="shared" si="4"/>
        <v>0.99991666666666668</v>
      </c>
      <c r="Z14" s="2" t="e">
        <f ca="1">Y14-КОРЕНЬ(V14)/КОРЕНЬ(B14)*#REF!</f>
        <v>#NAME?</v>
      </c>
      <c r="AA14" s="2" t="e">
        <f ca="1">Y14+КОРЕНЬ(V14)/КОРЕНЬ(B14)*#REF!</f>
        <v>#NAME?</v>
      </c>
      <c r="AB14" s="2">
        <v>12000</v>
      </c>
      <c r="AC14" s="2">
        <v>144000000</v>
      </c>
      <c r="AD14" s="2">
        <f t="shared" si="10"/>
        <v>2.306688485210215</v>
      </c>
      <c r="AE14" s="2">
        <v>7797</v>
      </c>
      <c r="AF14" s="2">
        <v>7797</v>
      </c>
      <c r="AG14" s="2">
        <v>7683.47</v>
      </c>
      <c r="AH14" s="2">
        <v>59035863.68</v>
      </c>
      <c r="AI14" s="2">
        <v>1199900</v>
      </c>
      <c r="AJ14" s="2">
        <v>7679.4750000000004</v>
      </c>
      <c r="AK14" s="2">
        <v>58974482.055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1.0549999999999999</v>
      </c>
      <c r="BA14" s="2">
        <v>1.175</v>
      </c>
      <c r="BB14" s="2">
        <v>598.96</v>
      </c>
      <c r="BC14" s="2">
        <v>443874.22</v>
      </c>
      <c r="BD14" s="2"/>
      <c r="BE14" s="2"/>
      <c r="BF14" s="2"/>
      <c r="BG14" s="2"/>
      <c r="BH14" s="2">
        <v>1.155</v>
      </c>
      <c r="BI14" s="2">
        <v>1.5049999999999999</v>
      </c>
      <c r="BJ14" s="2">
        <v>1.32</v>
      </c>
      <c r="BK14" s="2">
        <v>2.08</v>
      </c>
      <c r="BL14" s="2">
        <v>1.63</v>
      </c>
      <c r="BM14" s="1">
        <v>3.5</v>
      </c>
      <c r="BN14" s="1">
        <v>2.12</v>
      </c>
      <c r="BO14" s="1">
        <v>6.64</v>
      </c>
      <c r="BP14" s="1">
        <v>3.62</v>
      </c>
      <c r="BQ14" s="1">
        <v>21.94</v>
      </c>
      <c r="BR14" s="1">
        <v>11.29</v>
      </c>
      <c r="BS14" s="1">
        <v>253.38</v>
      </c>
      <c r="BT14" s="1">
        <v>32.94</v>
      </c>
      <c r="BU14" s="1">
        <v>2199.6999999999998</v>
      </c>
      <c r="BV14" s="1">
        <v>59851.21</v>
      </c>
      <c r="BW14" s="1">
        <v>4433452707.9200001</v>
      </c>
      <c r="BX14" s="1">
        <f t="shared" si="5"/>
        <v>2.1455999999999991</v>
      </c>
      <c r="BY14" s="1" t="e">
        <f ca="1">BN14-КОРЕНЬ(BP14)/КОРЕНЬ(B14)*#REF!</f>
        <v>#NAME?</v>
      </c>
      <c r="BZ14" s="1" t="e">
        <f ca="1">BN14+КОРЕНЬ(BP14)/КОРЕНЬ(B14)*#REF!</f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L14" s="1">
        <v>-31748.512966240007</v>
      </c>
      <c r="CM14" s="1">
        <v>-17535.334704159992</v>
      </c>
      <c r="CN14" s="1">
        <v>-7595.7242662400067</v>
      </c>
      <c r="CO14" s="1">
        <v>-3616.1723755199992</v>
      </c>
      <c r="CP14" s="1">
        <v>-1095.6256849600002</v>
      </c>
      <c r="CQ14" s="1">
        <v>-104.11559680000006</v>
      </c>
      <c r="CR14" s="1">
        <v>-13.383064160000011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1.595</v>
      </c>
      <c r="DL14" s="1">
        <v>3.6349999999999998</v>
      </c>
      <c r="DM14" s="1">
        <v>2.835</v>
      </c>
      <c r="DN14" s="1">
        <v>14.505000000000001</v>
      </c>
      <c r="DO14" s="1">
        <v>32.840000000000003</v>
      </c>
      <c r="DP14" s="1">
        <v>6965.35</v>
      </c>
      <c r="DQ14" s="1">
        <v>475.07</v>
      </c>
      <c r="DR14" s="1">
        <v>334581.02</v>
      </c>
      <c r="DS14" s="1">
        <v>1633.53</v>
      </c>
      <c r="DT14" s="1">
        <v>3502803.77</v>
      </c>
      <c r="DU14" s="1">
        <v>5433.2070707070707</v>
      </c>
      <c r="DV14" s="1">
        <v>34827801.055555552</v>
      </c>
      <c r="EA14" s="1">
        <v>1.42</v>
      </c>
      <c r="EB14" s="1">
        <v>2.5099999999999998</v>
      </c>
      <c r="EC14" s="1">
        <v>20.440000000000001</v>
      </c>
      <c r="ED14" s="1">
        <v>757.87</v>
      </c>
      <c r="EE14" s="1">
        <v>101.27</v>
      </c>
      <c r="EF14" s="1">
        <v>21886.17</v>
      </c>
      <c r="EG14" s="1">
        <v>231.01</v>
      </c>
      <c r="EH14" s="1">
        <v>118014.93</v>
      </c>
      <c r="EI14" s="1">
        <v>3235.5149999999999</v>
      </c>
      <c r="EJ14" s="1">
        <v>69333297.325000003</v>
      </c>
      <c r="EK14" s="1">
        <v>47456.684999999998</v>
      </c>
      <c r="EL14" s="1">
        <v>3341130080.4850001</v>
      </c>
      <c r="EM14" s="1">
        <v>163306.63</v>
      </c>
      <c r="EN14" s="1">
        <v>35012684632.220001</v>
      </c>
      <c r="EO14" s="1">
        <v>543270.72727272729</v>
      </c>
      <c r="EP14" s="1">
        <v>348224732612.36365</v>
      </c>
      <c r="EQ14" s="1">
        <f t="shared" si="6"/>
        <v>2.1455999999999991</v>
      </c>
      <c r="ER14" s="1" t="e">
        <f ca="1">BN14-КОРЕНЬ(BP14)/КОРЕНЬ(B14)*#REF!</f>
        <v>#NAME?</v>
      </c>
      <c r="ES14" s="1" t="e">
        <f ca="1">BN14+КОРЕНЬ(BP14)/КОРЕНЬ(B14)*#REF!</f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0.99</v>
      </c>
      <c r="FE14" s="1">
        <v>-12.268750429789764</v>
      </c>
      <c r="FF14" s="1">
        <v>58.067247137133478</v>
      </c>
      <c r="FG14" s="1">
        <v>89.609685836938951</v>
      </c>
      <c r="FH14" s="1">
        <v>98.280753759319026</v>
      </c>
      <c r="FI14" s="1">
        <v>105.10695890645158</v>
      </c>
      <c r="FJ14" s="1">
        <v>106.61282426970584</v>
      </c>
      <c r="FK14" s="1">
        <v>106.7503745827364</v>
      </c>
      <c r="FL14" s="1">
        <v>106.75752528361633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1.1000000000000001</v>
      </c>
      <c r="GE14" s="1">
        <v>1.31</v>
      </c>
      <c r="GF14" s="1">
        <v>1.98</v>
      </c>
      <c r="GG14" s="1">
        <v>5.29</v>
      </c>
      <c r="GH14" s="1">
        <v>10.62</v>
      </c>
      <c r="GI14" s="1">
        <v>140.22</v>
      </c>
      <c r="GJ14" s="1">
        <v>24.594999999999999</v>
      </c>
      <c r="GK14" s="1">
        <v>732.41499999999996</v>
      </c>
      <c r="GL14" s="1">
        <v>38.35</v>
      </c>
      <c r="GM14" s="1">
        <v>1818.91</v>
      </c>
      <c r="GN14" s="1">
        <v>38.35</v>
      </c>
      <c r="GO14" s="1">
        <v>1818.91</v>
      </c>
      <c r="GT14" s="1">
        <v>1.5</v>
      </c>
      <c r="GU14" s="1">
        <v>2.94</v>
      </c>
      <c r="GV14" s="1">
        <v>5.61</v>
      </c>
      <c r="GW14" s="1">
        <v>54.16</v>
      </c>
      <c r="GX14" s="1">
        <v>39.424999999999997</v>
      </c>
      <c r="GY14" s="1">
        <v>3162.2249999999999</v>
      </c>
      <c r="GZ14" s="1">
        <v>143.32499999999999</v>
      </c>
      <c r="HA14" s="1">
        <v>35772.305</v>
      </c>
      <c r="HB14" s="1">
        <v>1011.66</v>
      </c>
      <c r="HC14" s="1">
        <v>1299552.98</v>
      </c>
      <c r="HD14" s="1">
        <v>2411.6950000000002</v>
      </c>
      <c r="HE14" s="1">
        <v>7089564.5350000001</v>
      </c>
      <c r="HF14" s="1">
        <v>3785.97</v>
      </c>
      <c r="HG14" s="1">
        <v>17803376.66</v>
      </c>
      <c r="HH14" s="1">
        <v>3785.97</v>
      </c>
      <c r="HI14" s="1">
        <v>17803376.66</v>
      </c>
      <c r="HJ14" s="1">
        <f t="shared" si="7"/>
        <v>2.1455999999999991</v>
      </c>
      <c r="HK14" s="1" t="e">
        <f ca="1">BN14-КОРЕНЬ(BP14)/КОРЕНЬ(B14)*#REF!</f>
        <v>#NAME?</v>
      </c>
      <c r="HL14" s="1" t="e">
        <f ca="1">BN14+КОРЕНЬ(BP14)/КОРЕНЬ(B14)*#REF!</f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-40.608792499444178</v>
      </c>
      <c r="HY14" s="1">
        <v>-21.933538260035338</v>
      </c>
      <c r="HZ14" s="1">
        <v>-8.3920064793582281</v>
      </c>
      <c r="IA14" s="1">
        <v>-4.4425667051947384</v>
      </c>
      <c r="IB14" s="1">
        <v>-0.76919655166342649</v>
      </c>
      <c r="IC14" s="1">
        <v>-5.2703236258722537E-2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1.1850000000000001</v>
      </c>
      <c r="IV14" s="1">
        <v>1.615</v>
      </c>
      <c r="IW14" s="1">
        <v>5.6150000000000002</v>
      </c>
      <c r="IX14" s="1">
        <v>42.064999999999998</v>
      </c>
      <c r="IY14" s="1">
        <v>9.14</v>
      </c>
      <c r="IZ14" s="1">
        <v>105.87</v>
      </c>
      <c r="JA14" s="1">
        <v>18.84</v>
      </c>
      <c r="JB14" s="1">
        <v>430.5</v>
      </c>
      <c r="JC14" s="1">
        <v>38.35</v>
      </c>
      <c r="JD14" s="1">
        <v>1818.91</v>
      </c>
      <c r="JE14" s="1">
        <v>38.35</v>
      </c>
      <c r="JF14" s="1">
        <v>1818.91</v>
      </c>
      <c r="JG14" s="1">
        <v>38.35</v>
      </c>
      <c r="JH14" s="1">
        <v>1818.91</v>
      </c>
      <c r="JM14" s="1">
        <v>7.28</v>
      </c>
      <c r="JN14" s="1">
        <v>99.3</v>
      </c>
      <c r="JO14" s="1">
        <v>53.61</v>
      </c>
      <c r="JP14" s="1">
        <v>6025.12</v>
      </c>
      <c r="JQ14" s="1">
        <v>509.16</v>
      </c>
      <c r="JR14" s="1">
        <v>365148.3</v>
      </c>
      <c r="JS14" s="1">
        <v>863.40499999999997</v>
      </c>
      <c r="JT14" s="1">
        <v>968811.69499999995</v>
      </c>
      <c r="JU14" s="1">
        <v>1834.3050000000001</v>
      </c>
      <c r="JV14" s="1">
        <v>4115450.3650000002</v>
      </c>
      <c r="JW14" s="1">
        <v>3785.97</v>
      </c>
      <c r="JX14" s="1">
        <v>17803376.66</v>
      </c>
      <c r="JY14" s="1">
        <v>3785.97</v>
      </c>
      <c r="JZ14" s="1">
        <v>17803376.66</v>
      </c>
      <c r="KA14" s="1">
        <v>3785.97</v>
      </c>
      <c r="KB14" s="1">
        <v>17803376.66</v>
      </c>
      <c r="KC14" s="1">
        <f t="shared" si="8"/>
        <v>2.1455999999999991</v>
      </c>
      <c r="KD14" s="1" t="e">
        <f ca="1">BN14-КОРЕНЬ(BP14)/КОРЕНЬ(B14)*#REF!</f>
        <v>#NAME?</v>
      </c>
      <c r="KE14" s="1" t="e">
        <f ca="1">BN14+КОРЕНЬ(BP14)/КОРЕНЬ(B14)*#REF!</f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13.486580594891057</v>
      </c>
      <c r="KR14" s="1">
        <v>16.631718452725387</v>
      </c>
      <c r="KS14" s="1">
        <v>18.960474733352022</v>
      </c>
      <c r="KT14" s="1">
        <v>19.534667361120206</v>
      </c>
      <c r="KU14" s="1">
        <v>19.911790096045706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1.7</v>
      </c>
      <c r="LM14" s="1">
        <v>3.81</v>
      </c>
      <c r="LN14" s="1">
        <v>10.51</v>
      </c>
      <c r="LO14" s="1">
        <v>148.65</v>
      </c>
      <c r="LP14" s="1">
        <v>43.26</v>
      </c>
      <c r="LQ14" s="1">
        <v>2554.38</v>
      </c>
      <c r="LR14" s="1">
        <v>55.29</v>
      </c>
      <c r="LS14" s="1">
        <v>4145.33</v>
      </c>
      <c r="LT14" s="1">
        <v>133.48500000000001</v>
      </c>
      <c r="LU14" s="1">
        <v>34813.695</v>
      </c>
      <c r="LV14" s="1">
        <v>133.48500000000001</v>
      </c>
      <c r="LW14" s="1">
        <v>34813.695</v>
      </c>
      <c r="LX14" s="1">
        <v>133.48500000000001</v>
      </c>
      <c r="LY14" s="1">
        <v>34813.695</v>
      </c>
      <c r="LZ14" s="1">
        <v>133.48500000000001</v>
      </c>
      <c r="MA14" s="1">
        <v>34813.695</v>
      </c>
      <c r="MF14" s="1">
        <v>110.32</v>
      </c>
      <c r="MG14" s="1">
        <v>21466.76</v>
      </c>
      <c r="MH14" s="1">
        <v>997.89</v>
      </c>
      <c r="MI14" s="1">
        <v>1377736.61</v>
      </c>
      <c r="MJ14" s="1">
        <v>4276.1149999999998</v>
      </c>
      <c r="MK14" s="1">
        <v>25086520.805</v>
      </c>
      <c r="ML14" s="1">
        <v>5479.39</v>
      </c>
      <c r="MM14" s="1">
        <v>40886509.810000002</v>
      </c>
      <c r="MN14" s="1">
        <v>13298.79</v>
      </c>
      <c r="MO14" s="1">
        <v>346809571.72000003</v>
      </c>
      <c r="MP14" s="1">
        <v>13298.79</v>
      </c>
      <c r="MQ14" s="1">
        <v>346809571.72000003</v>
      </c>
      <c r="MR14" s="1">
        <v>13298.79</v>
      </c>
      <c r="MS14" s="1">
        <v>346809571.72000003</v>
      </c>
      <c r="MT14" s="1">
        <v>13298.79</v>
      </c>
      <c r="MU14" s="1">
        <v>346809571.72000003</v>
      </c>
      <c r="MV14" s="1">
        <f t="shared" si="9"/>
        <v>2.1455999999999991</v>
      </c>
      <c r="MW14" s="1" t="e">
        <f ca="1">BN14-КОРЕНЬ(BP14)/КОРЕНЬ(B14)*#REF!</f>
        <v>#NAME?</v>
      </c>
      <c r="MX14" s="1" t="e">
        <f ca="1">BN14+КОРЕНЬ(BP14)/КОРЕНЬ(B14)*#REF!</f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0.55323719943372873</v>
      </c>
      <c r="NK14" s="1">
        <v>0.81806422286012714</v>
      </c>
      <c r="NL14" s="1">
        <v>0.96007057192343692</v>
      </c>
      <c r="NM14" s="1">
        <v>0.98087773959581692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13000</v>
      </c>
      <c r="B15" s="1">
        <v>200</v>
      </c>
      <c r="C15" s="1">
        <v>100</v>
      </c>
      <c r="D15" s="1" t="s">
        <v>217</v>
      </c>
      <c r="E15" s="1">
        <v>523.71221013999968</v>
      </c>
      <c r="F15" s="1">
        <v>274560.52690286393</v>
      </c>
      <c r="G15" s="1">
        <f t="shared" si="0"/>
        <v>286.04785314074252</v>
      </c>
      <c r="H15" s="1" t="e">
        <f ca="1">E15-КОРЕНЬ(G15)/КОРЕНЬ(B15)*#REF!</f>
        <v>#NAME?</v>
      </c>
      <c r="I15" s="1" t="e">
        <f ca="1">E15+КОРЕНЬ(G15)/КОРЕНЬ(B15)*#REF!</f>
        <v>#NAME?</v>
      </c>
      <c r="J15" s="1">
        <f t="shared" si="1"/>
        <v>4.0285554626153821E-4</v>
      </c>
      <c r="K15" s="1" t="e">
        <f ca="1">J15-КОРЕНЬ(G15)/КОРЕНЬ(B15)*#REF!</f>
        <v>#NAME?</v>
      </c>
      <c r="L15" s="1" t="e">
        <f ca="1">J15+КОРЕНЬ(G15)/КОРЕНЬ(B15)*#REF!</f>
        <v>#NAME?</v>
      </c>
      <c r="M15" s="1">
        <v>0</v>
      </c>
      <c r="N15" s="1">
        <v>645015.18500000006</v>
      </c>
      <c r="O15" s="1">
        <v>1550375.3149999999</v>
      </c>
      <c r="P15" s="1">
        <v>2403707815201.3848</v>
      </c>
      <c r="Q15" s="1">
        <f t="shared" si="2"/>
        <v>44197840.035644531</v>
      </c>
      <c r="R15" s="1" t="e">
        <f ca="1">O15-КОРЕНЬ(Q15)/КОРЕНЬ(B15)*#REF!</f>
        <v>#NAME?</v>
      </c>
      <c r="S15" s="1" t="e">
        <f ca="1">O15+КОРЕНЬ(Q15)/КОРЕНЬ(B15)*#REF!</f>
        <v>#NAME?</v>
      </c>
      <c r="T15" s="1">
        <v>1299900</v>
      </c>
      <c r="U15" s="2">
        <v>1689740010000</v>
      </c>
      <c r="V15" s="2">
        <f t="shared" si="3"/>
        <v>0</v>
      </c>
      <c r="W15" s="2" t="e">
        <f ca="1">T15-КОРЕНЬ(V15)/КОРЕНЬ(B15)*#REF!</f>
        <v>#NAME?</v>
      </c>
      <c r="X15" s="2" t="e">
        <f ca="1">T15+КОРЕНЬ(V15)/КОРЕНЬ(B15)*#REF!</f>
        <v>#NAME?</v>
      </c>
      <c r="Y15" s="2">
        <f t="shared" si="4"/>
        <v>0.99992307692307691</v>
      </c>
      <c r="Z15" s="2" t="e">
        <f ca="1">Y15-КОРЕНЬ(V15)/КОРЕНЬ(B15)*#REF!</f>
        <v>#NAME?</v>
      </c>
      <c r="AA15" s="2" t="e">
        <f ca="1">Y15+КОРЕНЬ(V15)/КОРЕНЬ(B15)*#REF!</f>
        <v>#NAME?</v>
      </c>
      <c r="AB15" s="2">
        <v>13000</v>
      </c>
      <c r="AC15" s="2">
        <v>169000000</v>
      </c>
      <c r="AD15" s="2">
        <f t="shared" si="10"/>
        <v>2.4036260712218733</v>
      </c>
      <c r="AE15" s="2">
        <v>7797</v>
      </c>
      <c r="AF15" s="2">
        <v>7797</v>
      </c>
      <c r="AG15" s="2">
        <v>7680.915</v>
      </c>
      <c r="AH15" s="2">
        <v>58996606.884999998</v>
      </c>
      <c r="AI15" s="2">
        <v>1299900</v>
      </c>
      <c r="AJ15" s="2">
        <v>7677.21</v>
      </c>
      <c r="AK15" s="2">
        <v>58939695.049999997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1.05</v>
      </c>
      <c r="BA15" s="2">
        <v>1.17</v>
      </c>
      <c r="BB15" s="2">
        <v>562.22</v>
      </c>
      <c r="BC15" s="2">
        <v>378908.34</v>
      </c>
      <c r="BD15" s="2"/>
      <c r="BE15" s="2"/>
      <c r="BF15" s="2"/>
      <c r="BG15" s="2"/>
      <c r="BH15" s="2">
        <v>1.1200000000000001</v>
      </c>
      <c r="BI15" s="2">
        <v>1.37</v>
      </c>
      <c r="BJ15" s="2">
        <v>1.34</v>
      </c>
      <c r="BK15" s="2">
        <v>2.23</v>
      </c>
      <c r="BL15" s="2">
        <v>1.5649999999999999</v>
      </c>
      <c r="BM15" s="1">
        <v>3.415</v>
      </c>
      <c r="BN15" s="1">
        <v>1.875</v>
      </c>
      <c r="BO15" s="1">
        <v>5.1849999999999996</v>
      </c>
      <c r="BP15" s="1">
        <v>3.23</v>
      </c>
      <c r="BQ15" s="1">
        <v>16.82</v>
      </c>
      <c r="BR15" s="1">
        <v>9.8550000000000004</v>
      </c>
      <c r="BS15" s="1">
        <v>177.58500000000001</v>
      </c>
      <c r="BT15" s="1">
        <v>35.270000000000003</v>
      </c>
      <c r="BU15" s="1">
        <v>2309.27</v>
      </c>
      <c r="BV15" s="1">
        <v>56169.794999999998</v>
      </c>
      <c r="BW15" s="1">
        <v>3783202505.2150002</v>
      </c>
      <c r="BX15" s="1">
        <f t="shared" si="5"/>
        <v>1.6693749999999996</v>
      </c>
      <c r="BY15" s="1" t="e">
        <f ca="1">BN15-КОРЕНЬ(BP15)/КОРЕНЬ(B15)*#REF!</f>
        <v>#NAME?</v>
      </c>
      <c r="BZ15" s="1" t="e">
        <f ca="1">BN15+КОРЕНЬ(BP15)/КОРЕНЬ(B15)*#REF!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L15" s="1">
        <v>-28352.701763679976</v>
      </c>
      <c r="CM15" s="1">
        <v>-13200.069371360003</v>
      </c>
      <c r="CN15" s="1">
        <v>-6863.2486182400035</v>
      </c>
      <c r="CO15" s="1">
        <v>-3888.6957616000013</v>
      </c>
      <c r="CP15" s="1">
        <v>-1027.5064503999999</v>
      </c>
      <c r="CQ15" s="1">
        <v>-109.29126112000002</v>
      </c>
      <c r="CR15" s="1">
        <v>-12.577989439999994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1.01</v>
      </c>
      <c r="DJ15" s="1">
        <v>1.03</v>
      </c>
      <c r="DK15" s="1">
        <v>1.5649999999999999</v>
      </c>
      <c r="DL15" s="1">
        <v>3.2250000000000001</v>
      </c>
      <c r="DM15" s="1">
        <v>2.95</v>
      </c>
      <c r="DN15" s="1">
        <v>15.59</v>
      </c>
      <c r="DO15" s="1">
        <v>38.994999999999997</v>
      </c>
      <c r="DP15" s="1">
        <v>8088.2150000000001</v>
      </c>
      <c r="DQ15" s="1">
        <v>477.45</v>
      </c>
      <c r="DR15" s="1">
        <v>340415.6</v>
      </c>
      <c r="DS15" s="1">
        <v>1502.5050000000001</v>
      </c>
      <c r="DT15" s="1">
        <v>3136151.5449999999</v>
      </c>
      <c r="DU15" s="1">
        <v>5433.2474747474744</v>
      </c>
      <c r="DV15" s="1">
        <v>35327352.661616161</v>
      </c>
      <c r="EA15" s="1">
        <v>1.385</v>
      </c>
      <c r="EB15" s="1">
        <v>2.5750000000000002</v>
      </c>
      <c r="EC15" s="1">
        <v>19.765000000000001</v>
      </c>
      <c r="ED15" s="1">
        <v>842.81500000000005</v>
      </c>
      <c r="EE15" s="1">
        <v>100.325</v>
      </c>
      <c r="EF15" s="1">
        <v>18660.535</v>
      </c>
      <c r="EG15" s="1">
        <v>245.22499999999999</v>
      </c>
      <c r="EH15" s="1">
        <v>127279.63499999999</v>
      </c>
      <c r="EI15" s="1">
        <v>3852.6149999999998</v>
      </c>
      <c r="EJ15" s="1">
        <v>80554521.805000007</v>
      </c>
      <c r="EK15" s="1">
        <v>47693.38</v>
      </c>
      <c r="EL15" s="1">
        <v>3399407593.8299999</v>
      </c>
      <c r="EM15" s="1">
        <v>150202.88500000001</v>
      </c>
      <c r="EN15" s="1">
        <v>31347493943.235001</v>
      </c>
      <c r="EO15" s="1">
        <v>543276</v>
      </c>
      <c r="EP15" s="1">
        <v>353220669961.59595</v>
      </c>
      <c r="EQ15" s="1">
        <f t="shared" si="6"/>
        <v>1.6693749999999996</v>
      </c>
      <c r="ER15" s="1" t="e">
        <f ca="1">BN15-КОРЕНЬ(BP15)/КОРЕНЬ(B15)*#REF!</f>
        <v>#NAME?</v>
      </c>
      <c r="ES15" s="1" t="e">
        <f ca="1">BN15+КОРЕНЬ(BP15)/КОРЕНЬ(B15)*#REF!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0.99</v>
      </c>
      <c r="FE15" s="1">
        <v>-9.0486832401225055</v>
      </c>
      <c r="FF15" s="1">
        <v>55.414401888424656</v>
      </c>
      <c r="FG15" s="1">
        <v>89.376851704629715</v>
      </c>
      <c r="FH15" s="1">
        <v>98.936371217534585</v>
      </c>
      <c r="FI15" s="1">
        <v>105.23135449372657</v>
      </c>
      <c r="FJ15" s="1">
        <v>106.61928369752012</v>
      </c>
      <c r="FK15" s="1">
        <v>106.75005834682729</v>
      </c>
      <c r="FL15" s="1">
        <v>106.75752528361633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1.345</v>
      </c>
      <c r="GF15" s="1">
        <v>1.7949999999999999</v>
      </c>
      <c r="GG15" s="1">
        <v>4.3250000000000002</v>
      </c>
      <c r="GH15" s="1">
        <v>11.16</v>
      </c>
      <c r="GI15" s="1">
        <v>155.97999999999999</v>
      </c>
      <c r="GJ15" s="1">
        <v>24.225000000000001</v>
      </c>
      <c r="GK15" s="1">
        <v>705.89499999999998</v>
      </c>
      <c r="GL15" s="1">
        <v>39.340000000000003</v>
      </c>
      <c r="GM15" s="1">
        <v>1868.2</v>
      </c>
      <c r="GN15" s="1">
        <v>39.340000000000003</v>
      </c>
      <c r="GO15" s="1">
        <v>1868.2</v>
      </c>
      <c r="GT15" s="1">
        <v>1.425</v>
      </c>
      <c r="GU15" s="1">
        <v>2.665</v>
      </c>
      <c r="GV15" s="1">
        <v>4.9000000000000004</v>
      </c>
      <c r="GW15" s="1">
        <v>45.89</v>
      </c>
      <c r="GX15" s="1">
        <v>41.31</v>
      </c>
      <c r="GY15" s="1">
        <v>3631.16</v>
      </c>
      <c r="GZ15" s="1">
        <v>120.715</v>
      </c>
      <c r="HA15" s="1">
        <v>26426.275000000001</v>
      </c>
      <c r="HB15" s="1">
        <v>1062.7049999999999</v>
      </c>
      <c r="HC15" s="1">
        <v>1447422.325</v>
      </c>
      <c r="HD15" s="1">
        <v>2371.5749999999998</v>
      </c>
      <c r="HE15" s="1">
        <v>6817340.2149999999</v>
      </c>
      <c r="HF15" s="1">
        <v>3884.38</v>
      </c>
      <c r="HG15" s="1">
        <v>18300634.079999998</v>
      </c>
      <c r="HH15" s="1">
        <v>3884.38</v>
      </c>
      <c r="HI15" s="1">
        <v>18300634.079999998</v>
      </c>
      <c r="HJ15" s="1">
        <f t="shared" si="7"/>
        <v>1.6693749999999996</v>
      </c>
      <c r="HK15" s="1" t="e">
        <f ca="1">BN15-КОРЕНЬ(BP15)/КОРЕНЬ(B15)*#REF!</f>
        <v>#NAME?</v>
      </c>
      <c r="HL15" s="1" t="e">
        <f ca="1">BN15+КОРЕНЬ(BP15)/КОРЕНЬ(B15)*#REF!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-37.06519856603073</v>
      </c>
      <c r="HY15" s="1">
        <v>-21.04769605929318</v>
      </c>
      <c r="HZ15" s="1">
        <v>-8.1337645819858864</v>
      </c>
      <c r="IA15" s="1">
        <v>-4.2523857234804501</v>
      </c>
      <c r="IB15" s="1">
        <v>-0.73546972901624141</v>
      </c>
      <c r="IC15" s="1">
        <v>-5.4684560930103085E-2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1.165</v>
      </c>
      <c r="IV15" s="1">
        <v>1.5249999999999999</v>
      </c>
      <c r="IW15" s="1">
        <v>5.24</v>
      </c>
      <c r="IX15" s="1">
        <v>36.92</v>
      </c>
      <c r="IY15" s="1">
        <v>8.5</v>
      </c>
      <c r="IZ15" s="1">
        <v>93.17</v>
      </c>
      <c r="JA15" s="1">
        <v>19.420000000000002</v>
      </c>
      <c r="JB15" s="1">
        <v>444.96</v>
      </c>
      <c r="JC15" s="1">
        <v>39.340000000000003</v>
      </c>
      <c r="JD15" s="1">
        <v>1868.2</v>
      </c>
      <c r="JE15" s="1">
        <v>39.340000000000003</v>
      </c>
      <c r="JF15" s="1">
        <v>1868.2</v>
      </c>
      <c r="JG15" s="1">
        <v>39.340000000000003</v>
      </c>
      <c r="JH15" s="1">
        <v>1868.2</v>
      </c>
      <c r="JM15" s="1">
        <v>5.9450000000000003</v>
      </c>
      <c r="JN15" s="1">
        <v>65.915000000000006</v>
      </c>
      <c r="JO15" s="1">
        <v>53.625</v>
      </c>
      <c r="JP15" s="1">
        <v>5230.1750000000002</v>
      </c>
      <c r="JQ15" s="1">
        <v>473.24</v>
      </c>
      <c r="JR15" s="1">
        <v>319994.3</v>
      </c>
      <c r="JS15" s="1">
        <v>800.41499999999996</v>
      </c>
      <c r="JT15" s="1">
        <v>852729.90500000003</v>
      </c>
      <c r="JU15" s="1">
        <v>1892.0050000000001</v>
      </c>
      <c r="JV15" s="1">
        <v>4259655.3049999997</v>
      </c>
      <c r="JW15" s="1">
        <v>3884.38</v>
      </c>
      <c r="JX15" s="1">
        <v>18300634.079999998</v>
      </c>
      <c r="JY15" s="1">
        <v>3884.38</v>
      </c>
      <c r="JZ15" s="1">
        <v>18300634.079999998</v>
      </c>
      <c r="KA15" s="1">
        <v>3884.38</v>
      </c>
      <c r="KB15" s="1">
        <v>18300634.079999998</v>
      </c>
      <c r="KC15" s="1">
        <f t="shared" si="8"/>
        <v>1.6693749999999996</v>
      </c>
      <c r="KD15" s="1" t="e">
        <f ca="1">BN15-КОРЕНЬ(BP15)/КОРЕНЬ(B15)*#REF!</f>
        <v>#NAME?</v>
      </c>
      <c r="KE15" s="1" t="e">
        <f ca="1">BN15+КОРЕНЬ(BP15)/КОРЕНЬ(B15)*#REF!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13.626042699163721</v>
      </c>
      <c r="KR15" s="1">
        <v>16.77872583548702</v>
      </c>
      <c r="KS15" s="1">
        <v>19.062197511367909</v>
      </c>
      <c r="KT15" s="1">
        <v>19.519320128262606</v>
      </c>
      <c r="KU15" s="1">
        <v>19.911656172445475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1.71</v>
      </c>
      <c r="LM15" s="1">
        <v>3.9</v>
      </c>
      <c r="LN15" s="1">
        <v>10.87</v>
      </c>
      <c r="LO15" s="1">
        <v>154.21</v>
      </c>
      <c r="LP15" s="1">
        <v>42.28</v>
      </c>
      <c r="LQ15" s="1">
        <v>2551.88</v>
      </c>
      <c r="LR15" s="1">
        <v>58.67</v>
      </c>
      <c r="LS15" s="1">
        <v>4976.12</v>
      </c>
      <c r="LT15" s="1">
        <v>146.67500000000001</v>
      </c>
      <c r="LU15" s="1">
        <v>41091.695</v>
      </c>
      <c r="LV15" s="1">
        <v>146.67500000000001</v>
      </c>
      <c r="LW15" s="1">
        <v>41091.695</v>
      </c>
      <c r="LX15" s="1">
        <v>146.67500000000001</v>
      </c>
      <c r="LY15" s="1">
        <v>41091.695</v>
      </c>
      <c r="LZ15" s="1">
        <v>146.67500000000001</v>
      </c>
      <c r="MA15" s="1">
        <v>41091.695</v>
      </c>
      <c r="MF15" s="1">
        <v>112.58499999999999</v>
      </c>
      <c r="MG15" s="1">
        <v>22023.895</v>
      </c>
      <c r="MH15" s="1">
        <v>1036.43</v>
      </c>
      <c r="MI15" s="1">
        <v>1434037.36</v>
      </c>
      <c r="MJ15" s="1">
        <v>4179.8549999999996</v>
      </c>
      <c r="MK15" s="1">
        <v>25113308.015000001</v>
      </c>
      <c r="ML15" s="1">
        <v>5818.7449999999999</v>
      </c>
      <c r="MM15" s="1">
        <v>49203710.155000001</v>
      </c>
      <c r="MN15" s="1">
        <v>14618.495000000001</v>
      </c>
      <c r="MO15" s="1">
        <v>409501739.73500001</v>
      </c>
      <c r="MP15" s="1">
        <v>14618.495000000001</v>
      </c>
      <c r="MQ15" s="1">
        <v>409501739.73500001</v>
      </c>
      <c r="MR15" s="1">
        <v>14618.495000000001</v>
      </c>
      <c r="MS15" s="1">
        <v>409501739.73500001</v>
      </c>
      <c r="MT15" s="1">
        <v>14618.495000000001</v>
      </c>
      <c r="MU15" s="1">
        <v>409501739.73500001</v>
      </c>
      <c r="MV15" s="1">
        <f t="shared" si="9"/>
        <v>1.6693749999999996</v>
      </c>
      <c r="MW15" s="1" t="e">
        <f ca="1">BN15-КОРЕНЬ(BP15)/КОРЕНЬ(B15)*#REF!</f>
        <v>#NAME?</v>
      </c>
      <c r="MX15" s="1" t="e">
        <f ca="1">BN15+КОРЕНЬ(BP15)/КОРЕНЬ(B15)*#REF!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0.56271220005975164</v>
      </c>
      <c r="NK15" s="1">
        <v>0.82289719927548988</v>
      </c>
      <c r="NL15" s="1">
        <v>0.95458316819718958</v>
      </c>
      <c r="NM15" s="1">
        <v>0.97777683250324687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14000</v>
      </c>
      <c r="B16" s="1">
        <v>200</v>
      </c>
      <c r="C16" s="1">
        <v>100</v>
      </c>
      <c r="D16" s="1" t="s">
        <v>218</v>
      </c>
      <c r="E16" s="1">
        <v>558.6505358600001</v>
      </c>
      <c r="F16" s="1">
        <v>312241.32441456604</v>
      </c>
      <c r="G16" s="1">
        <f t="shared" si="0"/>
        <v>150.90319790079957</v>
      </c>
      <c r="H16" s="1" t="e">
        <f ca="1">E16-КОРЕНЬ(G16)/КОРЕНЬ(B16)*#REF!</f>
        <v>#NAME?</v>
      </c>
      <c r="I16" s="1" t="e">
        <f ca="1">E16+КОРЕНЬ(G16)/КОРЕНЬ(B16)*#REF!</f>
        <v>#NAME?</v>
      </c>
      <c r="J16" s="1">
        <f t="shared" si="1"/>
        <v>3.9903609704285722E-4</v>
      </c>
      <c r="K16" s="1" t="e">
        <f ca="1">J16-КОРЕНЬ(G16)/КОРЕНЬ(B16)*#REF!</f>
        <v>#NAME?</v>
      </c>
      <c r="L16" s="1" t="e">
        <f ca="1">J16+КОРЕНЬ(G16)/КОРЕНЬ(B16)*#REF!</f>
        <v>#NAME?</v>
      </c>
      <c r="M16" s="1">
        <v>0</v>
      </c>
      <c r="N16" s="1">
        <v>716197.57499999995</v>
      </c>
      <c r="O16" s="1">
        <v>1807611.87</v>
      </c>
      <c r="P16" s="1">
        <v>3267534553631.9199</v>
      </c>
      <c r="Q16" s="1">
        <f t="shared" si="2"/>
        <v>73881067.022460938</v>
      </c>
      <c r="R16" s="1" t="e">
        <f ca="1">O16-КОРЕНЬ(Q16)/КОРЕНЬ(B16)*#REF!</f>
        <v>#NAME?</v>
      </c>
      <c r="S16" s="1" t="e">
        <f ca="1">O16+КОРЕНЬ(Q16)/КОРЕНЬ(B16)*#REF!</f>
        <v>#NAME?</v>
      </c>
      <c r="T16" s="1">
        <v>1399900</v>
      </c>
      <c r="U16" s="2">
        <v>1959720010000</v>
      </c>
      <c r="V16" s="2">
        <f t="shared" si="3"/>
        <v>0</v>
      </c>
      <c r="W16" s="2" t="e">
        <f ca="1">T16-КОРЕНЬ(V16)/КОРЕНЬ(B16)*#REF!</f>
        <v>#NAME?</v>
      </c>
      <c r="X16" s="2" t="e">
        <f ca="1">T16+КОРЕНЬ(V16)/КОРЕНЬ(B16)*#REF!</f>
        <v>#NAME?</v>
      </c>
      <c r="Y16" s="2">
        <f t="shared" si="4"/>
        <v>0.99992857142857139</v>
      </c>
      <c r="Z16" s="2" t="e">
        <f ca="1">Y16-КОРЕНЬ(V16)/КОРЕНЬ(B16)*#REF!</f>
        <v>#NAME?</v>
      </c>
      <c r="AA16" s="2" t="e">
        <f ca="1">Y16+КОРЕНЬ(V16)/КОРЕНЬ(B16)*#REF!</f>
        <v>#NAME?</v>
      </c>
      <c r="AB16" s="2">
        <v>14000</v>
      </c>
      <c r="AC16" s="2">
        <v>196000000</v>
      </c>
      <c r="AD16" s="2">
        <f t="shared" si="10"/>
        <v>2.5239011316116229</v>
      </c>
      <c r="AE16" s="2">
        <v>7797</v>
      </c>
      <c r="AF16" s="2">
        <v>7797</v>
      </c>
      <c r="AG16" s="2">
        <v>7682.8</v>
      </c>
      <c r="AH16" s="2">
        <v>59025576.939999998</v>
      </c>
      <c r="AI16" s="2">
        <v>1399900</v>
      </c>
      <c r="AJ16" s="2">
        <v>7678.915</v>
      </c>
      <c r="AK16" s="2">
        <v>58965882.344999999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1.0549999999999999</v>
      </c>
      <c r="BA16" s="2">
        <v>1.165</v>
      </c>
      <c r="BB16" s="2">
        <v>604.26499999999999</v>
      </c>
      <c r="BC16" s="2">
        <v>454696.97499999998</v>
      </c>
      <c r="BD16" s="2"/>
      <c r="BE16" s="2"/>
      <c r="BF16" s="2"/>
      <c r="BG16" s="2"/>
      <c r="BH16" s="2">
        <v>1.0549999999999999</v>
      </c>
      <c r="BI16" s="2">
        <v>1.165</v>
      </c>
      <c r="BJ16" s="2">
        <v>1.3049999999999999</v>
      </c>
      <c r="BK16" s="2">
        <v>2.1749999999999998</v>
      </c>
      <c r="BL16" s="2">
        <v>1.69</v>
      </c>
      <c r="BM16" s="1">
        <v>4.58</v>
      </c>
      <c r="BN16" s="1">
        <v>2.0350000000000001</v>
      </c>
      <c r="BO16" s="1">
        <v>6.6050000000000004</v>
      </c>
      <c r="BP16" s="1">
        <v>3.34</v>
      </c>
      <c r="BQ16" s="1">
        <v>19.010000000000002</v>
      </c>
      <c r="BR16" s="1">
        <v>9.9649999999999999</v>
      </c>
      <c r="BS16" s="1">
        <v>192.285</v>
      </c>
      <c r="BT16" s="1">
        <v>34.93</v>
      </c>
      <c r="BU16" s="1">
        <v>2313.0100000000002</v>
      </c>
      <c r="BV16" s="1">
        <v>60378.974999999999</v>
      </c>
      <c r="BW16" s="1">
        <v>4541134323.7950001</v>
      </c>
      <c r="BX16" s="1">
        <f t="shared" si="5"/>
        <v>2.463775</v>
      </c>
      <c r="BY16" s="1" t="e">
        <f ca="1">BN16-КОРЕНЬ(BP16)/КОРЕНЬ(B16)*#REF!</f>
        <v>#NAME?</v>
      </c>
      <c r="BZ16" s="1" t="e">
        <f ca="1">BN16+КОРЕНЬ(BP16)/КОРЕНЬ(B16)*#REF!</f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L16" s="1">
        <v>-33130.854872799995</v>
      </c>
      <c r="CM16" s="1">
        <v>-17121.888330239992</v>
      </c>
      <c r="CN16" s="1">
        <v>-7237.1224774400007</v>
      </c>
      <c r="CO16" s="1">
        <v>-3849.4560096000005</v>
      </c>
      <c r="CP16" s="1">
        <v>-998.57497759999978</v>
      </c>
      <c r="CQ16" s="1">
        <v>-104.14007648000002</v>
      </c>
      <c r="CR16" s="1">
        <v>-12.673317920000004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1.46</v>
      </c>
      <c r="DL16" s="1">
        <v>2.9</v>
      </c>
      <c r="DM16" s="1">
        <v>2.9550000000000001</v>
      </c>
      <c r="DN16" s="1">
        <v>14.385</v>
      </c>
      <c r="DO16" s="1">
        <v>43.51</v>
      </c>
      <c r="DP16" s="1">
        <v>11603.56</v>
      </c>
      <c r="DQ16" s="1">
        <v>485.625</v>
      </c>
      <c r="DR16" s="1">
        <v>343028.065</v>
      </c>
      <c r="DS16" s="1">
        <v>1444.395</v>
      </c>
      <c r="DT16" s="1">
        <v>2720240.2749999999</v>
      </c>
      <c r="DU16" s="1">
        <v>5512.621212121212</v>
      </c>
      <c r="DV16" s="1">
        <v>36403908.146464646</v>
      </c>
      <c r="EA16" s="1">
        <v>1.415</v>
      </c>
      <c r="EB16" s="1">
        <v>2.6850000000000001</v>
      </c>
      <c r="EC16" s="1">
        <v>16.46</v>
      </c>
      <c r="ED16" s="1">
        <v>469.13</v>
      </c>
      <c r="EE16" s="1">
        <v>88.33</v>
      </c>
      <c r="EF16" s="1">
        <v>16260.46</v>
      </c>
      <c r="EG16" s="1">
        <v>240.81</v>
      </c>
      <c r="EH16" s="1">
        <v>115059.69</v>
      </c>
      <c r="EI16" s="1">
        <v>4302.2550000000001</v>
      </c>
      <c r="EJ16" s="1">
        <v>115620698.655</v>
      </c>
      <c r="EK16" s="1">
        <v>48516.480000000003</v>
      </c>
      <c r="EL16" s="1">
        <v>3425960480.1599998</v>
      </c>
      <c r="EM16" s="1">
        <v>144391.04000000001</v>
      </c>
      <c r="EN16" s="1">
        <v>27188353824.150002</v>
      </c>
      <c r="EO16" s="1">
        <v>551210.26767676766</v>
      </c>
      <c r="EP16" s="1">
        <v>363982870943.86365</v>
      </c>
      <c r="EQ16" s="1">
        <f t="shared" si="6"/>
        <v>2.463775</v>
      </c>
      <c r="ER16" s="1" t="e">
        <f ca="1">BN16-КОРЕНЬ(BP16)/КОРЕНЬ(B16)*#REF!</f>
        <v>#NAME?</v>
      </c>
      <c r="ES16" s="1" t="e">
        <f ca="1">BN16+КОРЕНЬ(BP16)/КОРЕНЬ(B16)*#REF!</f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0.99</v>
      </c>
      <c r="FE16" s="1">
        <v>-12.368320126757332</v>
      </c>
      <c r="FF16" s="1">
        <v>55.445161875404899</v>
      </c>
      <c r="FG16" s="1">
        <v>89.140978410840304</v>
      </c>
      <c r="FH16" s="1">
        <v>98.807633369564684</v>
      </c>
      <c r="FI16" s="1">
        <v>105.18506195444127</v>
      </c>
      <c r="FJ16" s="1">
        <v>106.61666524646043</v>
      </c>
      <c r="FK16" s="1">
        <v>106.75008653931745</v>
      </c>
      <c r="FL16" s="1">
        <v>106.75752528361633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1.085</v>
      </c>
      <c r="GE16" s="1">
        <v>1.2649999999999999</v>
      </c>
      <c r="GF16" s="1">
        <v>1.96</v>
      </c>
      <c r="GG16" s="1">
        <v>5.2</v>
      </c>
      <c r="GH16" s="1">
        <v>11.11</v>
      </c>
      <c r="GI16" s="1">
        <v>150.6</v>
      </c>
      <c r="GJ16" s="1">
        <v>23.89</v>
      </c>
      <c r="GK16" s="1">
        <v>676.79</v>
      </c>
      <c r="GL16" s="1">
        <v>36.965000000000003</v>
      </c>
      <c r="GM16" s="1">
        <v>1697.4349999999999</v>
      </c>
      <c r="GN16" s="1">
        <v>36.965000000000003</v>
      </c>
      <c r="GO16" s="1">
        <v>1697.4349999999999</v>
      </c>
      <c r="GT16" s="1">
        <v>1.4750000000000001</v>
      </c>
      <c r="GU16" s="1">
        <v>2.875</v>
      </c>
      <c r="GV16" s="1">
        <v>5.52</v>
      </c>
      <c r="GW16" s="1">
        <v>56.48</v>
      </c>
      <c r="GX16" s="1">
        <v>43.12</v>
      </c>
      <c r="GY16" s="1">
        <v>3504.47</v>
      </c>
      <c r="GZ16" s="1">
        <v>138.685</v>
      </c>
      <c r="HA16" s="1">
        <v>32714.205000000002</v>
      </c>
      <c r="HB16" s="1">
        <v>1059.415</v>
      </c>
      <c r="HC16" s="1">
        <v>1398341.6950000001</v>
      </c>
      <c r="HD16" s="1">
        <v>2336.2649999999999</v>
      </c>
      <c r="HE16" s="1">
        <v>6516407.2350000003</v>
      </c>
      <c r="HF16" s="1">
        <v>3646.87</v>
      </c>
      <c r="HG16" s="1">
        <v>16610254.32</v>
      </c>
      <c r="HH16" s="1">
        <v>3646.87</v>
      </c>
      <c r="HI16" s="1">
        <v>16610254.32</v>
      </c>
      <c r="HJ16" s="1">
        <f t="shared" si="7"/>
        <v>2.463775</v>
      </c>
      <c r="HK16" s="1" t="e">
        <f ca="1">BN16-КОРЕНЬ(BP16)/КОРЕНЬ(B16)*#REF!</f>
        <v>#NAME?</v>
      </c>
      <c r="HL16" s="1" t="e">
        <f ca="1">BN16+КОРЕНЬ(BP16)/КОРЕНЬ(B16)*#REF!</f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-39.462942158358999</v>
      </c>
      <c r="HY16" s="1">
        <v>-21.532982130856112</v>
      </c>
      <c r="HZ16" s="1">
        <v>-8.1299524107180794</v>
      </c>
      <c r="IA16" s="1">
        <v>-4.2129522244742486</v>
      </c>
      <c r="IB16" s="1">
        <v>-0.76208361397264501</v>
      </c>
      <c r="IC16" s="1">
        <v>-4.6362997310304792E-2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1.1100000000000001</v>
      </c>
      <c r="IV16" s="1">
        <v>1.33</v>
      </c>
      <c r="IW16" s="1">
        <v>5.26</v>
      </c>
      <c r="IX16" s="1">
        <v>37.200000000000003</v>
      </c>
      <c r="IY16" s="1">
        <v>8.7550000000000008</v>
      </c>
      <c r="IZ16" s="1">
        <v>96.814999999999998</v>
      </c>
      <c r="JA16" s="1">
        <v>18.954999999999998</v>
      </c>
      <c r="JB16" s="1">
        <v>425.375</v>
      </c>
      <c r="JC16" s="1">
        <v>36.965000000000003</v>
      </c>
      <c r="JD16" s="1">
        <v>1697.4349999999999</v>
      </c>
      <c r="JE16" s="1">
        <v>36.965000000000003</v>
      </c>
      <c r="JF16" s="1">
        <v>1697.4349999999999</v>
      </c>
      <c r="JG16" s="1">
        <v>36.965000000000003</v>
      </c>
      <c r="JH16" s="1">
        <v>1697.4349999999999</v>
      </c>
      <c r="JM16" s="1">
        <v>6.7549999999999999</v>
      </c>
      <c r="JN16" s="1">
        <v>82.525000000000006</v>
      </c>
      <c r="JO16" s="1">
        <v>50.4</v>
      </c>
      <c r="JP16" s="1">
        <v>4337.67</v>
      </c>
      <c r="JQ16" s="1">
        <v>471.10500000000002</v>
      </c>
      <c r="JR16" s="1">
        <v>317503.94500000001</v>
      </c>
      <c r="JS16" s="1">
        <v>823.29499999999996</v>
      </c>
      <c r="JT16" s="1">
        <v>882501.33499999996</v>
      </c>
      <c r="JU16" s="1">
        <v>1842.24</v>
      </c>
      <c r="JV16" s="1">
        <v>4057776.64</v>
      </c>
      <c r="JW16" s="1">
        <v>3646.87</v>
      </c>
      <c r="JX16" s="1">
        <v>16610254.32</v>
      </c>
      <c r="JY16" s="1">
        <v>3646.87</v>
      </c>
      <c r="JZ16" s="1">
        <v>16610254.32</v>
      </c>
      <c r="KA16" s="1">
        <v>3646.87</v>
      </c>
      <c r="KB16" s="1">
        <v>16610254.32</v>
      </c>
      <c r="KC16" s="1">
        <f t="shared" si="8"/>
        <v>2.463775</v>
      </c>
      <c r="KD16" s="1" t="e">
        <f ca="1">BN16-КОРЕНЬ(BP16)/КОРЕНЬ(B16)*#REF!</f>
        <v>#NAME?</v>
      </c>
      <c r="KE16" s="1" t="e">
        <f ca="1">BN16+КОРЕНЬ(BP16)/КОРЕНЬ(B16)*#REF!</f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13.539650135342269</v>
      </c>
      <c r="KR16" s="1">
        <v>16.717575381728938</v>
      </c>
      <c r="KS16" s="1">
        <v>18.997921154766935</v>
      </c>
      <c r="KT16" s="1">
        <v>19.521748513017513</v>
      </c>
      <c r="KU16" s="1">
        <v>19.915657297452892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1.7050000000000001</v>
      </c>
      <c r="LM16" s="1">
        <v>3.9950000000000001</v>
      </c>
      <c r="LN16" s="1">
        <v>10.385</v>
      </c>
      <c r="LO16" s="1">
        <v>144.39500000000001</v>
      </c>
      <c r="LP16" s="1">
        <v>41.784999999999997</v>
      </c>
      <c r="LQ16" s="1">
        <v>2576.6350000000002</v>
      </c>
      <c r="LR16" s="1">
        <v>57.23</v>
      </c>
      <c r="LS16" s="1">
        <v>4805.6099999999997</v>
      </c>
      <c r="LT16" s="1">
        <v>140.875</v>
      </c>
      <c r="LU16" s="1">
        <v>37966.275000000001</v>
      </c>
      <c r="LV16" s="1">
        <v>140.875</v>
      </c>
      <c r="LW16" s="1">
        <v>37966.275000000001</v>
      </c>
      <c r="LX16" s="1">
        <v>140.875</v>
      </c>
      <c r="LY16" s="1">
        <v>37966.275000000001</v>
      </c>
      <c r="LZ16" s="1">
        <v>140.875</v>
      </c>
      <c r="MA16" s="1">
        <v>37966.275000000001</v>
      </c>
      <c r="MF16" s="1">
        <v>114.795</v>
      </c>
      <c r="MG16" s="1">
        <v>24345.215</v>
      </c>
      <c r="MH16" s="1">
        <v>986.72500000000002</v>
      </c>
      <c r="MI16" s="1">
        <v>1340509.9850000001</v>
      </c>
      <c r="MJ16" s="1">
        <v>4130.2849999999999</v>
      </c>
      <c r="MK16" s="1">
        <v>25364754.035</v>
      </c>
      <c r="ML16" s="1">
        <v>5675.4049999999997</v>
      </c>
      <c r="MM16" s="1">
        <v>47530588.965000004</v>
      </c>
      <c r="MN16" s="1">
        <v>14036.775</v>
      </c>
      <c r="MO16" s="1">
        <v>378231418.66500002</v>
      </c>
      <c r="MP16" s="1">
        <v>14036.775</v>
      </c>
      <c r="MQ16" s="1">
        <v>378231418.66500002</v>
      </c>
      <c r="MR16" s="1">
        <v>14036.775</v>
      </c>
      <c r="MS16" s="1">
        <v>378231418.66500002</v>
      </c>
      <c r="MT16" s="1">
        <v>14036.775</v>
      </c>
      <c r="MU16" s="1">
        <v>378231418.66500002</v>
      </c>
      <c r="MV16" s="1">
        <f t="shared" si="9"/>
        <v>2.463775</v>
      </c>
      <c r="MW16" s="1" t="e">
        <f ca="1">BN16-КОРЕНЬ(BP16)/КОРЕНЬ(B16)*#REF!</f>
        <v>#NAME?</v>
      </c>
      <c r="MX16" s="1" t="e">
        <f ca="1">BN16+КОРЕНЬ(BP16)/КОРЕНЬ(B16)*#REF!</f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0.55272068059101143</v>
      </c>
      <c r="NK16" s="1">
        <v>0.82936462240634723</v>
      </c>
      <c r="NL16" s="1">
        <v>0.95707607324374289</v>
      </c>
      <c r="NM16" s="1">
        <v>0.97829365035200833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15000</v>
      </c>
      <c r="B17" s="1">
        <v>200</v>
      </c>
      <c r="C17" s="1">
        <v>100</v>
      </c>
      <c r="D17" s="1" t="s">
        <v>216</v>
      </c>
      <c r="E17" s="1">
        <v>594.81142523499966</v>
      </c>
      <c r="F17" s="1">
        <v>354063.96728829801</v>
      </c>
      <c r="G17" s="1">
        <f t="shared" si="0"/>
        <v>263.33569820644334</v>
      </c>
      <c r="H17" s="1" t="e">
        <f ca="1">E17-КОРЕНЬ(G17)/КОРЕНЬ(B17)*#REF!</f>
        <v>#NAME?</v>
      </c>
      <c r="I17" s="1" t="e">
        <f ca="1">E17+КОРЕНЬ(G17)/КОРЕНЬ(B17)*#REF!</f>
        <v>#NAME?</v>
      </c>
      <c r="J17" s="1">
        <f t="shared" si="1"/>
        <v>3.9654095015666642E-4</v>
      </c>
      <c r="K17" s="1" t="e">
        <f ca="1">J17-КОРЕНЬ(G17)/КОРЕНЬ(B17)*#REF!</f>
        <v>#NAME?</v>
      </c>
      <c r="L17" s="1" t="e">
        <f ca="1">J17+КОРЕНЬ(G17)/КОРЕНЬ(B17)*#REF!</f>
        <v>#NAME?</v>
      </c>
      <c r="M17" s="1">
        <v>0</v>
      </c>
      <c r="N17" s="1">
        <v>791294.8</v>
      </c>
      <c r="O17" s="1">
        <v>2121186.1150000002</v>
      </c>
      <c r="P17" s="1">
        <v>4499499548814.6953</v>
      </c>
      <c r="Q17" s="1">
        <f t="shared" si="2"/>
        <v>69014345.901367188</v>
      </c>
      <c r="R17" s="1" t="e">
        <f ca="1">O17-КОРЕНЬ(Q17)/КОРЕНЬ(B17)*#REF!</f>
        <v>#NAME?</v>
      </c>
      <c r="S17" s="1" t="e">
        <f ca="1">O17+КОРЕНЬ(Q17)/КОРЕНЬ(B17)*#REF!</f>
        <v>#NAME?</v>
      </c>
      <c r="T17" s="1">
        <v>1499900</v>
      </c>
      <c r="U17" s="2">
        <v>2249700010000</v>
      </c>
      <c r="V17" s="2">
        <f t="shared" si="3"/>
        <v>0</v>
      </c>
      <c r="W17" s="2" t="e">
        <f ca="1">T17-КОРЕНЬ(V17)/КОРЕНЬ(B17)*#REF!</f>
        <v>#NAME?</v>
      </c>
      <c r="X17" s="2" t="e">
        <f ca="1">T17+КОРЕНЬ(V17)/КОРЕНЬ(B17)*#REF!</f>
        <v>#NAME?</v>
      </c>
      <c r="Y17" s="2">
        <f t="shared" si="4"/>
        <v>0.99993333333333334</v>
      </c>
      <c r="Z17" s="2" t="e">
        <f ca="1">Y17-КОРЕНЬ(V17)/КОРЕНЬ(B17)*#REF!</f>
        <v>#NAME?</v>
      </c>
      <c r="AA17" s="2" t="e">
        <f ca="1">Y17+КОРЕНЬ(V17)/КОРЕНЬ(B17)*#REF!</f>
        <v>#NAME?</v>
      </c>
      <c r="AB17" s="2">
        <v>15000</v>
      </c>
      <c r="AC17" s="2">
        <v>225000000</v>
      </c>
      <c r="AD17" s="2">
        <f t="shared" si="10"/>
        <v>2.6806521602315598</v>
      </c>
      <c r="AE17" s="2">
        <v>7797</v>
      </c>
      <c r="AF17" s="2">
        <v>7797</v>
      </c>
      <c r="AG17" s="2">
        <v>7682.48</v>
      </c>
      <c r="AH17" s="2">
        <v>59020633.280000001</v>
      </c>
      <c r="AI17" s="2">
        <v>1499900</v>
      </c>
      <c r="AJ17" s="2">
        <v>7678.585</v>
      </c>
      <c r="AK17" s="2">
        <v>58960789.984999999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1.0349999999999999</v>
      </c>
      <c r="BA17" s="2">
        <v>1.105</v>
      </c>
      <c r="BB17" s="2">
        <v>596.02499999999998</v>
      </c>
      <c r="BC17" s="2">
        <v>437906.45500000002</v>
      </c>
      <c r="BD17" s="2"/>
      <c r="BE17" s="2"/>
      <c r="BF17" s="2"/>
      <c r="BG17" s="2"/>
      <c r="BH17" s="2">
        <v>1.135</v>
      </c>
      <c r="BI17" s="2">
        <v>1.4550000000000001</v>
      </c>
      <c r="BJ17" s="2">
        <v>1.3049999999999999</v>
      </c>
      <c r="BK17" s="2">
        <v>2.085</v>
      </c>
      <c r="BL17" s="2">
        <v>1.65</v>
      </c>
      <c r="BM17" s="1">
        <v>3.8</v>
      </c>
      <c r="BN17" s="1">
        <v>2.14</v>
      </c>
      <c r="BO17" s="1">
        <v>7.36</v>
      </c>
      <c r="BP17" s="1">
        <v>3.53</v>
      </c>
      <c r="BQ17" s="1">
        <v>20.56</v>
      </c>
      <c r="BR17" s="1">
        <v>9.9600000000000009</v>
      </c>
      <c r="BS17" s="1">
        <v>168.58</v>
      </c>
      <c r="BT17" s="1">
        <v>31.375</v>
      </c>
      <c r="BU17" s="1">
        <v>1883.1849999999999</v>
      </c>
      <c r="BV17" s="1">
        <v>59551.17</v>
      </c>
      <c r="BW17" s="1">
        <v>4372806267.6400003</v>
      </c>
      <c r="BX17" s="1">
        <f t="shared" si="5"/>
        <v>2.7804000000000002</v>
      </c>
      <c r="BY17" s="1" t="e">
        <f ca="1">BN17-КОРЕНЬ(BP17)/КОРЕНЬ(B17)*#REF!</f>
        <v>#NAME?</v>
      </c>
      <c r="BZ17" s="1" t="e">
        <f ca="1">BN17+КОРЕНЬ(BP17)/КОРЕНЬ(B17)*#REF!</f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L17" s="1">
        <v>-31019.53663567999</v>
      </c>
      <c r="CM17" s="1">
        <v>-17234.044305599989</v>
      </c>
      <c r="CN17" s="1">
        <v>-8092.089021759999</v>
      </c>
      <c r="CO17" s="1">
        <v>-3689.6435211199987</v>
      </c>
      <c r="CP17" s="1">
        <v>-948.99995999999987</v>
      </c>
      <c r="CQ17" s="1">
        <v>-108.65793264000004</v>
      </c>
      <c r="CR17" s="1">
        <v>-13.543765599999999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1.0249999999999999</v>
      </c>
      <c r="DJ17" s="1">
        <v>1.075</v>
      </c>
      <c r="DK17" s="1">
        <v>1.58</v>
      </c>
      <c r="DL17" s="1">
        <v>3.37</v>
      </c>
      <c r="DM17" s="1">
        <v>3.355</v>
      </c>
      <c r="DN17" s="1">
        <v>18.274999999999999</v>
      </c>
      <c r="DO17" s="1">
        <v>38.9</v>
      </c>
      <c r="DP17" s="1">
        <v>8487.1200000000008</v>
      </c>
      <c r="DQ17" s="1">
        <v>461.73500000000001</v>
      </c>
      <c r="DR17" s="1">
        <v>326608.98499999999</v>
      </c>
      <c r="DS17" s="1">
        <v>1497.2149999999999</v>
      </c>
      <c r="DT17" s="1">
        <v>2854737.5550000002</v>
      </c>
      <c r="DU17" s="1">
        <v>5464.575757575758</v>
      </c>
      <c r="DV17" s="1">
        <v>36218712.909090906</v>
      </c>
      <c r="EA17" s="1">
        <v>1.4350000000000001</v>
      </c>
      <c r="EB17" s="1">
        <v>2.645</v>
      </c>
      <c r="EC17" s="1">
        <v>22.245000000000001</v>
      </c>
      <c r="ED17" s="1">
        <v>1218.0350000000001</v>
      </c>
      <c r="EE17" s="1">
        <v>99.394999999999996</v>
      </c>
      <c r="EF17" s="1">
        <v>19595.244999999999</v>
      </c>
      <c r="EG17" s="1">
        <v>288.45499999999998</v>
      </c>
      <c r="EH17" s="1">
        <v>154794.19500000001</v>
      </c>
      <c r="EI17" s="1">
        <v>3842.12</v>
      </c>
      <c r="EJ17" s="1">
        <v>84488111.829999998</v>
      </c>
      <c r="EK17" s="1">
        <v>46121.41</v>
      </c>
      <c r="EL17" s="1">
        <v>3261269929.1199999</v>
      </c>
      <c r="EM17" s="1">
        <v>149672.35</v>
      </c>
      <c r="EN17" s="1">
        <v>28533089298.16</v>
      </c>
      <c r="EO17" s="1">
        <v>546405.34848484851</v>
      </c>
      <c r="EP17" s="1">
        <v>362129088898.33838</v>
      </c>
      <c r="EQ17" s="1">
        <f t="shared" si="6"/>
        <v>2.7804000000000002</v>
      </c>
      <c r="ER17" s="1" t="e">
        <f ca="1">BN17-КОРЕНЬ(BP17)/КОРЕНЬ(B17)*#REF!</f>
        <v>#NAME?</v>
      </c>
      <c r="ES17" s="1" t="e">
        <f ca="1">BN17+КОРЕНЬ(BP17)/КОРЕНЬ(B17)*#REF!</f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0.99</v>
      </c>
      <c r="FE17" s="1">
        <v>-8.3189198733808691</v>
      </c>
      <c r="FF17" s="1">
        <v>54.134415251719908</v>
      </c>
      <c r="FG17" s="1">
        <v>86.896532407180814</v>
      </c>
      <c r="FH17" s="1">
        <v>98.55764783195599</v>
      </c>
      <c r="FI17" s="1">
        <v>105.20429875989095</v>
      </c>
      <c r="FJ17" s="1">
        <v>106.60956469836825</v>
      </c>
      <c r="FK17" s="1">
        <v>106.75011522704513</v>
      </c>
      <c r="FL17" s="1">
        <v>106.75752528361633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1.075</v>
      </c>
      <c r="GE17" s="1">
        <v>1.2250000000000001</v>
      </c>
      <c r="GF17" s="1">
        <v>1.875</v>
      </c>
      <c r="GG17" s="1">
        <v>4.7149999999999999</v>
      </c>
      <c r="GH17" s="1">
        <v>10.195</v>
      </c>
      <c r="GI17" s="1">
        <v>133.10499999999999</v>
      </c>
      <c r="GJ17" s="1">
        <v>25.445</v>
      </c>
      <c r="GK17" s="1">
        <v>765.29499999999996</v>
      </c>
      <c r="GL17" s="1">
        <v>39.835000000000001</v>
      </c>
      <c r="GM17" s="1">
        <v>2062.8850000000002</v>
      </c>
      <c r="GN17" s="1">
        <v>39.835000000000001</v>
      </c>
      <c r="GO17" s="1">
        <v>2062.8850000000002</v>
      </c>
      <c r="GT17" s="1">
        <v>1.51</v>
      </c>
      <c r="GU17" s="1">
        <v>3.1</v>
      </c>
      <c r="GV17" s="1">
        <v>4.7850000000000001</v>
      </c>
      <c r="GW17" s="1">
        <v>41.825000000000003</v>
      </c>
      <c r="GX17" s="1">
        <v>37.005000000000003</v>
      </c>
      <c r="GY17" s="1">
        <v>2616.855</v>
      </c>
      <c r="GZ17" s="1">
        <v>131.16999999999999</v>
      </c>
      <c r="HA17" s="1">
        <v>29886.880000000001</v>
      </c>
      <c r="HB17" s="1">
        <v>970.29</v>
      </c>
      <c r="HC17" s="1">
        <v>1236314.8899999999</v>
      </c>
      <c r="HD17" s="1">
        <v>2496.0549999999998</v>
      </c>
      <c r="HE17" s="1">
        <v>7409399.9450000003</v>
      </c>
      <c r="HF17" s="1">
        <v>3935.81</v>
      </c>
      <c r="HG17" s="1">
        <v>20251916.800000001</v>
      </c>
      <c r="HH17" s="1">
        <v>3935.81</v>
      </c>
      <c r="HI17" s="1">
        <v>20251916.800000001</v>
      </c>
      <c r="HJ17" s="1">
        <f t="shared" si="7"/>
        <v>2.7804000000000002</v>
      </c>
      <c r="HK17" s="1" t="e">
        <f ca="1">BN17-КОРЕНЬ(BP17)/КОРЕНЬ(B17)*#REF!</f>
        <v>#NAME?</v>
      </c>
      <c r="HL17" s="1" t="e">
        <f ca="1">BN17+КОРЕНЬ(BP17)/КОРЕНЬ(B17)*#REF!</f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-39.933287976629543</v>
      </c>
      <c r="HY17" s="1">
        <v>-22.639227645625407</v>
      </c>
      <c r="HZ17" s="1">
        <v>-8.4529580951556476</v>
      </c>
      <c r="IA17" s="1">
        <v>-4.2093302566802739</v>
      </c>
      <c r="IB17" s="1">
        <v>-0.82623073810825776</v>
      </c>
      <c r="IC17" s="1">
        <v>-5.349576612727476E-2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1.1299999999999999</v>
      </c>
      <c r="IV17" s="1">
        <v>1.41</v>
      </c>
      <c r="IW17" s="1">
        <v>5.51</v>
      </c>
      <c r="IX17" s="1">
        <v>39.770000000000003</v>
      </c>
      <c r="IY17" s="1">
        <v>8.74</v>
      </c>
      <c r="IZ17" s="1">
        <v>95.56</v>
      </c>
      <c r="JA17" s="1">
        <v>19.239999999999998</v>
      </c>
      <c r="JB17" s="1">
        <v>438.96</v>
      </c>
      <c r="JC17" s="1">
        <v>39.835000000000001</v>
      </c>
      <c r="JD17" s="1">
        <v>2062.8850000000002</v>
      </c>
      <c r="JE17" s="1">
        <v>39.835000000000001</v>
      </c>
      <c r="JF17" s="1">
        <v>2062.8850000000002</v>
      </c>
      <c r="JG17" s="1">
        <v>39.835000000000001</v>
      </c>
      <c r="JH17" s="1">
        <v>2062.8850000000002</v>
      </c>
      <c r="JM17" s="1">
        <v>6.91</v>
      </c>
      <c r="JN17" s="1">
        <v>92.87</v>
      </c>
      <c r="JO17" s="1">
        <v>49.94</v>
      </c>
      <c r="JP17" s="1">
        <v>4464.59</v>
      </c>
      <c r="JQ17" s="1">
        <v>502.755</v>
      </c>
      <c r="JR17" s="1">
        <v>346147.52500000002</v>
      </c>
      <c r="JS17" s="1">
        <v>823.31</v>
      </c>
      <c r="JT17" s="1">
        <v>868741.19</v>
      </c>
      <c r="JU17" s="1">
        <v>1871.5150000000001</v>
      </c>
      <c r="JV17" s="1">
        <v>4192198.6949999998</v>
      </c>
      <c r="JW17" s="1">
        <v>3935.81</v>
      </c>
      <c r="JX17" s="1">
        <v>20251916.800000001</v>
      </c>
      <c r="JY17" s="1">
        <v>3935.81</v>
      </c>
      <c r="JZ17" s="1">
        <v>20251916.800000001</v>
      </c>
      <c r="KA17" s="1">
        <v>3935.81</v>
      </c>
      <c r="KB17" s="1">
        <v>20251916.800000001</v>
      </c>
      <c r="KC17" s="1">
        <f t="shared" si="8"/>
        <v>2.7804000000000002</v>
      </c>
      <c r="KD17" s="1" t="e">
        <f ca="1">BN17-КОРЕНЬ(BP17)/КОРЕНЬ(B17)*#REF!</f>
        <v>#NAME?</v>
      </c>
      <c r="KE17" s="1" t="e">
        <f ca="1">BN17+КОРЕНЬ(BP17)/КОРЕНЬ(B17)*#REF!</f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13.427494906047873</v>
      </c>
      <c r="KR17" s="1">
        <v>16.76963638637703</v>
      </c>
      <c r="KS17" s="1">
        <v>18.991897738946655</v>
      </c>
      <c r="KT17" s="1">
        <v>19.538167870900097</v>
      </c>
      <c r="KU17" s="1">
        <v>19.905864013736313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1.625</v>
      </c>
      <c r="LM17" s="1">
        <v>3.5750000000000002</v>
      </c>
      <c r="LN17" s="1">
        <v>10.145</v>
      </c>
      <c r="LO17" s="1">
        <v>134.125</v>
      </c>
      <c r="LP17" s="1">
        <v>44.725000000000001</v>
      </c>
      <c r="LQ17" s="1">
        <v>2820.625</v>
      </c>
      <c r="LR17" s="1">
        <v>57.164999999999999</v>
      </c>
      <c r="LS17" s="1">
        <v>4513.7150000000001</v>
      </c>
      <c r="LT17" s="1">
        <v>155.72</v>
      </c>
      <c r="LU17" s="1">
        <v>46284.02</v>
      </c>
      <c r="LV17" s="1">
        <v>155.72</v>
      </c>
      <c r="LW17" s="1">
        <v>46284.02</v>
      </c>
      <c r="LX17" s="1">
        <v>155.72</v>
      </c>
      <c r="LY17" s="1">
        <v>46284.02</v>
      </c>
      <c r="LZ17" s="1">
        <v>155.72</v>
      </c>
      <c r="MA17" s="1">
        <v>46284.02</v>
      </c>
      <c r="MF17" s="1">
        <v>105.155</v>
      </c>
      <c r="MG17" s="1">
        <v>20872.924999999999</v>
      </c>
      <c r="MH17" s="1">
        <v>960.39</v>
      </c>
      <c r="MI17" s="1">
        <v>1233103.6000000001</v>
      </c>
      <c r="MJ17" s="1">
        <v>4427.25</v>
      </c>
      <c r="MK17" s="1">
        <v>27819886.969999999</v>
      </c>
      <c r="ML17" s="1">
        <v>5667.65</v>
      </c>
      <c r="MM17" s="1">
        <v>44589246.93</v>
      </c>
      <c r="MN17" s="1">
        <v>15524.295</v>
      </c>
      <c r="MO17" s="1">
        <v>461278799.02499998</v>
      </c>
      <c r="MP17" s="1">
        <v>15524.295</v>
      </c>
      <c r="MQ17" s="1">
        <v>461278799.02499998</v>
      </c>
      <c r="MR17" s="1">
        <v>15524.295</v>
      </c>
      <c r="MS17" s="1">
        <v>461278799.02499998</v>
      </c>
      <c r="MT17" s="1">
        <v>15524.295</v>
      </c>
      <c r="MU17" s="1">
        <v>461278799.02499998</v>
      </c>
      <c r="MV17" s="1">
        <f t="shared" si="9"/>
        <v>2.7804000000000002</v>
      </c>
      <c r="MW17" s="1" t="e">
        <f ca="1">BN17-КОРЕНЬ(BP17)/КОРЕНЬ(B17)*#REF!</f>
        <v>#NAME?</v>
      </c>
      <c r="MX17" s="1" t="e">
        <f ca="1">BN17+КОРЕНЬ(BP17)/КОРЕНЬ(B17)*#REF!</f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0.56030196829053991</v>
      </c>
      <c r="NK17" s="1">
        <v>0.82593481805993041</v>
      </c>
      <c r="NL17" s="1">
        <v>0.95842893417989683</v>
      </c>
      <c r="NM17" s="1">
        <v>0.97812137773575492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16000</v>
      </c>
      <c r="B18" s="1">
        <v>200</v>
      </c>
      <c r="C18" s="1">
        <v>100</v>
      </c>
      <c r="D18" s="1" t="s">
        <v>217</v>
      </c>
      <c r="E18" s="1">
        <v>624.09699456500027</v>
      </c>
      <c r="F18" s="1">
        <v>390210.39516533731</v>
      </c>
      <c r="G18" s="1">
        <f t="shared" si="0"/>
        <v>713.33654027135344</v>
      </c>
      <c r="H18" s="1" t="e">
        <f ca="1">E18-КОРЕНЬ(G18)/КОРЕНЬ(B18)*#REF!</f>
        <v>#NAME?</v>
      </c>
      <c r="I18" s="1" t="e">
        <f ca="1">E18+КОРЕНЬ(G18)/КОРЕНЬ(B18)*#REF!</f>
        <v>#NAME?</v>
      </c>
      <c r="J18" s="1">
        <f t="shared" si="1"/>
        <v>3.9006062160312516E-4</v>
      </c>
      <c r="K18" s="1" t="e">
        <f ca="1">J18-КОРЕНЬ(G18)/КОРЕНЬ(B18)*#REF!</f>
        <v>#NAME?</v>
      </c>
      <c r="L18" s="1" t="e">
        <f ca="1">J18+КОРЕНЬ(G18)/КОРЕНЬ(B18)*#REF!</f>
        <v>#NAME?</v>
      </c>
      <c r="M18" s="1">
        <v>0</v>
      </c>
      <c r="N18" s="1">
        <v>870834.42500000005</v>
      </c>
      <c r="O18" s="1">
        <v>2522404.395</v>
      </c>
      <c r="P18" s="1">
        <v>6362601834651.0146</v>
      </c>
      <c r="Q18" s="1">
        <f t="shared" si="2"/>
        <v>77902735.698242188</v>
      </c>
      <c r="R18" s="1" t="e">
        <f ca="1">O18-КОРЕНЬ(Q18)/КОРЕНЬ(B18)*#REF!</f>
        <v>#NAME?</v>
      </c>
      <c r="S18" s="1" t="e">
        <f ca="1">O18+КОРЕНЬ(Q18)/КОРЕНЬ(B18)*#REF!</f>
        <v>#NAME?</v>
      </c>
      <c r="T18" s="1">
        <v>1599899.9950000001</v>
      </c>
      <c r="U18" s="2">
        <v>2559679994001.0049</v>
      </c>
      <c r="V18" s="2">
        <f t="shared" si="3"/>
        <v>4.39453125E-3</v>
      </c>
      <c r="W18" s="2" t="e">
        <f ca="1">T18-КОРЕНЬ(V18)/КОРЕНЬ(B18)*#REF!</f>
        <v>#NAME?</v>
      </c>
      <c r="X18" s="2" t="e">
        <f ca="1">T18+КОРЕНЬ(V18)/КОРЕНЬ(B18)*#REF!</f>
        <v>#NAME?</v>
      </c>
      <c r="Y18" s="2">
        <f t="shared" si="4"/>
        <v>0.99993749687500011</v>
      </c>
      <c r="Z18" s="2" t="e">
        <f ca="1">Y18-КОРЕНЬ(V18)/КОРЕНЬ(B18)*#REF!</f>
        <v>#NAME?</v>
      </c>
      <c r="AA18" s="2" t="e">
        <f ca="1">Y18+КОРЕНЬ(V18)/КОРЕНЬ(B18)*#REF!</f>
        <v>#NAME?</v>
      </c>
      <c r="AB18" s="2">
        <v>16000</v>
      </c>
      <c r="AC18" s="2">
        <v>256000000</v>
      </c>
      <c r="AD18" s="2">
        <f t="shared" si="10"/>
        <v>2.8965373009915174</v>
      </c>
      <c r="AE18" s="2">
        <v>7797</v>
      </c>
      <c r="AF18" s="2">
        <v>7797</v>
      </c>
      <c r="AG18" s="2">
        <v>7683.2349999999997</v>
      </c>
      <c r="AH18" s="2">
        <v>59032211.744999997</v>
      </c>
      <c r="AI18" s="2">
        <v>1599900</v>
      </c>
      <c r="AJ18" s="2">
        <v>7679.5950000000003</v>
      </c>
      <c r="AK18" s="2">
        <v>58976281.884999998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1.0549999999999999</v>
      </c>
      <c r="BA18" s="2">
        <v>1.175</v>
      </c>
      <c r="BB18" s="2">
        <v>555.86500000000001</v>
      </c>
      <c r="BC18" s="2">
        <v>355858.505</v>
      </c>
      <c r="BD18" s="2"/>
      <c r="BE18" s="2"/>
      <c r="BF18" s="2"/>
      <c r="BG18" s="2"/>
      <c r="BH18" s="2">
        <v>1.1299999999999999</v>
      </c>
      <c r="BI18" s="2">
        <v>1.44</v>
      </c>
      <c r="BJ18" s="2">
        <v>1.32</v>
      </c>
      <c r="BK18" s="2">
        <v>2.09</v>
      </c>
      <c r="BL18" s="2">
        <v>1.64</v>
      </c>
      <c r="BM18" s="1">
        <v>3.66</v>
      </c>
      <c r="BN18" s="1">
        <v>2.0649999999999999</v>
      </c>
      <c r="BO18" s="1">
        <v>6.8650000000000002</v>
      </c>
      <c r="BP18" s="1">
        <v>3.48</v>
      </c>
      <c r="BQ18" s="1">
        <v>20.23</v>
      </c>
      <c r="BR18" s="1">
        <v>10.17</v>
      </c>
      <c r="BS18" s="1">
        <v>191.71</v>
      </c>
      <c r="BT18" s="1">
        <v>35.56</v>
      </c>
      <c r="BU18" s="1">
        <v>2424.59</v>
      </c>
      <c r="BV18" s="1">
        <v>55538.105000000003</v>
      </c>
      <c r="BW18" s="1">
        <v>3553121217.3649998</v>
      </c>
      <c r="BX18" s="1">
        <f t="shared" si="5"/>
        <v>2.6007750000000005</v>
      </c>
      <c r="BY18" s="1" t="e">
        <f ca="1">BN18-КОРЕНЬ(BP18)/КОРЕНЬ(B18)*#REF!</f>
        <v>#NAME?</v>
      </c>
      <c r="BZ18" s="1" t="e">
        <f ca="1">BN18+КОРЕНЬ(BP18)/КОРЕНЬ(B18)*#REF!</f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L18" s="1">
        <v>-32746.512925440009</v>
      </c>
      <c r="CM18" s="1">
        <v>-16700.008570560007</v>
      </c>
      <c r="CN18" s="1">
        <v>-7987.6632742399997</v>
      </c>
      <c r="CO18" s="1">
        <v>-3676.8376102400011</v>
      </c>
      <c r="CP18" s="1">
        <v>-1017.1129371199995</v>
      </c>
      <c r="CQ18" s="1">
        <v>-123.63414224</v>
      </c>
      <c r="CR18" s="1">
        <v>-12.149326080000002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1.56</v>
      </c>
      <c r="DL18" s="1">
        <v>3.23</v>
      </c>
      <c r="DM18" s="1">
        <v>3.07</v>
      </c>
      <c r="DN18" s="1">
        <v>15.68</v>
      </c>
      <c r="DO18" s="1">
        <v>30.12</v>
      </c>
      <c r="DP18" s="1">
        <v>5108.66</v>
      </c>
      <c r="DQ18" s="1">
        <v>470.53500000000003</v>
      </c>
      <c r="DR18" s="1">
        <v>330643.65500000003</v>
      </c>
      <c r="DS18" s="1">
        <v>1461.94</v>
      </c>
      <c r="DT18" s="1">
        <v>2728372.9</v>
      </c>
      <c r="DU18" s="1">
        <v>5923.849246231156</v>
      </c>
      <c r="DV18" s="1">
        <v>41843305.035175882</v>
      </c>
      <c r="EA18" s="1">
        <v>1.425</v>
      </c>
      <c r="EB18" s="1">
        <v>2.5249999999999999</v>
      </c>
      <c r="EC18" s="1">
        <v>17.98</v>
      </c>
      <c r="ED18" s="1">
        <v>595.49</v>
      </c>
      <c r="EE18" s="1">
        <v>92.44</v>
      </c>
      <c r="EF18" s="1">
        <v>17423.93</v>
      </c>
      <c r="EG18" s="1">
        <v>250.28</v>
      </c>
      <c r="EH18" s="1">
        <v>127482.68</v>
      </c>
      <c r="EI18" s="1">
        <v>2961.3049999999998</v>
      </c>
      <c r="EJ18" s="1">
        <v>50786896.284999996</v>
      </c>
      <c r="EK18" s="1">
        <v>47003.31</v>
      </c>
      <c r="EL18" s="1">
        <v>3301520436.21</v>
      </c>
      <c r="EM18" s="1">
        <v>146143.94500000001</v>
      </c>
      <c r="EN18" s="1">
        <v>27268936383.294998</v>
      </c>
      <c r="EO18" s="1">
        <v>592334.65326633165</v>
      </c>
      <c r="EP18" s="1">
        <v>418371453660.52258</v>
      </c>
      <c r="EQ18" s="1">
        <f t="shared" si="6"/>
        <v>2.6007750000000005</v>
      </c>
      <c r="ER18" s="1" t="e">
        <f ca="1">BN18-КОРЕНЬ(BP18)/КОРЕНЬ(B18)*#REF!</f>
        <v>#NAME?</v>
      </c>
      <c r="ES18" s="1" t="e">
        <f ca="1">BN18+КОРЕНЬ(BP18)/КОРЕНЬ(B18)*#REF!</f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0.995</v>
      </c>
      <c r="FE18" s="1">
        <v>-9.0015350135773868</v>
      </c>
      <c r="FF18" s="1">
        <v>56.08057628342295</v>
      </c>
      <c r="FG18" s="1">
        <v>89.025907634119818</v>
      </c>
      <c r="FH18" s="1">
        <v>99.161086933720938</v>
      </c>
      <c r="FI18" s="1">
        <v>105.20983389829193</v>
      </c>
      <c r="FJ18" s="1">
        <v>106.61637642492535</v>
      </c>
      <c r="FK18" s="1">
        <v>106.74976897748107</v>
      </c>
      <c r="FL18" s="1">
        <v>106.75752528361633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1.0900000000000001</v>
      </c>
      <c r="GE18" s="1">
        <v>1.27</v>
      </c>
      <c r="GF18" s="1">
        <v>1.9850000000000001</v>
      </c>
      <c r="GG18" s="1">
        <v>5.5350000000000001</v>
      </c>
      <c r="GH18" s="1">
        <v>10.695</v>
      </c>
      <c r="GI18" s="1">
        <v>148.905</v>
      </c>
      <c r="GJ18" s="1">
        <v>24.905000000000001</v>
      </c>
      <c r="GK18" s="1">
        <v>751.33500000000004</v>
      </c>
      <c r="GL18" s="1">
        <v>38.03</v>
      </c>
      <c r="GM18" s="1">
        <v>1815.82</v>
      </c>
      <c r="GN18" s="1">
        <v>38.03</v>
      </c>
      <c r="GO18" s="1">
        <v>1815.82</v>
      </c>
      <c r="GT18" s="1">
        <v>1.56</v>
      </c>
      <c r="GU18" s="1">
        <v>3.18</v>
      </c>
      <c r="GV18" s="1">
        <v>4.9649999999999999</v>
      </c>
      <c r="GW18" s="1">
        <v>40.585000000000001</v>
      </c>
      <c r="GX18" s="1">
        <v>41.445</v>
      </c>
      <c r="GY18" s="1">
        <v>3242.585</v>
      </c>
      <c r="GZ18" s="1">
        <v>141.785</v>
      </c>
      <c r="HA18" s="1">
        <v>37385.964999999997</v>
      </c>
      <c r="HB18" s="1">
        <v>1017.25</v>
      </c>
      <c r="HC18" s="1">
        <v>1381607.74</v>
      </c>
      <c r="HD18" s="1">
        <v>2441.9</v>
      </c>
      <c r="HE18" s="1">
        <v>7281774.0199999996</v>
      </c>
      <c r="HF18" s="1">
        <v>3752.85</v>
      </c>
      <c r="HG18" s="1">
        <v>17774370.02</v>
      </c>
      <c r="HH18" s="1">
        <v>3752.85</v>
      </c>
      <c r="HI18" s="1">
        <v>17774370.02</v>
      </c>
      <c r="HJ18" s="1">
        <f t="shared" si="7"/>
        <v>2.6007750000000005</v>
      </c>
      <c r="HK18" s="1" t="e">
        <f ca="1">BN18-КОРЕНЬ(BP18)/КОРЕНЬ(B18)*#REF!</f>
        <v>#NAME?</v>
      </c>
      <c r="HL18" s="1" t="e">
        <f ca="1">BN18+КОРЕНЬ(BP18)/КОРЕНЬ(B18)*#REF!</f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-40.69823073597199</v>
      </c>
      <c r="HY18" s="1">
        <v>-22.222485715119902</v>
      </c>
      <c r="HZ18" s="1">
        <v>-8.3440195358719027</v>
      </c>
      <c r="IA18" s="1">
        <v>-4.1605051661433405</v>
      </c>
      <c r="IB18" s="1">
        <v>-0.78763103976939064</v>
      </c>
      <c r="IC18" s="1">
        <v>-4.7551792113133116E-2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1.1850000000000001</v>
      </c>
      <c r="IV18" s="1">
        <v>1.605</v>
      </c>
      <c r="IW18" s="1">
        <v>5.7149999999999999</v>
      </c>
      <c r="IX18" s="1">
        <v>44.924999999999997</v>
      </c>
      <c r="IY18" s="1">
        <v>8.8849999999999998</v>
      </c>
      <c r="IZ18" s="1">
        <v>102.83499999999999</v>
      </c>
      <c r="JA18" s="1">
        <v>19.399999999999999</v>
      </c>
      <c r="JB18" s="1">
        <v>453.89</v>
      </c>
      <c r="JC18" s="1">
        <v>38.03</v>
      </c>
      <c r="JD18" s="1">
        <v>1815.82</v>
      </c>
      <c r="JE18" s="1">
        <v>38.03</v>
      </c>
      <c r="JF18" s="1">
        <v>1815.82</v>
      </c>
      <c r="JG18" s="1">
        <v>38.03</v>
      </c>
      <c r="JH18" s="1">
        <v>1815.82</v>
      </c>
      <c r="JM18" s="1">
        <v>7.165</v>
      </c>
      <c r="JN18" s="1">
        <v>97.754999999999995</v>
      </c>
      <c r="JO18" s="1">
        <v>54.295000000000002</v>
      </c>
      <c r="JP18" s="1">
        <v>5688.0649999999996</v>
      </c>
      <c r="JQ18" s="1">
        <v>516.54</v>
      </c>
      <c r="JR18" s="1">
        <v>389188.24</v>
      </c>
      <c r="JS18" s="1">
        <v>835.11</v>
      </c>
      <c r="JT18" s="1">
        <v>936742.25</v>
      </c>
      <c r="JU18" s="1">
        <v>1891.36</v>
      </c>
      <c r="JV18" s="1">
        <v>4364430.6100000003</v>
      </c>
      <c r="JW18" s="1">
        <v>3752.85</v>
      </c>
      <c r="JX18" s="1">
        <v>17774370.02</v>
      </c>
      <c r="JY18" s="1">
        <v>3752.85</v>
      </c>
      <c r="JZ18" s="1">
        <v>17774370.02</v>
      </c>
      <c r="KA18" s="1">
        <v>3752.85</v>
      </c>
      <c r="KB18" s="1">
        <v>17774370.02</v>
      </c>
      <c r="KC18" s="1">
        <f t="shared" si="8"/>
        <v>2.6007750000000005</v>
      </c>
      <c r="KD18" s="1" t="e">
        <f ca="1">BN18-КОРЕНЬ(BP18)/КОРЕНЬ(B18)*#REF!</f>
        <v>#NAME?</v>
      </c>
      <c r="KE18" s="1" t="e">
        <f ca="1">BN18+КОРЕНЬ(BP18)/КОРЕНЬ(B18)*#REF!</f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13.640217578497463</v>
      </c>
      <c r="KR18" s="1">
        <v>16.787434655717927</v>
      </c>
      <c r="KS18" s="1">
        <v>19.010115683398581</v>
      </c>
      <c r="KT18" s="1">
        <v>19.530578851485007</v>
      </c>
      <c r="KU18" s="1">
        <v>19.911273866873316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1.78</v>
      </c>
      <c r="LM18" s="1">
        <v>4.41</v>
      </c>
      <c r="LN18" s="1">
        <v>10.835000000000001</v>
      </c>
      <c r="LO18" s="1">
        <v>150.61500000000001</v>
      </c>
      <c r="LP18" s="1">
        <v>44.265000000000001</v>
      </c>
      <c r="LQ18" s="1">
        <v>2791.0749999999998</v>
      </c>
      <c r="LR18" s="1">
        <v>58.344999999999999</v>
      </c>
      <c r="LS18" s="1">
        <v>4934.4049999999997</v>
      </c>
      <c r="LT18" s="1">
        <v>140.57</v>
      </c>
      <c r="LU18" s="1">
        <v>39035.26</v>
      </c>
      <c r="LV18" s="1">
        <v>140.57</v>
      </c>
      <c r="LW18" s="1">
        <v>39035.26</v>
      </c>
      <c r="LX18" s="1">
        <v>140.57</v>
      </c>
      <c r="LY18" s="1">
        <v>39035.26</v>
      </c>
      <c r="LZ18" s="1">
        <v>140.57</v>
      </c>
      <c r="MA18" s="1">
        <v>39035.26</v>
      </c>
      <c r="MF18" s="1">
        <v>122.995</v>
      </c>
      <c r="MG18" s="1">
        <v>28618.275000000001</v>
      </c>
      <c r="MH18" s="1">
        <v>1038.4949999999999</v>
      </c>
      <c r="MI18" s="1">
        <v>1410747.675</v>
      </c>
      <c r="MJ18" s="1">
        <v>4378.4750000000004</v>
      </c>
      <c r="MK18" s="1">
        <v>27479561.324999999</v>
      </c>
      <c r="ML18" s="1">
        <v>5787.05</v>
      </c>
      <c r="MM18" s="1">
        <v>48792991.990000002</v>
      </c>
      <c r="MN18" s="1">
        <v>14009.35</v>
      </c>
      <c r="MO18" s="1">
        <v>389048873.51999998</v>
      </c>
      <c r="MP18" s="1">
        <v>14009.35</v>
      </c>
      <c r="MQ18" s="1">
        <v>389048873.51999998</v>
      </c>
      <c r="MR18" s="1">
        <v>14009.35</v>
      </c>
      <c r="MS18" s="1">
        <v>389048873.51999998</v>
      </c>
      <c r="MT18" s="1">
        <v>14009.35</v>
      </c>
      <c r="MU18" s="1">
        <v>389048873.51999998</v>
      </c>
      <c r="MV18" s="1">
        <f t="shared" si="9"/>
        <v>2.6007750000000005</v>
      </c>
      <c r="MW18" s="1" t="e">
        <f ca="1">BN18-КОРЕНЬ(BP18)/КОРЕНЬ(B18)*#REF!</f>
        <v>#NAME?</v>
      </c>
      <c r="MX18" s="1" t="e">
        <f ca="1">BN18+КОРЕНЬ(BP18)/КОРЕНЬ(B18)*#REF!</f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0.55817805736771409</v>
      </c>
      <c r="NK18" s="1">
        <v>0.81702406681183448</v>
      </c>
      <c r="NL18" s="1">
        <v>0.95568266809809033</v>
      </c>
      <c r="NM18" s="1">
        <v>0.97932728604953212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17000</v>
      </c>
      <c r="B19" s="1">
        <v>200</v>
      </c>
      <c r="C19" s="1">
        <v>100</v>
      </c>
      <c r="D19" s="1" t="s">
        <v>218</v>
      </c>
      <c r="E19" s="1">
        <v>665.11106069000004</v>
      </c>
      <c r="F19" s="1">
        <v>442778.675540002</v>
      </c>
      <c r="G19" s="1">
        <f t="shared" si="0"/>
        <v>405.95248782506678</v>
      </c>
      <c r="H19" s="1" t="e">
        <f ca="1">E19-КОРЕНЬ(G19)/КОРЕНЬ(B19)*#REF!</f>
        <v>#NAME?</v>
      </c>
      <c r="I19" s="1" t="e">
        <f ca="1">E19+КОРЕНЬ(G19)/КОРЕНЬ(B19)*#REF!</f>
        <v>#NAME?</v>
      </c>
      <c r="J19" s="1">
        <f t="shared" si="1"/>
        <v>3.9124180040588238E-4</v>
      </c>
      <c r="K19" s="1" t="e">
        <f ca="1">J19-КОРЕНЬ(G19)/КОРЕНЬ(B19)*#REF!</f>
        <v>#NAME?</v>
      </c>
      <c r="L19" s="1" t="e">
        <f ca="1">J19+КОРЕНЬ(G19)/КОРЕНЬ(B19)*#REF!</f>
        <v>#NAME?</v>
      </c>
      <c r="M19" s="1">
        <v>0</v>
      </c>
      <c r="N19" s="1">
        <v>954963.45</v>
      </c>
      <c r="O19" s="1">
        <v>3070195.48</v>
      </c>
      <c r="P19" s="1">
        <v>9426171234980.2402</v>
      </c>
      <c r="Q19" s="1">
        <f t="shared" si="2"/>
        <v>70949567.810546875</v>
      </c>
      <c r="R19" s="1" t="e">
        <f ca="1">O19-КОРЕНЬ(Q19)/КОРЕНЬ(B19)*#REF!</f>
        <v>#NAME?</v>
      </c>
      <c r="S19" s="1" t="e">
        <f ca="1">O19+КОРЕНЬ(Q19)/КОРЕНЬ(B19)*#REF!</f>
        <v>#NAME?</v>
      </c>
      <c r="T19" s="1">
        <v>1699899.905</v>
      </c>
      <c r="U19" s="2">
        <v>2889659687019.1152</v>
      </c>
      <c r="V19" s="2">
        <f t="shared" si="3"/>
        <v>0.10595703125</v>
      </c>
      <c r="W19" s="2" t="e">
        <f ca="1">T19-КОРЕНЬ(V19)/КОРЕНЬ(B19)*#REF!</f>
        <v>#NAME?</v>
      </c>
      <c r="X19" s="2" t="e">
        <f ca="1">T19+КОРЕНЬ(V19)/КОРЕНЬ(B19)*#REF!</f>
        <v>#NAME?</v>
      </c>
      <c r="Y19" s="2">
        <f t="shared" si="4"/>
        <v>0.99994112058823537</v>
      </c>
      <c r="Z19" s="2" t="e">
        <f ca="1">Y19-КОРЕНЬ(V19)/КОРЕНЬ(B19)*#REF!</f>
        <v>#NAME?</v>
      </c>
      <c r="AA19" s="2" t="e">
        <f ca="1">Y19+КОРЕНЬ(V19)/КОРЕНЬ(B19)*#REF!</f>
        <v>#NAME?</v>
      </c>
      <c r="AB19" s="2">
        <v>17000</v>
      </c>
      <c r="AC19" s="2">
        <v>289000000</v>
      </c>
      <c r="AD19" s="2">
        <f t="shared" si="10"/>
        <v>3.2149874217699117</v>
      </c>
      <c r="AE19" s="2">
        <v>7797</v>
      </c>
      <c r="AF19" s="2">
        <v>7797</v>
      </c>
      <c r="AG19" s="2">
        <v>7681.9849999999997</v>
      </c>
      <c r="AH19" s="2">
        <v>59013021.615000002</v>
      </c>
      <c r="AI19" s="2">
        <v>1699900</v>
      </c>
      <c r="AJ19" s="2">
        <v>7678.1949999999997</v>
      </c>
      <c r="AK19" s="2">
        <v>58954794.405000001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1.07</v>
      </c>
      <c r="BA19" s="2">
        <v>1.23</v>
      </c>
      <c r="BB19" s="2">
        <v>593.35500000000002</v>
      </c>
      <c r="BC19" s="2">
        <v>409584.29499999998</v>
      </c>
      <c r="BD19" s="2"/>
      <c r="BE19" s="2"/>
      <c r="BF19" s="2"/>
      <c r="BG19" s="2"/>
      <c r="BH19" s="2">
        <v>1.1299999999999999</v>
      </c>
      <c r="BI19" s="2">
        <v>1.42</v>
      </c>
      <c r="BJ19" s="2">
        <v>1.335</v>
      </c>
      <c r="BK19" s="2">
        <v>2.2450000000000001</v>
      </c>
      <c r="BL19" s="2">
        <v>1.71</v>
      </c>
      <c r="BM19" s="1">
        <v>4.1900000000000004</v>
      </c>
      <c r="BN19" s="1">
        <v>1.9950000000000001</v>
      </c>
      <c r="BO19" s="1">
        <v>5.9749999999999996</v>
      </c>
      <c r="BP19" s="1">
        <v>3.4550000000000001</v>
      </c>
      <c r="BQ19" s="1">
        <v>21.995000000000001</v>
      </c>
      <c r="BR19" s="1">
        <v>11.585000000000001</v>
      </c>
      <c r="BS19" s="1">
        <v>296.82499999999999</v>
      </c>
      <c r="BT19" s="1">
        <v>37.68</v>
      </c>
      <c r="BU19" s="1">
        <v>2833.46</v>
      </c>
      <c r="BV19" s="1">
        <v>59286.02</v>
      </c>
      <c r="BW19" s="1">
        <v>4090090744.5599999</v>
      </c>
      <c r="BX19" s="1">
        <f t="shared" si="5"/>
        <v>1.9949749999999993</v>
      </c>
      <c r="BY19" s="1" t="e">
        <f ca="1">BN19-КОРЕНЬ(BP19)/КОРЕНЬ(B19)*#REF!</f>
        <v>#NAME?</v>
      </c>
      <c r="BZ19" s="1" t="e">
        <f ca="1">BN19+КОРЕНЬ(BP19)/КОРЕНЬ(B19)*#REF!</f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L19" s="1">
        <v>-29920.285527519998</v>
      </c>
      <c r="CM19" s="1">
        <v>-14890.569859679999</v>
      </c>
      <c r="CN19" s="1">
        <v>-6505.0133156800002</v>
      </c>
      <c r="CO19" s="1">
        <v>-3785.1638315200025</v>
      </c>
      <c r="CP19" s="1">
        <v>-973.30883360000007</v>
      </c>
      <c r="CQ19" s="1">
        <v>-95.950092639999951</v>
      </c>
      <c r="CR19" s="1">
        <v>-11.343470880000002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1.53</v>
      </c>
      <c r="DL19" s="1">
        <v>2.99</v>
      </c>
      <c r="DM19" s="1">
        <v>2.96</v>
      </c>
      <c r="DN19" s="1">
        <v>13.62</v>
      </c>
      <c r="DO19" s="1">
        <v>42.32</v>
      </c>
      <c r="DP19" s="1">
        <v>10211.629999999999</v>
      </c>
      <c r="DQ19" s="1">
        <v>498.70499999999998</v>
      </c>
      <c r="DR19" s="1">
        <v>354201.625</v>
      </c>
      <c r="DS19" s="1">
        <v>1461.07</v>
      </c>
      <c r="DT19" s="1">
        <v>2764172.06</v>
      </c>
      <c r="DU19" s="1">
        <v>5366.2049999999999</v>
      </c>
      <c r="DV19" s="1">
        <v>34436205.655000001</v>
      </c>
      <c r="EA19" s="1">
        <v>1.385</v>
      </c>
      <c r="EB19" s="1">
        <v>2.4649999999999999</v>
      </c>
      <c r="EC19" s="1">
        <v>18.72</v>
      </c>
      <c r="ED19" s="1">
        <v>675.94</v>
      </c>
      <c r="EE19" s="1">
        <v>94.83</v>
      </c>
      <c r="EF19" s="1">
        <v>16493.53</v>
      </c>
      <c r="EG19" s="1">
        <v>241.91499999999999</v>
      </c>
      <c r="EH19" s="1">
        <v>108358.72500000001</v>
      </c>
      <c r="EI19" s="1">
        <v>4181.4250000000002</v>
      </c>
      <c r="EJ19" s="1">
        <v>101739992.495</v>
      </c>
      <c r="EK19" s="1">
        <v>49821.18</v>
      </c>
      <c r="EL19" s="1">
        <v>3537027562.3699999</v>
      </c>
      <c r="EM19" s="1">
        <v>146054.89499999999</v>
      </c>
      <c r="EN19" s="1">
        <v>27626346227.965</v>
      </c>
      <c r="EO19" s="1">
        <v>536570.26500000001</v>
      </c>
      <c r="EP19" s="1">
        <v>344308101360.54498</v>
      </c>
      <c r="EQ19" s="1">
        <f t="shared" si="6"/>
        <v>1.9949749999999993</v>
      </c>
      <c r="ER19" s="1" t="e">
        <f ca="1">BN19-КОРЕНЬ(BP19)/КОРЕНЬ(B19)*#REF!</f>
        <v>#NAME?</v>
      </c>
      <c r="ES19" s="1" t="e">
        <f ca="1">BN19+КОРЕНЬ(BP19)/КОРЕНЬ(B19)*#REF!</f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E19" s="1">
        <v>-11.308962408825826</v>
      </c>
      <c r="FF19" s="1">
        <v>56.329601841215457</v>
      </c>
      <c r="FG19" s="1">
        <v>88.249614377551097</v>
      </c>
      <c r="FH19" s="1">
        <v>98.198182258891109</v>
      </c>
      <c r="FI19" s="1">
        <v>105.17015062945096</v>
      </c>
      <c r="FJ19" s="1">
        <v>106.61823563717618</v>
      </c>
      <c r="FK19" s="1">
        <v>106.75019863903707</v>
      </c>
      <c r="FL19" s="1">
        <v>106.75752528361635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1.1100000000000001</v>
      </c>
      <c r="GE19" s="1">
        <v>1.35</v>
      </c>
      <c r="GF19" s="1">
        <v>1.99</v>
      </c>
      <c r="GG19" s="1">
        <v>5.44</v>
      </c>
      <c r="GH19" s="1">
        <v>10.24</v>
      </c>
      <c r="GI19" s="1">
        <v>130.88</v>
      </c>
      <c r="GJ19" s="1">
        <v>24.344999999999999</v>
      </c>
      <c r="GK19" s="1">
        <v>718.125</v>
      </c>
      <c r="GL19" s="1">
        <v>41.46</v>
      </c>
      <c r="GM19" s="1">
        <v>2180.2199999999998</v>
      </c>
      <c r="GN19" s="1">
        <v>41.46</v>
      </c>
      <c r="GO19" s="1">
        <v>2180.2199999999998</v>
      </c>
      <c r="GT19" s="1">
        <v>1.4850000000000001</v>
      </c>
      <c r="GU19" s="1">
        <v>3.0550000000000002</v>
      </c>
      <c r="GV19" s="1">
        <v>5.2350000000000003</v>
      </c>
      <c r="GW19" s="1">
        <v>54.034999999999997</v>
      </c>
      <c r="GX19" s="1">
        <v>42.22</v>
      </c>
      <c r="GY19" s="1">
        <v>3500.26</v>
      </c>
      <c r="GZ19" s="1">
        <v>140.625</v>
      </c>
      <c r="HA19" s="1">
        <v>34508.464999999997</v>
      </c>
      <c r="HB19" s="1">
        <v>971.5</v>
      </c>
      <c r="HC19" s="1">
        <v>1206170.44</v>
      </c>
      <c r="HD19" s="1">
        <v>2383.44</v>
      </c>
      <c r="HE19" s="1">
        <v>6927896.2000000002</v>
      </c>
      <c r="HF19" s="1">
        <v>4094.1550000000002</v>
      </c>
      <c r="HG19" s="1">
        <v>21366821.055</v>
      </c>
      <c r="HH19" s="1">
        <v>4094.1550000000002</v>
      </c>
      <c r="HI19" s="1">
        <v>21366821.055</v>
      </c>
      <c r="HJ19" s="1">
        <f t="shared" si="7"/>
        <v>1.9949749999999993</v>
      </c>
      <c r="HK19" s="1" t="e">
        <f ca="1">BN19-КОРЕНЬ(BP19)/КОРЕНЬ(B19)*#REF!</f>
        <v>#NAME?</v>
      </c>
      <c r="HL19" s="1" t="e">
        <f ca="1">BN19+КОРЕНЬ(BP19)/КОРЕНЬ(B19)*#REF!</f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-38.965690330833851</v>
      </c>
      <c r="HY19" s="1">
        <v>-21.286329649637274</v>
      </c>
      <c r="HZ19" s="1">
        <v>-8.4645646866944002</v>
      </c>
      <c r="IA19" s="1">
        <v>-4.1116683598106469</v>
      </c>
      <c r="IB19" s="1">
        <v>-0.78009724116393886</v>
      </c>
      <c r="IC19" s="1">
        <v>-5.5080825864379193E-2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1.1499999999999999</v>
      </c>
      <c r="IV19" s="1">
        <v>1.49</v>
      </c>
      <c r="IW19" s="1">
        <v>5.07</v>
      </c>
      <c r="IX19" s="1">
        <v>35.39</v>
      </c>
      <c r="IY19" s="1">
        <v>8.1549999999999994</v>
      </c>
      <c r="IZ19" s="1">
        <v>85.334999999999994</v>
      </c>
      <c r="JA19" s="1">
        <v>18.555</v>
      </c>
      <c r="JB19" s="1">
        <v>413.005</v>
      </c>
      <c r="JC19" s="1">
        <v>41.46</v>
      </c>
      <c r="JD19" s="1">
        <v>2180.2199999999998</v>
      </c>
      <c r="JE19" s="1">
        <v>41.46</v>
      </c>
      <c r="JF19" s="1">
        <v>2180.2199999999998</v>
      </c>
      <c r="JG19" s="1">
        <v>41.46</v>
      </c>
      <c r="JH19" s="1">
        <v>2180.2199999999998</v>
      </c>
      <c r="JM19" s="1">
        <v>7.0149999999999997</v>
      </c>
      <c r="JN19" s="1">
        <v>92.155000000000001</v>
      </c>
      <c r="JO19" s="1">
        <v>47.93</v>
      </c>
      <c r="JP19" s="1">
        <v>4689.25</v>
      </c>
      <c r="JQ19" s="1">
        <v>452.84</v>
      </c>
      <c r="JR19" s="1">
        <v>304225.21999999997</v>
      </c>
      <c r="JS19" s="1">
        <v>759.58</v>
      </c>
      <c r="JT19" s="1">
        <v>767452.17</v>
      </c>
      <c r="JU19" s="1">
        <v>1804.8150000000001</v>
      </c>
      <c r="JV19" s="1">
        <v>3940465.3050000002</v>
      </c>
      <c r="JW19" s="1">
        <v>4094.1550000000002</v>
      </c>
      <c r="JX19" s="1">
        <v>21366821.055</v>
      </c>
      <c r="JY19" s="1">
        <v>4094.1550000000002</v>
      </c>
      <c r="JZ19" s="1">
        <v>21366821.055</v>
      </c>
      <c r="KA19" s="1">
        <v>4094.1550000000002</v>
      </c>
      <c r="KB19" s="1">
        <v>21366821.055</v>
      </c>
      <c r="KC19" s="1">
        <f t="shared" si="8"/>
        <v>1.9949749999999993</v>
      </c>
      <c r="KD19" s="1" t="e">
        <f ca="1">BN19-КОРЕНЬ(BP19)/КОРЕНЬ(B19)*#REF!</f>
        <v>#NAME?</v>
      </c>
      <c r="KE19" s="1" t="e">
        <f ca="1">BN19+КОРЕНЬ(BP19)/КОРЕНЬ(B19)*#REF!</f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13.714438571074176</v>
      </c>
      <c r="KR19" s="1">
        <v>16.677145863291383</v>
      </c>
      <c r="KS19" s="1">
        <v>19.053928093483353</v>
      </c>
      <c r="KT19" s="1">
        <v>19.522455536257606</v>
      </c>
      <c r="KU19" s="1">
        <v>19.905814588483686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1.625</v>
      </c>
      <c r="LM19" s="1">
        <v>3.4249999999999998</v>
      </c>
      <c r="LN19" s="1">
        <v>10.7</v>
      </c>
      <c r="LO19" s="1">
        <v>148.76</v>
      </c>
      <c r="LP19" s="1">
        <v>47.555</v>
      </c>
      <c r="LQ19" s="1">
        <v>3126.3249999999998</v>
      </c>
      <c r="LR19" s="1">
        <v>58.71</v>
      </c>
      <c r="LS19" s="1">
        <v>4769.58</v>
      </c>
      <c r="LT19" s="1">
        <v>158.79499999999999</v>
      </c>
      <c r="LU19" s="1">
        <v>48887.555</v>
      </c>
      <c r="LV19" s="1">
        <v>158.79499999999999</v>
      </c>
      <c r="LW19" s="1">
        <v>48887.555</v>
      </c>
      <c r="LX19" s="1">
        <v>158.79499999999999</v>
      </c>
      <c r="LY19" s="1">
        <v>48887.555</v>
      </c>
      <c r="LZ19" s="1">
        <v>158.79499999999999</v>
      </c>
      <c r="MA19" s="1">
        <v>48887.555</v>
      </c>
      <c r="MF19" s="1">
        <v>107.42</v>
      </c>
      <c r="MG19" s="1">
        <v>20286.07</v>
      </c>
      <c r="MH19" s="1">
        <v>1016.255</v>
      </c>
      <c r="MI19" s="1">
        <v>1377262.105</v>
      </c>
      <c r="MJ19" s="1">
        <v>4703.8500000000004</v>
      </c>
      <c r="MK19" s="1">
        <v>30784999.879999999</v>
      </c>
      <c r="ML19" s="1">
        <v>5821.4049999999997</v>
      </c>
      <c r="MM19" s="1">
        <v>47118131.475000001</v>
      </c>
      <c r="MN19" s="1">
        <v>15831.33</v>
      </c>
      <c r="MO19" s="1">
        <v>487444446.00999999</v>
      </c>
      <c r="MP19" s="1">
        <v>15831.33</v>
      </c>
      <c r="MQ19" s="1">
        <v>487444446.00999999</v>
      </c>
      <c r="MR19" s="1">
        <v>15831.33</v>
      </c>
      <c r="MS19" s="1">
        <v>487444446.00999999</v>
      </c>
      <c r="MT19" s="1">
        <v>15831.33</v>
      </c>
      <c r="MU19" s="1">
        <v>487444446.00999999</v>
      </c>
      <c r="MV19" s="1">
        <f t="shared" si="9"/>
        <v>1.9949749999999993</v>
      </c>
      <c r="MW19" s="1" t="e">
        <f ca="1">BN19-КОРЕНЬ(BP19)/КОРЕНЬ(B19)*#REF!</f>
        <v>#NAME?</v>
      </c>
      <c r="MX19" s="1" t="e">
        <f ca="1">BN19+КОРЕНЬ(BP19)/КОРЕНЬ(B19)*#REF!</f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0.55340375548166765</v>
      </c>
      <c r="NK19" s="1">
        <v>0.81829985655056769</v>
      </c>
      <c r="NL19" s="1">
        <v>0.95917122885135087</v>
      </c>
      <c r="NM19" s="1">
        <v>0.97812137773575492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18000</v>
      </c>
      <c r="B20" s="1">
        <v>200</v>
      </c>
      <c r="C20" s="1">
        <v>100</v>
      </c>
      <c r="D20" s="1" t="s">
        <v>216</v>
      </c>
      <c r="E20" s="1">
        <v>718.03706428499993</v>
      </c>
      <c r="F20" s="1">
        <v>515769.0839202769</v>
      </c>
      <c r="G20" s="1">
        <f t="shared" si="0"/>
        <v>191.85823325579986</v>
      </c>
      <c r="H20" s="1" t="e">
        <f ca="1">E20-КОРЕНЬ(G20)/КОРЕНЬ(B20)*#REF!</f>
        <v>#NAME?</v>
      </c>
      <c r="I20" s="1" t="e">
        <f ca="1">E20+КОРЕНЬ(G20)/КОРЕНЬ(B20)*#REF!</f>
        <v>#NAME?</v>
      </c>
      <c r="J20" s="1">
        <f t="shared" si="1"/>
        <v>3.9890948015833331E-4</v>
      </c>
      <c r="K20" s="1" t="e">
        <f ca="1">J20-КОРЕНЬ(G20)/КОРЕНЬ(B20)*#REF!</f>
        <v>#NAME?</v>
      </c>
      <c r="L20" s="1" t="e">
        <f ca="1">J20+КОРЕНЬ(G20)/КОРЕНЬ(B20)*#REF!</f>
        <v>#NAME?</v>
      </c>
      <c r="M20" s="1">
        <v>2.5000000000000001E-2</v>
      </c>
      <c r="N20" s="1">
        <v>1044127.85</v>
      </c>
      <c r="O20" s="1">
        <v>3916055.94</v>
      </c>
      <c r="P20" s="1">
        <v>15335568140207.779</v>
      </c>
      <c r="Q20" s="1">
        <f t="shared" si="2"/>
        <v>74014998.49609375</v>
      </c>
      <c r="R20" s="1" t="e">
        <f ca="1">O20-КОРЕНЬ(Q20)/КОРЕНЬ(B20)*#REF!</f>
        <v>#NAME?</v>
      </c>
      <c r="S20" s="1" t="e">
        <f ca="1">O20+КОРЕНЬ(Q20)/КОРЕНЬ(B20)*#REF!</f>
        <v>#NAME?</v>
      </c>
      <c r="T20" s="1">
        <v>1799893.84</v>
      </c>
      <c r="U20" s="2">
        <v>3239617835275.6099</v>
      </c>
      <c r="V20" s="2">
        <f t="shared" si="3"/>
        <v>5.6640625</v>
      </c>
      <c r="W20" s="2" t="e">
        <f ca="1">T20-КОРЕНЬ(V20)/КОРЕНЬ(B20)*#REF!</f>
        <v>#NAME?</v>
      </c>
      <c r="X20" s="2" t="e">
        <f ca="1">T20+КОРЕНЬ(V20)/КОРЕНЬ(B20)*#REF!</f>
        <v>#NAME?</v>
      </c>
      <c r="Y20" s="2">
        <f t="shared" si="4"/>
        <v>0.99994102222222225</v>
      </c>
      <c r="Z20" s="2" t="e">
        <f ca="1">Y20-КОРЕНЬ(V20)/КОРЕНЬ(B20)*#REF!</f>
        <v>#NAME?</v>
      </c>
      <c r="AA20" s="2" t="e">
        <f ca="1">Y20+КОРЕНЬ(V20)/КОРЕНЬ(B20)*#REF!</f>
        <v>#NAME?</v>
      </c>
      <c r="AB20" s="2">
        <v>18000</v>
      </c>
      <c r="AC20" s="2">
        <v>324000000</v>
      </c>
      <c r="AD20" s="2">
        <f t="shared" si="10"/>
        <v>3.7505521378440387</v>
      </c>
      <c r="AE20" s="2">
        <v>7797</v>
      </c>
      <c r="AF20" s="2">
        <v>7797</v>
      </c>
      <c r="AG20" s="2">
        <v>7684.55</v>
      </c>
      <c r="AH20" s="2">
        <v>59052458.289999999</v>
      </c>
      <c r="AI20" s="2">
        <v>1799890</v>
      </c>
      <c r="AJ20" s="2">
        <v>7680.75</v>
      </c>
      <c r="AK20" s="2">
        <v>58994057.159999996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1.0449999999999999</v>
      </c>
      <c r="BA20" s="2">
        <v>1.145</v>
      </c>
      <c r="BB20" s="2">
        <v>579.96500000000003</v>
      </c>
      <c r="BC20" s="2">
        <v>452510.77500000002</v>
      </c>
      <c r="BD20" s="2"/>
      <c r="BE20" s="2"/>
      <c r="BF20" s="2"/>
      <c r="BG20" s="2"/>
      <c r="BH20" s="2">
        <v>1.1200000000000001</v>
      </c>
      <c r="BI20" s="2">
        <v>1.37</v>
      </c>
      <c r="BJ20" s="2">
        <v>1.345</v>
      </c>
      <c r="BK20" s="2">
        <v>2.2450000000000001</v>
      </c>
      <c r="BL20" s="2">
        <v>1.7150000000000001</v>
      </c>
      <c r="BM20" s="1">
        <v>4.2050000000000001</v>
      </c>
      <c r="BN20" s="1">
        <v>1.99</v>
      </c>
      <c r="BO20" s="1">
        <v>6.21</v>
      </c>
      <c r="BP20" s="1">
        <v>3.51</v>
      </c>
      <c r="BQ20" s="1">
        <v>21.88</v>
      </c>
      <c r="BR20" s="1">
        <v>11.97</v>
      </c>
      <c r="BS20" s="1">
        <v>299.56</v>
      </c>
      <c r="BT20" s="1">
        <v>34.445</v>
      </c>
      <c r="BU20" s="1">
        <v>2369.3649999999998</v>
      </c>
      <c r="BV20" s="1">
        <v>57948.51</v>
      </c>
      <c r="BW20" s="1">
        <v>4519447141.1499996</v>
      </c>
      <c r="BX20" s="1">
        <f t="shared" si="5"/>
        <v>2.2498999999999998</v>
      </c>
      <c r="BY20" s="1" t="e">
        <f ca="1">BN20-КОРЕНЬ(BP20)/КОРЕНЬ(B20)*#REF!</f>
        <v>#NAME?</v>
      </c>
      <c r="BZ20" s="1" t="e">
        <f ca="1">BN20+КОРЕНЬ(BP20)/КОРЕНЬ(B20)*#REF!</f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L20" s="1">
        <v>-31448.371411359985</v>
      </c>
      <c r="CM20" s="1">
        <v>-16269.345189919995</v>
      </c>
      <c r="CN20" s="1">
        <v>-6329.2261388800016</v>
      </c>
      <c r="CO20" s="1">
        <v>-3806.8769868799986</v>
      </c>
      <c r="CP20" s="1">
        <v>-1124.5028750400004</v>
      </c>
      <c r="CQ20" s="1">
        <v>-96.930418239999966</v>
      </c>
      <c r="CR20" s="1">
        <v>-12.720995200000006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1.59</v>
      </c>
      <c r="DL20" s="1">
        <v>3.52</v>
      </c>
      <c r="DM20" s="1">
        <v>2.78</v>
      </c>
      <c r="DN20" s="1">
        <v>12.04</v>
      </c>
      <c r="DO20" s="1">
        <v>22.93</v>
      </c>
      <c r="DP20" s="1">
        <v>3021.35</v>
      </c>
      <c r="DQ20" s="1">
        <v>449.55500000000001</v>
      </c>
      <c r="DR20" s="1">
        <v>309211.33500000002</v>
      </c>
      <c r="DS20" s="1">
        <v>1488.405</v>
      </c>
      <c r="DT20" s="1">
        <v>2880241.0350000001</v>
      </c>
      <c r="DU20" s="1">
        <v>5440.61</v>
      </c>
      <c r="DV20" s="1">
        <v>35550884.329999998</v>
      </c>
      <c r="EA20" s="1">
        <v>1.4450000000000001</v>
      </c>
      <c r="EB20" s="1">
        <v>2.8650000000000002</v>
      </c>
      <c r="EC20" s="1">
        <v>17.695</v>
      </c>
      <c r="ED20" s="1">
        <v>635.83500000000004</v>
      </c>
      <c r="EE20" s="1">
        <v>100.56</v>
      </c>
      <c r="EF20" s="1">
        <v>20850.78</v>
      </c>
      <c r="EG20" s="1">
        <v>224</v>
      </c>
      <c r="EH20" s="1">
        <v>93105.61</v>
      </c>
      <c r="EI20" s="1">
        <v>2242.7350000000001</v>
      </c>
      <c r="EJ20" s="1">
        <v>30007198.975000001</v>
      </c>
      <c r="EK20" s="1">
        <v>44909.59</v>
      </c>
      <c r="EL20" s="1">
        <v>3088042176.7399998</v>
      </c>
      <c r="EM20" s="1">
        <v>148789.095</v>
      </c>
      <c r="EN20" s="1">
        <v>28787340349.855</v>
      </c>
      <c r="EO20" s="1">
        <v>544010.35</v>
      </c>
      <c r="EP20" s="1">
        <v>355452456930.26001</v>
      </c>
      <c r="EQ20" s="1">
        <f t="shared" si="6"/>
        <v>2.2498999999999998</v>
      </c>
      <c r="ER20" s="1" t="e">
        <f ca="1">BN20-КОРЕНЬ(BP20)/КОРЕНЬ(B20)*#REF!</f>
        <v>#NAME?</v>
      </c>
      <c r="ES20" s="1" t="e">
        <f ca="1">BN20+КОРЕНЬ(BP20)/КОРЕНЬ(B20)*#REF!</f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E20" s="1">
        <v>-7.9946991921494917</v>
      </c>
      <c r="FF20" s="1">
        <v>56.327825741689097</v>
      </c>
      <c r="FG20" s="1">
        <v>89.526225704902402</v>
      </c>
      <c r="FH20" s="1">
        <v>98.808579292163898</v>
      </c>
      <c r="FI20" s="1">
        <v>105.1477187770063</v>
      </c>
      <c r="FJ20" s="1">
        <v>106.61957650182323</v>
      </c>
      <c r="FK20" s="1">
        <v>106.75012998658559</v>
      </c>
      <c r="FL20" s="1">
        <v>106.75752528361635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1.1100000000000001</v>
      </c>
      <c r="GE20" s="1">
        <v>1.34</v>
      </c>
      <c r="GF20" s="1">
        <v>1.99</v>
      </c>
      <c r="GG20" s="1">
        <v>5.33</v>
      </c>
      <c r="GH20" s="1">
        <v>10.66</v>
      </c>
      <c r="GI20" s="1">
        <v>143.74</v>
      </c>
      <c r="GJ20" s="1">
        <v>24.215</v>
      </c>
      <c r="GK20" s="1">
        <v>694.42499999999995</v>
      </c>
      <c r="GL20" s="1">
        <v>38.43</v>
      </c>
      <c r="GM20" s="1">
        <v>1821.21</v>
      </c>
      <c r="GN20" s="1">
        <v>38.43</v>
      </c>
      <c r="GO20" s="1">
        <v>1821.21</v>
      </c>
      <c r="GT20" s="1">
        <v>1.4850000000000001</v>
      </c>
      <c r="GU20" s="1">
        <v>2.9950000000000001</v>
      </c>
      <c r="GV20" s="1">
        <v>5.46</v>
      </c>
      <c r="GW20" s="1">
        <v>50.75</v>
      </c>
      <c r="GX20" s="1">
        <v>43.094999999999999</v>
      </c>
      <c r="GY20" s="1">
        <v>3431.6350000000002</v>
      </c>
      <c r="GZ20" s="1">
        <v>144.16</v>
      </c>
      <c r="HA20" s="1">
        <v>35229.339999999997</v>
      </c>
      <c r="HB20" s="1">
        <v>1015.795</v>
      </c>
      <c r="HC20" s="1">
        <v>1331798.0349999999</v>
      </c>
      <c r="HD20" s="1">
        <v>2371.9899999999998</v>
      </c>
      <c r="HE20" s="1">
        <v>6713356.5899999999</v>
      </c>
      <c r="HF20" s="1">
        <v>3795.92</v>
      </c>
      <c r="HG20" s="1">
        <v>17848089.52</v>
      </c>
      <c r="HH20" s="1">
        <v>3795.92</v>
      </c>
      <c r="HI20" s="1">
        <v>17848089.52</v>
      </c>
      <c r="HJ20" s="1">
        <f t="shared" si="7"/>
        <v>2.2498999999999998</v>
      </c>
      <c r="HK20" s="1" t="e">
        <f ca="1">BN20-КОРЕНЬ(BP20)/КОРЕНЬ(B20)*#REF!</f>
        <v>#NAME?</v>
      </c>
      <c r="HL20" s="1" t="e">
        <f ca="1">BN20+КОРЕНЬ(BP20)/КОРЕНЬ(B20)*#REF!</f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-39.442743174279471</v>
      </c>
      <c r="HY20" s="1">
        <v>-21.17133256824059</v>
      </c>
      <c r="HZ20" s="1">
        <v>-8.4897104465659758</v>
      </c>
      <c r="IA20" s="1">
        <v>-4.1320056551575801</v>
      </c>
      <c r="IB20" s="1">
        <v>-0.77719599109994364</v>
      </c>
      <c r="IC20" s="1">
        <v>-5.5080825864379193E-2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1.23</v>
      </c>
      <c r="IV20" s="1">
        <v>1.77</v>
      </c>
      <c r="IW20" s="1">
        <v>5.59</v>
      </c>
      <c r="IX20" s="1">
        <v>43.47</v>
      </c>
      <c r="IY20" s="1">
        <v>8.625</v>
      </c>
      <c r="IZ20" s="1">
        <v>93.644999999999996</v>
      </c>
      <c r="JA20" s="1">
        <v>19.579999999999998</v>
      </c>
      <c r="JB20" s="1">
        <v>452.73</v>
      </c>
      <c r="JC20" s="1">
        <v>38.43</v>
      </c>
      <c r="JD20" s="1">
        <v>1821.21</v>
      </c>
      <c r="JE20" s="1">
        <v>38.43</v>
      </c>
      <c r="JF20" s="1">
        <v>1821.21</v>
      </c>
      <c r="JG20" s="1">
        <v>38.43</v>
      </c>
      <c r="JH20" s="1">
        <v>1821.21</v>
      </c>
      <c r="JM20" s="1">
        <v>7.6150000000000002</v>
      </c>
      <c r="JN20" s="1">
        <v>107.755</v>
      </c>
      <c r="JO20" s="1">
        <v>59.03</v>
      </c>
      <c r="JP20" s="1">
        <v>6269.91</v>
      </c>
      <c r="JQ20" s="1">
        <v>506.48</v>
      </c>
      <c r="JR20" s="1">
        <v>379420.93</v>
      </c>
      <c r="JS20" s="1">
        <v>809.95</v>
      </c>
      <c r="JT20" s="1">
        <v>848131.51</v>
      </c>
      <c r="JU20" s="1">
        <v>1906.83</v>
      </c>
      <c r="JV20" s="1">
        <v>4335963.92</v>
      </c>
      <c r="JW20" s="1">
        <v>3795.92</v>
      </c>
      <c r="JX20" s="1">
        <v>17848089.52</v>
      </c>
      <c r="JY20" s="1">
        <v>3795.92</v>
      </c>
      <c r="JZ20" s="1">
        <v>17848089.52</v>
      </c>
      <c r="KA20" s="1">
        <v>3795.92</v>
      </c>
      <c r="KB20" s="1">
        <v>17848089.52</v>
      </c>
      <c r="KC20" s="1">
        <f t="shared" si="8"/>
        <v>2.2498999999999998</v>
      </c>
      <c r="KD20" s="1" t="e">
        <f ca="1">BN20-КОРЕНЬ(BP20)/КОРЕНЬ(B20)*#REF!</f>
        <v>#NAME?</v>
      </c>
      <c r="KE20" s="1" t="e">
        <f ca="1">BN20+КОРЕНЬ(BP20)/КОРЕНЬ(B20)*#REF!</f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13.615382099028366</v>
      </c>
      <c r="KR20" s="1">
        <v>16.695891799062107</v>
      </c>
      <c r="KS20" s="1">
        <v>19.022446674268057</v>
      </c>
      <c r="KT20" s="1">
        <v>19.533617987217458</v>
      </c>
      <c r="KU20" s="1">
        <v>19.911781830754244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1.75</v>
      </c>
      <c r="LM20" s="1">
        <v>4.0999999999999996</v>
      </c>
      <c r="LN20" s="1">
        <v>10.695</v>
      </c>
      <c r="LO20" s="1">
        <v>151.35499999999999</v>
      </c>
      <c r="LP20" s="1">
        <v>45.174999999999997</v>
      </c>
      <c r="LQ20" s="1">
        <v>2751.5149999999999</v>
      </c>
      <c r="LR20" s="1">
        <v>56.7</v>
      </c>
      <c r="LS20" s="1">
        <v>4295.33</v>
      </c>
      <c r="LT20" s="1">
        <v>139.27000000000001</v>
      </c>
      <c r="LU20" s="1">
        <v>38681.120000000003</v>
      </c>
      <c r="LV20" s="1">
        <v>139.27000000000001</v>
      </c>
      <c r="LW20" s="1">
        <v>38681.120000000003</v>
      </c>
      <c r="LX20" s="1">
        <v>139.27000000000001</v>
      </c>
      <c r="LY20" s="1">
        <v>38681.120000000003</v>
      </c>
      <c r="LZ20" s="1">
        <v>139.27000000000001</v>
      </c>
      <c r="MA20" s="1">
        <v>38681.120000000003</v>
      </c>
      <c r="MF20" s="1">
        <v>120.495</v>
      </c>
      <c r="MG20" s="1">
        <v>25331.424999999999</v>
      </c>
      <c r="MH20" s="1">
        <v>1018.835</v>
      </c>
      <c r="MI20" s="1">
        <v>1408815.335</v>
      </c>
      <c r="MJ20" s="1">
        <v>4469.625</v>
      </c>
      <c r="MK20" s="1">
        <v>27082478.635000002</v>
      </c>
      <c r="ML20" s="1">
        <v>5621.2349999999997</v>
      </c>
      <c r="MM20" s="1">
        <v>42394815.174999997</v>
      </c>
      <c r="MN20" s="1">
        <v>13880.825000000001</v>
      </c>
      <c r="MO20" s="1">
        <v>385474802.97500002</v>
      </c>
      <c r="MP20" s="1">
        <v>13880.825000000001</v>
      </c>
      <c r="MQ20" s="1">
        <v>385474802.97500002</v>
      </c>
      <c r="MR20" s="1">
        <v>13880.825000000001</v>
      </c>
      <c r="MS20" s="1">
        <v>385474802.97500002</v>
      </c>
      <c r="MT20" s="1">
        <v>13880.825000000001</v>
      </c>
      <c r="MU20" s="1">
        <v>385474802.97500002</v>
      </c>
      <c r="MV20" s="1">
        <f t="shared" si="9"/>
        <v>2.2498999999999998</v>
      </c>
      <c r="MW20" s="1" t="e">
        <f ca="1">BN20-КОРЕНЬ(BP20)/КОРЕНЬ(B20)*#REF!</f>
        <v>#NAME?</v>
      </c>
      <c r="MX20" s="1" t="e">
        <f ca="1">BN20+КОРЕНЬ(BP20)/КОРЕНЬ(B20)*#REF!</f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0.5420354695113353</v>
      </c>
      <c r="NK20" s="1">
        <v>0.82779450475899152</v>
      </c>
      <c r="NL20" s="1">
        <v>0.95759289109250489</v>
      </c>
      <c r="NM20" s="1">
        <v>0.97932728604953179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E21" s="1" t="s">
        <v>222</v>
      </c>
      <c r="F21" s="1" t="s">
        <v>0</v>
      </c>
      <c r="G21" s="1" t="s">
        <v>1</v>
      </c>
      <c r="H21" s="1" t="s">
        <v>2</v>
      </c>
      <c r="I21" s="1" t="s">
        <v>3</v>
      </c>
      <c r="J21" s="1" t="s">
        <v>4</v>
      </c>
      <c r="K21" s="1" t="s">
        <v>5</v>
      </c>
      <c r="L21" s="1" t="s">
        <v>6</v>
      </c>
      <c r="M21" s="1" t="s">
        <v>7</v>
      </c>
      <c r="N21" s="1" t="s">
        <v>8</v>
      </c>
      <c r="O21" s="1" t="s">
        <v>9</v>
      </c>
      <c r="P21" s="1" t="s">
        <v>10</v>
      </c>
      <c r="Q21" s="1" t="s">
        <v>11</v>
      </c>
      <c r="R21" s="1" t="s">
        <v>12</v>
      </c>
      <c r="S21" s="1" t="s">
        <v>13</v>
      </c>
      <c r="T21" s="1" t="s">
        <v>14</v>
      </c>
      <c r="U21" s="2" t="s">
        <v>15</v>
      </c>
      <c r="V21" s="2" t="s">
        <v>16</v>
      </c>
      <c r="W21" s="2" t="s">
        <v>17</v>
      </c>
      <c r="X21" s="2" t="s">
        <v>18</v>
      </c>
      <c r="Y21" s="2" t="s">
        <v>19</v>
      </c>
      <c r="Z21" s="2" t="s">
        <v>20</v>
      </c>
      <c r="AA21" s="2" t="s">
        <v>21</v>
      </c>
      <c r="AB21" s="2" t="s">
        <v>22</v>
      </c>
      <c r="AC21" s="2" t="s">
        <v>23</v>
      </c>
      <c r="AD21" s="2" t="s">
        <v>24</v>
      </c>
      <c r="AE21" s="2" t="s">
        <v>224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390" s="1" customFormat="1" x14ac:dyDescent="0.25">
      <c r="A22" s="1" t="s">
        <v>25</v>
      </c>
      <c r="B22" s="1" t="s">
        <v>26</v>
      </c>
      <c r="C22" s="1" t="s">
        <v>27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32</v>
      </c>
      <c r="I22" s="1" t="s">
        <v>33</v>
      </c>
      <c r="J22" s="1" t="s">
        <v>34</v>
      </c>
      <c r="K22" s="1" t="s">
        <v>35</v>
      </c>
      <c r="L22" s="1" t="s">
        <v>36</v>
      </c>
      <c r="M22" s="1" t="s">
        <v>37</v>
      </c>
      <c r="N22" s="1" t="s">
        <v>38</v>
      </c>
      <c r="O22" s="1" t="s">
        <v>39</v>
      </c>
      <c r="P22" s="1" t="s">
        <v>40</v>
      </c>
      <c r="Q22" s="1" t="s">
        <v>41</v>
      </c>
      <c r="R22" s="1" t="s">
        <v>32</v>
      </c>
      <c r="S22" s="1" t="s">
        <v>33</v>
      </c>
      <c r="T22" s="1" t="s">
        <v>42</v>
      </c>
      <c r="U22" s="2" t="s">
        <v>43</v>
      </c>
      <c r="V22" s="2" t="s">
        <v>44</v>
      </c>
      <c r="W22" s="2" t="s">
        <v>32</v>
      </c>
      <c r="X22" s="2" t="s">
        <v>33</v>
      </c>
      <c r="Y22" s="2" t="s">
        <v>45</v>
      </c>
      <c r="Z22" s="2" t="s">
        <v>35</v>
      </c>
      <c r="AA22" s="2" t="s">
        <v>36</v>
      </c>
      <c r="AB22" s="2" t="s">
        <v>46</v>
      </c>
      <c r="AC22" s="2" t="s">
        <v>47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 t="s">
        <v>48</v>
      </c>
      <c r="AO22" s="2" t="s">
        <v>49</v>
      </c>
      <c r="AP22" s="2" t="s">
        <v>50</v>
      </c>
      <c r="AQ22" s="2" t="s">
        <v>51</v>
      </c>
      <c r="AR22" s="2" t="s">
        <v>52</v>
      </c>
      <c r="AS22" s="2" t="s">
        <v>53</v>
      </c>
      <c r="AT22" s="2" t="s">
        <v>54</v>
      </c>
      <c r="AU22" s="2" t="s">
        <v>55</v>
      </c>
      <c r="AV22" s="2" t="s">
        <v>56</v>
      </c>
      <c r="AW22" s="2" t="s">
        <v>57</v>
      </c>
      <c r="AX22" s="2" t="s">
        <v>58</v>
      </c>
      <c r="AY22" s="2" t="s">
        <v>59</v>
      </c>
      <c r="AZ22" s="2" t="s">
        <v>60</v>
      </c>
      <c r="BA22" s="2" t="s">
        <v>61</v>
      </c>
      <c r="BB22" s="2" t="s">
        <v>62</v>
      </c>
      <c r="BC22" s="2" t="s">
        <v>63</v>
      </c>
      <c r="BD22" s="2"/>
      <c r="BE22" s="2"/>
      <c r="BF22" s="2"/>
      <c r="BG22" s="2"/>
      <c r="BH22" s="2" t="s">
        <v>64</v>
      </c>
      <c r="BI22" s="2" t="s">
        <v>65</v>
      </c>
      <c r="BJ22" s="2" t="s">
        <v>66</v>
      </c>
      <c r="BK22" s="2" t="s">
        <v>67</v>
      </c>
      <c r="BL22" s="2" t="s">
        <v>68</v>
      </c>
      <c r="BM22" s="1" t="s">
        <v>69</v>
      </c>
      <c r="BN22" s="1" t="s">
        <v>70</v>
      </c>
      <c r="BO22" s="1" t="s">
        <v>71</v>
      </c>
      <c r="BP22" s="1" t="s">
        <v>72</v>
      </c>
      <c r="BQ22" s="1" t="s">
        <v>73</v>
      </c>
      <c r="BR22" s="1" t="s">
        <v>74</v>
      </c>
      <c r="BS22" s="1" t="s">
        <v>75</v>
      </c>
      <c r="BT22" s="1" t="s">
        <v>76</v>
      </c>
      <c r="BU22" s="1" t="s">
        <v>77</v>
      </c>
      <c r="BV22" s="1" t="s">
        <v>78</v>
      </c>
      <c r="BW22" s="1" t="s">
        <v>79</v>
      </c>
      <c r="CC22" s="1" t="s">
        <v>80</v>
      </c>
      <c r="CD22" s="1" t="s">
        <v>81</v>
      </c>
      <c r="CE22" s="1" t="s">
        <v>82</v>
      </c>
      <c r="CF22" s="1" t="s">
        <v>83</v>
      </c>
      <c r="CG22" s="1" t="s">
        <v>84</v>
      </c>
      <c r="CH22" s="1" t="s">
        <v>85</v>
      </c>
      <c r="CI22" s="1" t="s">
        <v>86</v>
      </c>
      <c r="CJ22" s="1" t="s">
        <v>87</v>
      </c>
      <c r="CL22" s="1" t="s">
        <v>88</v>
      </c>
      <c r="CM22" s="1" t="s">
        <v>89</v>
      </c>
      <c r="CN22" s="1" t="s">
        <v>90</v>
      </c>
      <c r="CO22" s="1" t="s">
        <v>91</v>
      </c>
      <c r="CP22" s="1" t="s">
        <v>92</v>
      </c>
      <c r="CQ22" s="1" t="s">
        <v>93</v>
      </c>
      <c r="CR22" s="1" t="s">
        <v>94</v>
      </c>
      <c r="CS22" s="1" t="s">
        <v>95</v>
      </c>
      <c r="CU22" s="1" t="s">
        <v>96</v>
      </c>
      <c r="CV22" s="1" t="s">
        <v>97</v>
      </c>
      <c r="CW22" s="1" t="s">
        <v>98</v>
      </c>
      <c r="CX22" s="1" t="s">
        <v>99</v>
      </c>
      <c r="CY22" s="1" t="s">
        <v>100</v>
      </c>
      <c r="CZ22" s="1" t="s">
        <v>101</v>
      </c>
      <c r="DA22" s="1" t="s">
        <v>102</v>
      </c>
      <c r="DB22" s="1" t="s">
        <v>103</v>
      </c>
      <c r="DG22" s="1" t="s">
        <v>104</v>
      </c>
      <c r="DH22" s="1" t="s">
        <v>105</v>
      </c>
      <c r="DI22" s="1" t="s">
        <v>106</v>
      </c>
      <c r="DJ22" s="1" t="s">
        <v>107</v>
      </c>
      <c r="DK22" s="1" t="s">
        <v>108</v>
      </c>
      <c r="DL22" s="1" t="s">
        <v>109</v>
      </c>
      <c r="DM22" s="1" t="s">
        <v>110</v>
      </c>
      <c r="DN22" s="1" t="s">
        <v>111</v>
      </c>
      <c r="DO22" s="1" t="s">
        <v>112</v>
      </c>
      <c r="DP22" s="1" t="s">
        <v>113</v>
      </c>
      <c r="DQ22" s="1" t="s">
        <v>114</v>
      </c>
      <c r="DR22" s="1" t="s">
        <v>115</v>
      </c>
      <c r="DS22" s="1" t="s">
        <v>116</v>
      </c>
      <c r="DT22" s="1" t="s">
        <v>117</v>
      </c>
      <c r="DU22" s="1" t="s">
        <v>118</v>
      </c>
      <c r="DV22" s="1" t="s">
        <v>119</v>
      </c>
      <c r="EA22" s="1" t="s">
        <v>120</v>
      </c>
      <c r="EB22" s="1" t="s">
        <v>121</v>
      </c>
      <c r="EC22" s="1" t="s">
        <v>122</v>
      </c>
      <c r="ED22" s="1" t="s">
        <v>123</v>
      </c>
      <c r="EE22" s="1" t="s">
        <v>124</v>
      </c>
      <c r="EF22" s="1" t="s">
        <v>125</v>
      </c>
      <c r="EG22" s="1" t="s">
        <v>126</v>
      </c>
      <c r="EH22" s="1" t="s">
        <v>127</v>
      </c>
      <c r="EI22" s="1" t="s">
        <v>128</v>
      </c>
      <c r="EJ22" s="1" t="s">
        <v>129</v>
      </c>
      <c r="EK22" s="1" t="s">
        <v>130</v>
      </c>
      <c r="EL22" s="1" t="s">
        <v>131</v>
      </c>
      <c r="EM22" s="1" t="s">
        <v>132</v>
      </c>
      <c r="EN22" s="1" t="s">
        <v>133</v>
      </c>
      <c r="EO22" s="1" t="s">
        <v>134</v>
      </c>
      <c r="EP22" s="1" t="s">
        <v>135</v>
      </c>
      <c r="EV22" s="1" t="s">
        <v>136</v>
      </c>
      <c r="EW22" s="1" t="s">
        <v>137</v>
      </c>
      <c r="EX22" s="1" t="s">
        <v>138</v>
      </c>
      <c r="EY22" s="1" t="s">
        <v>139</v>
      </c>
      <c r="EZ22" s="1" t="s">
        <v>140</v>
      </c>
      <c r="FA22" s="1" t="s">
        <v>141</v>
      </c>
      <c r="FB22" s="1" t="s">
        <v>142</v>
      </c>
      <c r="FC22" s="1" t="s">
        <v>143</v>
      </c>
      <c r="FE22" s="1" t="s">
        <v>144</v>
      </c>
      <c r="FF22" s="1" t="s">
        <v>145</v>
      </c>
      <c r="FG22" s="1" t="s">
        <v>146</v>
      </c>
      <c r="FH22" s="1" t="s">
        <v>147</v>
      </c>
      <c r="FI22" s="1" t="s">
        <v>148</v>
      </c>
      <c r="FJ22" s="1" t="s">
        <v>149</v>
      </c>
      <c r="FK22" s="1" t="s">
        <v>150</v>
      </c>
      <c r="FL22" s="1" t="s">
        <v>151</v>
      </c>
      <c r="FN22" s="1" t="s">
        <v>152</v>
      </c>
      <c r="FO22" s="1" t="s">
        <v>153</v>
      </c>
      <c r="FP22" s="1" t="s">
        <v>154</v>
      </c>
      <c r="FQ22" s="1" t="s">
        <v>155</v>
      </c>
      <c r="FR22" s="1" t="s">
        <v>156</v>
      </c>
      <c r="FS22" s="1" t="s">
        <v>157</v>
      </c>
      <c r="FT22" s="1" t="s">
        <v>158</v>
      </c>
      <c r="FU22" s="1" t="s">
        <v>159</v>
      </c>
      <c r="FZ22" s="1" t="s">
        <v>160</v>
      </c>
      <c r="GA22" s="1" t="s">
        <v>161</v>
      </c>
      <c r="GB22" s="1" t="s">
        <v>162</v>
      </c>
      <c r="GC22" s="1" t="s">
        <v>163</v>
      </c>
      <c r="GD22" s="1" t="s">
        <v>164</v>
      </c>
      <c r="GE22" s="1" t="s">
        <v>165</v>
      </c>
      <c r="GF22" s="1" t="s">
        <v>166</v>
      </c>
      <c r="GG22" s="1" t="s">
        <v>167</v>
      </c>
      <c r="GH22" s="1" t="s">
        <v>168</v>
      </c>
      <c r="GI22" s="1" t="s">
        <v>169</v>
      </c>
      <c r="GJ22" s="1" t="s">
        <v>170</v>
      </c>
      <c r="GK22" s="1" t="s">
        <v>171</v>
      </c>
      <c r="GL22" s="1" t="s">
        <v>172</v>
      </c>
      <c r="GM22" s="1" t="s">
        <v>173</v>
      </c>
      <c r="GN22" s="1" t="s">
        <v>174</v>
      </c>
      <c r="GO22" s="1" t="s">
        <v>175</v>
      </c>
      <c r="GT22" s="1" t="s">
        <v>176</v>
      </c>
      <c r="GU22" s="1" t="s">
        <v>177</v>
      </c>
      <c r="GV22" s="1" t="s">
        <v>178</v>
      </c>
      <c r="GW22" s="1" t="s">
        <v>179</v>
      </c>
      <c r="GX22" s="1" t="s">
        <v>180</v>
      </c>
      <c r="GY22" s="1" t="s">
        <v>181</v>
      </c>
      <c r="GZ22" s="1" t="s">
        <v>182</v>
      </c>
      <c r="HA22" s="1" t="s">
        <v>183</v>
      </c>
      <c r="HB22" s="1" t="s">
        <v>184</v>
      </c>
      <c r="HC22" s="1" t="s">
        <v>185</v>
      </c>
      <c r="HD22" s="1" t="s">
        <v>186</v>
      </c>
      <c r="HE22" s="1" t="s">
        <v>187</v>
      </c>
      <c r="HF22" s="1" t="s">
        <v>188</v>
      </c>
      <c r="HG22" s="1" t="s">
        <v>189</v>
      </c>
      <c r="HH22" s="1" t="s">
        <v>190</v>
      </c>
      <c r="HI22" s="1" t="s">
        <v>191</v>
      </c>
      <c r="HO22" s="1" t="s">
        <v>192</v>
      </c>
      <c r="HP22" s="1" t="s">
        <v>193</v>
      </c>
      <c r="HQ22" s="1" t="s">
        <v>194</v>
      </c>
      <c r="HR22" s="1" t="s">
        <v>195</v>
      </c>
      <c r="HS22" s="1" t="s">
        <v>196</v>
      </c>
      <c r="HT22" s="1" t="s">
        <v>197</v>
      </c>
      <c r="HU22" s="1" t="s">
        <v>198</v>
      </c>
      <c r="HV22" s="1" t="s">
        <v>199</v>
      </c>
      <c r="HX22" s="1" t="s">
        <v>200</v>
      </c>
      <c r="HY22" s="1" t="s">
        <v>201</v>
      </c>
      <c r="HZ22" s="1" t="s">
        <v>202</v>
      </c>
      <c r="IA22" s="1" t="s">
        <v>203</v>
      </c>
      <c r="IB22" s="1" t="s">
        <v>204</v>
      </c>
      <c r="IC22" s="1" t="s">
        <v>205</v>
      </c>
      <c r="ID22" s="1" t="s">
        <v>206</v>
      </c>
      <c r="IE22" s="1" t="s">
        <v>207</v>
      </c>
      <c r="IG22" s="1" t="s">
        <v>208</v>
      </c>
      <c r="IH22" s="1" t="s">
        <v>209</v>
      </c>
      <c r="II22" s="1" t="s">
        <v>210</v>
      </c>
      <c r="IJ22" s="1" t="s">
        <v>211</v>
      </c>
      <c r="IK22" s="1" t="s">
        <v>212</v>
      </c>
      <c r="IL22" s="1" t="s">
        <v>213</v>
      </c>
      <c r="IM22" s="1" t="s">
        <v>214</v>
      </c>
      <c r="IN22" s="1" t="s">
        <v>215</v>
      </c>
      <c r="IS22" s="1" t="s">
        <v>225</v>
      </c>
      <c r="IT22" s="1" t="s">
        <v>226</v>
      </c>
      <c r="IU22" s="1" t="s">
        <v>227</v>
      </c>
      <c r="IV22" s="1" t="s">
        <v>228</v>
      </c>
      <c r="IW22" s="1" t="s">
        <v>229</v>
      </c>
      <c r="IX22" s="1" t="s">
        <v>230</v>
      </c>
      <c r="IY22" s="1" t="s">
        <v>231</v>
      </c>
      <c r="IZ22" s="1" t="s">
        <v>232</v>
      </c>
      <c r="JA22" s="1" t="s">
        <v>233</v>
      </c>
      <c r="JB22" s="1" t="s">
        <v>234</v>
      </c>
      <c r="JC22" s="1" t="s">
        <v>235</v>
      </c>
      <c r="JD22" s="1" t="s">
        <v>236</v>
      </c>
      <c r="JE22" s="1" t="s">
        <v>237</v>
      </c>
      <c r="JF22" s="1" t="s">
        <v>238</v>
      </c>
      <c r="JG22" s="1" t="s">
        <v>239</v>
      </c>
      <c r="JH22" s="1" t="s">
        <v>240</v>
      </c>
      <c r="JM22" s="1" t="s">
        <v>241</v>
      </c>
      <c r="JN22" s="1" t="s">
        <v>242</v>
      </c>
      <c r="JO22" s="1" t="s">
        <v>243</v>
      </c>
      <c r="JP22" s="1" t="s">
        <v>244</v>
      </c>
      <c r="JQ22" s="1" t="s">
        <v>245</v>
      </c>
      <c r="JR22" s="1" t="s">
        <v>246</v>
      </c>
      <c r="JS22" s="1" t="s">
        <v>247</v>
      </c>
      <c r="JT22" s="1" t="s">
        <v>248</v>
      </c>
      <c r="JU22" s="1" t="s">
        <v>249</v>
      </c>
      <c r="JV22" s="1" t="s">
        <v>250</v>
      </c>
      <c r="JW22" s="1" t="s">
        <v>251</v>
      </c>
      <c r="JX22" s="1" t="s">
        <v>252</v>
      </c>
      <c r="JY22" s="1" t="s">
        <v>253</v>
      </c>
      <c r="JZ22" s="1" t="s">
        <v>254</v>
      </c>
      <c r="KA22" s="1" t="s">
        <v>255</v>
      </c>
      <c r="KB22" s="1" t="s">
        <v>256</v>
      </c>
      <c r="KH22" s="1" t="s">
        <v>257</v>
      </c>
      <c r="KI22" s="1" t="s">
        <v>258</v>
      </c>
      <c r="KJ22" s="1" t="s">
        <v>259</v>
      </c>
      <c r="KK22" s="1" t="s">
        <v>260</v>
      </c>
      <c r="KL22" s="1" t="s">
        <v>261</v>
      </c>
      <c r="KM22" s="1" t="s">
        <v>262</v>
      </c>
      <c r="KN22" s="1" t="s">
        <v>263</v>
      </c>
      <c r="KO22" s="1" t="s">
        <v>264</v>
      </c>
      <c r="KQ22" s="1" t="s">
        <v>265</v>
      </c>
      <c r="KR22" s="1" t="s">
        <v>266</v>
      </c>
      <c r="KS22" s="1" t="s">
        <v>267</v>
      </c>
      <c r="KT22" s="1" t="s">
        <v>268</v>
      </c>
      <c r="KU22" s="1" t="s">
        <v>269</v>
      </c>
      <c r="KV22" s="1" t="s">
        <v>270</v>
      </c>
      <c r="KW22" s="1" t="s">
        <v>271</v>
      </c>
      <c r="KX22" s="1" t="s">
        <v>272</v>
      </c>
      <c r="KZ22" s="1" t="s">
        <v>273</v>
      </c>
      <c r="LA22" s="1" t="s">
        <v>274</v>
      </c>
      <c r="LB22" s="1" t="s">
        <v>275</v>
      </c>
      <c r="LC22" s="1" t="s">
        <v>276</v>
      </c>
      <c r="LD22" s="1" t="s">
        <v>277</v>
      </c>
      <c r="LE22" s="1" t="s">
        <v>278</v>
      </c>
      <c r="LF22" s="1" t="s">
        <v>279</v>
      </c>
      <c r="LG22" s="1" t="s">
        <v>280</v>
      </c>
      <c r="LL22" s="1" t="s">
        <v>281</v>
      </c>
      <c r="LM22" s="1" t="s">
        <v>282</v>
      </c>
      <c r="LN22" s="1" t="s">
        <v>283</v>
      </c>
      <c r="LO22" s="1" t="s">
        <v>284</v>
      </c>
      <c r="LP22" s="1" t="s">
        <v>285</v>
      </c>
      <c r="LQ22" s="1" t="s">
        <v>286</v>
      </c>
      <c r="LR22" s="1" t="s">
        <v>287</v>
      </c>
      <c r="LS22" s="1" t="s">
        <v>288</v>
      </c>
      <c r="LT22" s="1" t="s">
        <v>289</v>
      </c>
      <c r="LU22" s="1" t="s">
        <v>290</v>
      </c>
      <c r="LV22" s="1" t="s">
        <v>291</v>
      </c>
      <c r="LW22" s="1" t="s">
        <v>292</v>
      </c>
      <c r="LX22" s="1" t="s">
        <v>293</v>
      </c>
      <c r="LY22" s="1" t="s">
        <v>294</v>
      </c>
      <c r="LZ22" s="1" t="s">
        <v>295</v>
      </c>
      <c r="MA22" s="1" t="s">
        <v>296</v>
      </c>
      <c r="MF22" s="1" t="s">
        <v>297</v>
      </c>
      <c r="MG22" s="1" t="s">
        <v>298</v>
      </c>
      <c r="MH22" s="1" t="s">
        <v>299</v>
      </c>
      <c r="MI22" s="1" t="s">
        <v>300</v>
      </c>
      <c r="MJ22" s="1" t="s">
        <v>301</v>
      </c>
      <c r="MK22" s="1" t="s">
        <v>302</v>
      </c>
      <c r="ML22" s="1" t="s">
        <v>303</v>
      </c>
      <c r="MM22" s="1" t="s">
        <v>304</v>
      </c>
      <c r="MN22" s="1" t="s">
        <v>305</v>
      </c>
      <c r="MO22" s="1" t="s">
        <v>306</v>
      </c>
      <c r="MP22" s="1" t="s">
        <v>307</v>
      </c>
      <c r="MQ22" s="1" t="s">
        <v>308</v>
      </c>
      <c r="MR22" s="1" t="s">
        <v>309</v>
      </c>
      <c r="MS22" s="1" t="s">
        <v>310</v>
      </c>
      <c r="MT22" s="1" t="s">
        <v>311</v>
      </c>
      <c r="MU22" s="1" t="s">
        <v>312</v>
      </c>
      <c r="NA22" s="1" t="s">
        <v>313</v>
      </c>
      <c r="NB22" s="1" t="s">
        <v>314</v>
      </c>
      <c r="NC22" s="1" t="s">
        <v>315</v>
      </c>
      <c r="ND22" s="1" t="s">
        <v>316</v>
      </c>
      <c r="NE22" s="1" t="s">
        <v>317</v>
      </c>
      <c r="NF22" s="1" t="s">
        <v>318</v>
      </c>
      <c r="NG22" s="1" t="s">
        <v>319</v>
      </c>
      <c r="NH22" s="1" t="s">
        <v>320</v>
      </c>
      <c r="NJ22" s="1" t="s">
        <v>321</v>
      </c>
      <c r="NK22" s="1" t="s">
        <v>322</v>
      </c>
      <c r="NL22" s="1" t="s">
        <v>323</v>
      </c>
      <c r="NM22" s="1" t="s">
        <v>324</v>
      </c>
      <c r="NN22" s="1" t="s">
        <v>325</v>
      </c>
      <c r="NO22" s="1" t="s">
        <v>326</v>
      </c>
      <c r="NP22" s="1" t="s">
        <v>327</v>
      </c>
      <c r="NQ22" s="1" t="s">
        <v>328</v>
      </c>
      <c r="NS22" s="1" t="s">
        <v>329</v>
      </c>
      <c r="NT22" s="1" t="s">
        <v>330</v>
      </c>
      <c r="NU22" s="1" t="s">
        <v>331</v>
      </c>
      <c r="NV22" s="1" t="s">
        <v>332</v>
      </c>
      <c r="NW22" s="1" t="s">
        <v>333</v>
      </c>
      <c r="NX22" s="1" t="s">
        <v>334</v>
      </c>
      <c r="NY22" s="1" t="s">
        <v>335</v>
      </c>
      <c r="NZ22" s="1" t="s">
        <v>336</v>
      </c>
    </row>
    <row r="23" spans="1:390" s="1" customFormat="1" x14ac:dyDescent="0.25">
      <c r="A23" s="1">
        <v>1000</v>
      </c>
      <c r="B23" s="1">
        <v>200</v>
      </c>
      <c r="C23" s="1">
        <v>100</v>
      </c>
      <c r="D23" s="1" t="s">
        <v>216</v>
      </c>
      <c r="E23" s="1">
        <v>47.653327725000032</v>
      </c>
      <c r="F23" s="1">
        <v>2279.4697440342138</v>
      </c>
      <c r="G23" s="1">
        <f t="shared" ref="G23:G40" si="11">F23-E23*E23</f>
        <v>8.630100767957174</v>
      </c>
      <c r="H23" s="1" t="e">
        <f ca="1">E23-КОРЕНЬ(G23)/КОРЕНЬ(B23)*#REF!</f>
        <v>#NAME?</v>
      </c>
      <c r="I23" s="1" t="e">
        <f ca="1">E23+КОРЕНЬ(G23)/КОРЕНЬ(B23)*#REF!</f>
        <v>#NAME?</v>
      </c>
      <c r="J23" s="1">
        <f t="shared" ref="J23:J40" si="12">E23/(A23*C23)</f>
        <v>4.7653327725000031E-4</v>
      </c>
      <c r="K23" s="1" t="e">
        <f ca="1">J23-КОРЕНЬ(G23)/КОРЕНЬ(B23)*#REF!</f>
        <v>#NAME?</v>
      </c>
      <c r="L23" s="1" t="e">
        <f ca="1">J23+КОРЕНЬ(G23)/КОРЕНЬ(B23)*#REF!</f>
        <v>#NAME?</v>
      </c>
      <c r="M23" s="1">
        <v>0</v>
      </c>
      <c r="N23" s="1">
        <v>29092.855</v>
      </c>
      <c r="O23" s="1">
        <v>47480.735000000001</v>
      </c>
      <c r="P23" s="1">
        <v>2255282018.875</v>
      </c>
      <c r="Q23" s="1">
        <f t="shared" ref="Q23:Q40" si="13">P23-O23*O23</f>
        <v>861822.73477506638</v>
      </c>
      <c r="R23" s="1" t="e">
        <f ca="1">O23-КОРЕНЬ(Q23)/КОРЕНЬ(B23)*#REF!</f>
        <v>#NAME?</v>
      </c>
      <c r="S23" s="1" t="e">
        <f ca="1">O23+КОРЕНЬ(Q23)/КОРЕНЬ(B23)*#REF!</f>
        <v>#NAME?</v>
      </c>
      <c r="T23" s="1">
        <v>99900</v>
      </c>
      <c r="U23" s="2">
        <v>9980010000</v>
      </c>
      <c r="V23" s="2">
        <f t="shared" ref="V23:V40" si="14">U23-T23*T23</f>
        <v>0</v>
      </c>
      <c r="W23" s="2" t="e">
        <f ca="1">T23-КОРЕНЬ(V23)/КОРЕНЬ(B23)*#REF!</f>
        <v>#NAME?</v>
      </c>
      <c r="X23" s="2" t="e">
        <f ca="1">T23+КОРЕНЬ(V23)/КОРЕНЬ(B23)*#REF!</f>
        <v>#NAME?</v>
      </c>
      <c r="Y23" s="2">
        <f t="shared" ref="Y23:Y40" si="15">T23/(A23*C23)</f>
        <v>0.999</v>
      </c>
      <c r="Z23" s="2" t="e">
        <f ca="1">Y23-КОРЕНЬ(V23)/КОРЕНЬ(B23)*#REF!</f>
        <v>#NAME?</v>
      </c>
      <c r="AA23" s="2" t="e">
        <f ca="1">Y23+КОРЕНЬ(V23)/КОРЕНЬ(B23)*#REF!</f>
        <v>#NAME?</v>
      </c>
      <c r="AB23" s="2">
        <v>1000</v>
      </c>
      <c r="AC23" s="2">
        <v>1000000</v>
      </c>
      <c r="AD23" s="2">
        <f>O23/N23</f>
        <v>1.6320410973759709</v>
      </c>
      <c r="AE23" s="2">
        <v>7797</v>
      </c>
      <c r="AF23" s="2">
        <v>7797</v>
      </c>
      <c r="AG23" s="2">
        <v>4096.68</v>
      </c>
      <c r="AH23" s="2">
        <v>16819865.73</v>
      </c>
      <c r="AI23" s="2">
        <v>99900</v>
      </c>
      <c r="AJ23" s="2">
        <v>3971.99</v>
      </c>
      <c r="AK23" s="2">
        <v>15814014.48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1.0249999999999999</v>
      </c>
      <c r="BA23" s="2">
        <v>1.075</v>
      </c>
      <c r="BB23" s="2">
        <v>273.6884422110553</v>
      </c>
      <c r="BC23" s="2">
        <v>111316.83417085427</v>
      </c>
      <c r="BD23" s="2"/>
      <c r="BE23" s="2"/>
      <c r="BF23" s="2"/>
      <c r="BG23" s="2"/>
      <c r="BH23" s="2">
        <v>1.1399999999999999</v>
      </c>
      <c r="BI23" s="2">
        <v>1.43</v>
      </c>
      <c r="BJ23" s="2">
        <v>1.39</v>
      </c>
      <c r="BK23" s="2">
        <v>2.39</v>
      </c>
      <c r="BL23" s="2">
        <v>1.665</v>
      </c>
      <c r="BM23" s="1">
        <v>4.0350000000000001</v>
      </c>
      <c r="BN23" s="1">
        <v>2.0150000000000001</v>
      </c>
      <c r="BO23" s="1">
        <v>6.1050000000000004</v>
      </c>
      <c r="BP23" s="1">
        <v>3.2850000000000001</v>
      </c>
      <c r="BQ23" s="1">
        <v>17.145</v>
      </c>
      <c r="BR23" s="1">
        <v>11.234999999999999</v>
      </c>
      <c r="BS23" s="1">
        <v>223.995</v>
      </c>
      <c r="BT23" s="1">
        <v>34</v>
      </c>
      <c r="BU23" s="1">
        <v>1896.96</v>
      </c>
      <c r="BV23" s="1">
        <v>27317.135678391958</v>
      </c>
      <c r="BW23" s="1">
        <v>1110448353.3768845</v>
      </c>
      <c r="BX23" s="1">
        <f t="shared" ref="BX23:BX40" si="16">BO23-BN23*BN23</f>
        <v>2.0447749999999996</v>
      </c>
      <c r="BY23" s="1" t="e">
        <f ca="1">BN23-КОРЕНЬ(BP23)/КОРЕНЬ(B23)*#REF!</f>
        <v>#NAME?</v>
      </c>
      <c r="BZ23" s="1" t="e">
        <f ca="1">BN23+КОРЕНЬ(BP23)/КОРЕНЬ(B23)*#REF!</f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0.995</v>
      </c>
      <c r="CL23" s="1">
        <v>-32827.239624159985</v>
      </c>
      <c r="CM23" s="1">
        <v>-13106.429064159989</v>
      </c>
      <c r="CN23" s="1">
        <v>-7083.24429728</v>
      </c>
      <c r="CO23" s="1">
        <v>-3303.013621600001</v>
      </c>
      <c r="CP23" s="1">
        <v>-1046.9008492799999</v>
      </c>
      <c r="CQ23" s="1">
        <v>-105.86912735999996</v>
      </c>
      <c r="CR23" s="1">
        <v>-13.550985920000011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1.5549999999999999</v>
      </c>
      <c r="DL23" s="1">
        <v>3.085</v>
      </c>
      <c r="DM23" s="1">
        <v>2.8050000000000002</v>
      </c>
      <c r="DN23" s="1">
        <v>12.574999999999999</v>
      </c>
      <c r="DO23" s="1">
        <v>20.954999999999998</v>
      </c>
      <c r="DP23" s="1">
        <v>1408.4449999999999</v>
      </c>
      <c r="DQ23" s="1">
        <v>213.32499999999999</v>
      </c>
      <c r="DR23" s="1">
        <v>70800.104999999996</v>
      </c>
      <c r="DS23" s="1">
        <v>577.64347826086953</v>
      </c>
      <c r="DT23" s="1">
        <v>402244.58260869567</v>
      </c>
      <c r="DU23" s="1">
        <v>657.42857142857144</v>
      </c>
      <c r="DV23" s="1">
        <v>494676.85714285716</v>
      </c>
      <c r="EA23" s="1">
        <v>1.375</v>
      </c>
      <c r="EB23" s="1">
        <v>2.4950000000000001</v>
      </c>
      <c r="EC23" s="1">
        <v>19.25</v>
      </c>
      <c r="ED23" s="1">
        <v>728.68</v>
      </c>
      <c r="EE23" s="1">
        <v>93.875</v>
      </c>
      <c r="EF23" s="1">
        <v>16236.195</v>
      </c>
      <c r="EG23" s="1">
        <v>232.15</v>
      </c>
      <c r="EH23" s="1">
        <v>101914.03</v>
      </c>
      <c r="EI23" s="1">
        <v>2047.6</v>
      </c>
      <c r="EJ23" s="1">
        <v>13900506.74</v>
      </c>
      <c r="EK23" s="1">
        <v>21284.400000000001</v>
      </c>
      <c r="EL23" s="1">
        <v>705949217.58000004</v>
      </c>
      <c r="EM23" s="1">
        <v>57716.321739130435</v>
      </c>
      <c r="EN23" s="1">
        <v>4016928931.5043478</v>
      </c>
      <c r="EO23" s="1">
        <v>65679.28571428571</v>
      </c>
      <c r="EP23" s="1">
        <v>4938548304.7142859</v>
      </c>
      <c r="EQ23" s="1">
        <f t="shared" ref="EQ23:EQ40" si="17">BO23-BN23*BN23</f>
        <v>2.0447749999999996</v>
      </c>
      <c r="ER23" s="1" t="e">
        <f ca="1">BN23-КОРЕНЬ(BP23)/КОРЕНЬ(B23)*#REF!</f>
        <v>#NAME?</v>
      </c>
      <c r="ES23" s="1" t="e">
        <f ca="1">BN23+КОРЕНЬ(BP23)/КОРЕНЬ(B23)*#REF!</f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0.57499999999999996</v>
      </c>
      <c r="FC23" s="1">
        <v>3.5000000000000003E-2</v>
      </c>
      <c r="FE23" s="1">
        <v>-9.8416453932740975</v>
      </c>
      <c r="FF23" s="1">
        <v>53.498640008780519</v>
      </c>
      <c r="FG23" s="1">
        <v>88.421548048452848</v>
      </c>
      <c r="FH23" s="1">
        <v>98.487650374889014</v>
      </c>
      <c r="FI23" s="1">
        <v>105.22687930608295</v>
      </c>
      <c r="FJ23" s="1">
        <v>106.61934158826159</v>
      </c>
      <c r="FK23" s="1">
        <v>106.75028534471544</v>
      </c>
      <c r="FL23" s="1">
        <v>106.75752528361599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1.08</v>
      </c>
      <c r="GE23" s="1">
        <v>1.24</v>
      </c>
      <c r="GF23" s="1">
        <v>1.875</v>
      </c>
      <c r="GG23" s="1">
        <v>4.5149999999999997</v>
      </c>
      <c r="GH23" s="1">
        <v>7.3049999999999997</v>
      </c>
      <c r="GI23" s="1">
        <v>67.105000000000004</v>
      </c>
      <c r="GJ23" s="1">
        <v>16.29</v>
      </c>
      <c r="GK23" s="1">
        <v>314.72000000000003</v>
      </c>
      <c r="GL23" s="1">
        <v>25.015000000000001</v>
      </c>
      <c r="GM23" s="1">
        <v>750.19500000000005</v>
      </c>
      <c r="GN23" s="1">
        <v>25.015000000000001</v>
      </c>
      <c r="GO23" s="1">
        <v>750.19500000000005</v>
      </c>
      <c r="GT23" s="1">
        <v>1.5049999999999999</v>
      </c>
      <c r="GU23" s="1">
        <v>2.895</v>
      </c>
      <c r="GV23" s="1">
        <v>4.8650000000000002</v>
      </c>
      <c r="GW23" s="1">
        <v>47.924999999999997</v>
      </c>
      <c r="GX23" s="1">
        <v>37.005000000000003</v>
      </c>
      <c r="GY23" s="1">
        <v>2533.4250000000002</v>
      </c>
      <c r="GZ23" s="1">
        <v>129.97</v>
      </c>
      <c r="HA23" s="1">
        <v>28169.200000000001</v>
      </c>
      <c r="HB23" s="1">
        <v>678.39499999999998</v>
      </c>
      <c r="HC23" s="1">
        <v>595913.84499999997</v>
      </c>
      <c r="HD23" s="1">
        <v>1576.2049999999999</v>
      </c>
      <c r="HE23" s="1">
        <v>2976647.2149999999</v>
      </c>
      <c r="HF23" s="1">
        <v>2453.9650000000001</v>
      </c>
      <c r="HG23" s="1">
        <v>7266719.9749999996</v>
      </c>
      <c r="HH23" s="1">
        <v>2453.9650000000001</v>
      </c>
      <c r="HI23" s="1">
        <v>7266719.9749999996</v>
      </c>
      <c r="HJ23" s="1">
        <f t="shared" ref="HJ23:HJ40" si="18">BO23-BN23*BN23</f>
        <v>2.0447749999999996</v>
      </c>
      <c r="HK23" s="1" t="e">
        <f ca="1">BN23-КОРЕНЬ(BP23)/КОРЕНЬ(B23)*#REF!</f>
        <v>#NAME?</v>
      </c>
      <c r="HL23" s="1" t="e">
        <f ca="1">BN23+КОРЕНЬ(BP23)/КОРЕНЬ(B23)*#REF!</f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-38.86256600827987</v>
      </c>
      <c r="HY23" s="1">
        <v>-21.873265802498114</v>
      </c>
      <c r="HZ23" s="1">
        <v>-8.4745608579375507</v>
      </c>
      <c r="IA23" s="1">
        <v>-4.245531457329359</v>
      </c>
      <c r="IB23" s="1">
        <v>-0.75620227900102877</v>
      </c>
      <c r="IC23" s="1">
        <v>-5.8647210272864181E-2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1.2150000000000001</v>
      </c>
      <c r="IV23" s="1">
        <v>1.6950000000000001</v>
      </c>
      <c r="IW23" s="1">
        <v>4.04</v>
      </c>
      <c r="IX23" s="1">
        <v>22.71</v>
      </c>
      <c r="IY23" s="1">
        <v>6.2450000000000001</v>
      </c>
      <c r="IZ23" s="1">
        <v>49.185000000000002</v>
      </c>
      <c r="JA23" s="1">
        <v>12.7</v>
      </c>
      <c r="JB23" s="1">
        <v>194.17</v>
      </c>
      <c r="JC23" s="1">
        <v>25.015000000000001</v>
      </c>
      <c r="JD23" s="1">
        <v>750.19500000000005</v>
      </c>
      <c r="JE23" s="1">
        <v>25.015000000000001</v>
      </c>
      <c r="JF23" s="1">
        <v>750.19500000000005</v>
      </c>
      <c r="JG23" s="1">
        <v>25.015000000000001</v>
      </c>
      <c r="JH23" s="1">
        <v>750.19500000000005</v>
      </c>
      <c r="JM23" s="1">
        <v>6.585</v>
      </c>
      <c r="JN23" s="1">
        <v>81.125</v>
      </c>
      <c r="JO23" s="1">
        <v>54.17</v>
      </c>
      <c r="JP23" s="1">
        <v>5625.05</v>
      </c>
      <c r="JQ23" s="1">
        <v>354.69499999999999</v>
      </c>
      <c r="JR23" s="1">
        <v>188803.255</v>
      </c>
      <c r="JS23" s="1">
        <v>571.76</v>
      </c>
      <c r="JT23" s="1">
        <v>427176.42</v>
      </c>
      <c r="JU23" s="1">
        <v>1220.1300000000001</v>
      </c>
      <c r="JV23" s="1">
        <v>1819587.97</v>
      </c>
      <c r="JW23" s="1">
        <v>2453.9650000000001</v>
      </c>
      <c r="JX23" s="1">
        <v>7266719.9749999996</v>
      </c>
      <c r="JY23" s="1">
        <v>2453.9650000000001</v>
      </c>
      <c r="JZ23" s="1">
        <v>7266719.9749999996</v>
      </c>
      <c r="KA23" s="1">
        <v>2453.9650000000001</v>
      </c>
      <c r="KB23" s="1">
        <v>7266719.9749999996</v>
      </c>
      <c r="KC23" s="1">
        <f t="shared" ref="KC23:KC40" si="19">BO23-BN23*BN23</f>
        <v>2.0447749999999996</v>
      </c>
      <c r="KD23" s="1" t="e">
        <f ca="1">BN23-КОРЕНЬ(BP23)/КОРЕНЬ(B23)*#REF!</f>
        <v>#NAME?</v>
      </c>
      <c r="KE23" s="1" t="e">
        <f ca="1">BN23+КОРЕНЬ(BP23)/КОРЕНЬ(B23)*#REF!</f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13.592516481084523</v>
      </c>
      <c r="KR23" s="1">
        <v>16.660517992354855</v>
      </c>
      <c r="KS23" s="1">
        <v>18.979961681756706</v>
      </c>
      <c r="KT23" s="1">
        <v>19.546114101479326</v>
      </c>
      <c r="KU23" s="1">
        <v>19.90156094885862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1.68</v>
      </c>
      <c r="LM23" s="1">
        <v>3.5</v>
      </c>
      <c r="LN23" s="1">
        <v>8.15</v>
      </c>
      <c r="LO23" s="1">
        <v>83.78</v>
      </c>
      <c r="LP23" s="1">
        <v>27.585000000000001</v>
      </c>
      <c r="LQ23" s="1">
        <v>995.15499999999997</v>
      </c>
      <c r="LR23" s="1">
        <v>32.29</v>
      </c>
      <c r="LS23" s="1">
        <v>1370.63</v>
      </c>
      <c r="LT23" s="1">
        <v>48.71</v>
      </c>
      <c r="LU23" s="1">
        <v>3838.22</v>
      </c>
      <c r="LV23" s="1">
        <v>48.71</v>
      </c>
      <c r="LW23" s="1">
        <v>3838.22</v>
      </c>
      <c r="LX23" s="1">
        <v>48.71</v>
      </c>
      <c r="LY23" s="1">
        <v>3838.22</v>
      </c>
      <c r="LZ23" s="1">
        <v>48.71</v>
      </c>
      <c r="MA23" s="1">
        <v>3838.22</v>
      </c>
      <c r="MF23" s="1">
        <v>109.55</v>
      </c>
      <c r="MG23" s="1">
        <v>19309.400000000001</v>
      </c>
      <c r="MH23" s="1">
        <v>764.1</v>
      </c>
      <c r="MI23" s="1">
        <v>757065.25</v>
      </c>
      <c r="MJ23" s="1">
        <v>2710.44</v>
      </c>
      <c r="MK23" s="1">
        <v>9689098.0099999998</v>
      </c>
      <c r="ML23" s="1">
        <v>3183.2150000000001</v>
      </c>
      <c r="MM23" s="1">
        <v>13408379.314999999</v>
      </c>
      <c r="MN23" s="1">
        <v>4824.7349999999997</v>
      </c>
      <c r="MO23" s="1">
        <v>37910919.215000004</v>
      </c>
      <c r="MP23" s="1">
        <v>4824.7349999999997</v>
      </c>
      <c r="MQ23" s="1">
        <v>37910919.215000004</v>
      </c>
      <c r="MR23" s="1">
        <v>4824.7349999999997</v>
      </c>
      <c r="MS23" s="1">
        <v>37910919.215000004</v>
      </c>
      <c r="MT23" s="1">
        <v>4824.7349999999997</v>
      </c>
      <c r="MU23" s="1">
        <v>37910919.215000004</v>
      </c>
      <c r="MV23" s="1">
        <f t="shared" ref="MV23:MV40" si="20">BO23-BN23*BN23</f>
        <v>2.0447749999999996</v>
      </c>
      <c r="MW23" s="1" t="e">
        <f ca="1">BN23-КОРЕНЬ(BP23)/КОРЕНЬ(B23)*#REF!</f>
        <v>#NAME?</v>
      </c>
      <c r="MX23" s="1" t="e">
        <f ca="1">BN23+КОРЕНЬ(BP23)/КОРЕНЬ(B23)*#REF!</f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0.54499021179428309</v>
      </c>
      <c r="NK23" s="1">
        <v>0.82455264483309765</v>
      </c>
      <c r="NL23" s="1">
        <v>0.97063753415872867</v>
      </c>
      <c r="NM23" s="1">
        <v>0.9877686442459731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2000</v>
      </c>
      <c r="B24" s="1">
        <v>200</v>
      </c>
      <c r="C24" s="1">
        <v>100</v>
      </c>
      <c r="D24" s="1" t="s">
        <v>217</v>
      </c>
      <c r="E24" s="1">
        <v>106.40188847500002</v>
      </c>
      <c r="F24" s="1">
        <v>11381.614594078741</v>
      </c>
      <c r="G24" s="1">
        <f t="shared" si="11"/>
        <v>60.252723032399444</v>
      </c>
      <c r="H24" s="1" t="e">
        <f ca="1">E24-КОРЕНЬ(G24)/КОРЕНЬ(B24)*#REF!</f>
        <v>#NAME?</v>
      </c>
      <c r="I24" s="1" t="e">
        <f ca="1">E24+КОРЕНЬ(G24)/КОРЕНЬ(B24)*#REF!</f>
        <v>#NAME?</v>
      </c>
      <c r="J24" s="1">
        <f t="shared" si="12"/>
        <v>5.3200944237500008E-4</v>
      </c>
      <c r="K24" s="1" t="e">
        <f ca="1">J24-КОРЕНЬ(G24)/КОРЕНЬ(B24)*#REF!</f>
        <v>#NAME?</v>
      </c>
      <c r="L24" s="1" t="e">
        <f ca="1">J24+КОРЕНЬ(G24)/КОРЕНЬ(B24)*#REF!</f>
        <v>#NAME?</v>
      </c>
      <c r="M24" s="1">
        <v>0</v>
      </c>
      <c r="N24" s="1">
        <v>71406.065000000002</v>
      </c>
      <c r="O24" s="1">
        <v>156178.23999999999</v>
      </c>
      <c r="P24" s="1">
        <v>24424891296.900002</v>
      </c>
      <c r="Q24" s="1">
        <f t="shared" si="13"/>
        <v>33248647.402404785</v>
      </c>
      <c r="R24" s="1" t="e">
        <f ca="1">O24-КОРЕНЬ(Q24)/КОРЕНЬ(B24)*#REF!</f>
        <v>#NAME?</v>
      </c>
      <c r="S24" s="1" t="e">
        <f ca="1">O24+КОРЕНЬ(Q24)/КОРЕНЬ(B24)*#REF!</f>
        <v>#NAME?</v>
      </c>
      <c r="T24" s="1">
        <v>199900</v>
      </c>
      <c r="U24" s="2">
        <v>39960010000</v>
      </c>
      <c r="V24" s="2">
        <f t="shared" si="14"/>
        <v>0</v>
      </c>
      <c r="W24" s="2" t="e">
        <f ca="1">T24-КОРЕНЬ(V24)/КОРЕНЬ(B24)*#REF!</f>
        <v>#NAME?</v>
      </c>
      <c r="X24" s="2" t="e">
        <f ca="1">T24+КОРЕНЬ(V24)/КОРЕНЬ(B24)*#REF!</f>
        <v>#NAME?</v>
      </c>
      <c r="Y24" s="2">
        <f t="shared" si="15"/>
        <v>0.99950000000000006</v>
      </c>
      <c r="Z24" s="2" t="e">
        <f ca="1">Y24-КОРЕНЬ(V24)/КОРЕНЬ(B24)*#REF!</f>
        <v>#NAME?</v>
      </c>
      <c r="AA24" s="2" t="e">
        <f ca="1">Y24+КОРЕНЬ(V24)/КОРЕНЬ(B24)*#REF!</f>
        <v>#NAME?</v>
      </c>
      <c r="AB24" s="2">
        <v>2000</v>
      </c>
      <c r="AC24" s="2">
        <v>4000000</v>
      </c>
      <c r="AD24" s="2">
        <f t="shared" ref="AD24:AD40" si="21">O24/N24</f>
        <v>2.1871845199703972</v>
      </c>
      <c r="AE24" s="2">
        <v>7797</v>
      </c>
      <c r="AF24" s="2">
        <v>7797</v>
      </c>
      <c r="AG24" s="2">
        <v>5919.5249999999996</v>
      </c>
      <c r="AH24" s="2">
        <v>35094568.435000002</v>
      </c>
      <c r="AI24" s="2">
        <v>199900</v>
      </c>
      <c r="AJ24" s="2">
        <v>5837.4750000000004</v>
      </c>
      <c r="AK24" s="2">
        <v>34133127.625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1.0549999999999999</v>
      </c>
      <c r="BA24" s="2">
        <v>1.165</v>
      </c>
      <c r="BB24" s="2">
        <v>289.02</v>
      </c>
      <c r="BC24" s="2">
        <v>120956.2</v>
      </c>
      <c r="BD24" s="2"/>
      <c r="BE24" s="2"/>
      <c r="BF24" s="2"/>
      <c r="BG24" s="2"/>
      <c r="BH24" s="2">
        <v>1.18</v>
      </c>
      <c r="BI24" s="2">
        <v>1.58</v>
      </c>
      <c r="BJ24" s="2">
        <v>1.44</v>
      </c>
      <c r="BK24" s="2">
        <v>2.69</v>
      </c>
      <c r="BL24" s="2">
        <v>1.8049999999999999</v>
      </c>
      <c r="BM24" s="1">
        <v>4.665</v>
      </c>
      <c r="BN24" s="1">
        <v>2.08</v>
      </c>
      <c r="BO24" s="1">
        <v>6.44</v>
      </c>
      <c r="BP24" s="1">
        <v>3.5</v>
      </c>
      <c r="BQ24" s="1">
        <v>20.8</v>
      </c>
      <c r="BR24" s="1">
        <v>10.77</v>
      </c>
      <c r="BS24" s="1">
        <v>203.71</v>
      </c>
      <c r="BT24" s="1">
        <v>35.97</v>
      </c>
      <c r="BU24" s="1">
        <v>2247.4699999999998</v>
      </c>
      <c r="BV24" s="1">
        <v>28850.07</v>
      </c>
      <c r="BW24" s="1">
        <v>1206515788.4200001</v>
      </c>
      <c r="BX24" s="1">
        <f t="shared" si="16"/>
        <v>2.1135999999999999</v>
      </c>
      <c r="BY24" s="1" t="e">
        <f ca="1">BN24-КОРЕНЬ(BP24)/КОРЕНЬ(B24)*#REF!</f>
        <v>#NAME?</v>
      </c>
      <c r="BZ24" s="1" t="e">
        <f ca="1">BN24+КОРЕНЬ(BP24)/КОРЕНЬ(B24)*#REF!</f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L24" s="1">
        <v>-35366.425787200009</v>
      </c>
      <c r="CM24" s="1">
        <v>-16054.845918559999</v>
      </c>
      <c r="CN24" s="1">
        <v>-6405.3622243200025</v>
      </c>
      <c r="CO24" s="1">
        <v>-3648.2259313600011</v>
      </c>
      <c r="CP24" s="1">
        <v>-1010.9963407999996</v>
      </c>
      <c r="CQ24" s="1">
        <v>-114.75943135999999</v>
      </c>
      <c r="CR24" s="1">
        <v>-12.260188319999997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1.62</v>
      </c>
      <c r="DL24" s="1">
        <v>3.93</v>
      </c>
      <c r="DM24" s="1">
        <v>2.99</v>
      </c>
      <c r="DN24" s="1">
        <v>15.55</v>
      </c>
      <c r="DO24" s="1">
        <v>22.215</v>
      </c>
      <c r="DP24" s="1">
        <v>1475.0550000000001</v>
      </c>
      <c r="DQ24" s="1">
        <v>219.82</v>
      </c>
      <c r="DR24" s="1">
        <v>75930.63</v>
      </c>
      <c r="DS24" s="1">
        <v>869.47674418604652</v>
      </c>
      <c r="DT24" s="1">
        <v>992741.93023255817</v>
      </c>
      <c r="DU24" s="1">
        <v>1143.3</v>
      </c>
      <c r="DV24" s="1">
        <v>1605907.4</v>
      </c>
      <c r="EA24" s="1">
        <v>1.34</v>
      </c>
      <c r="EB24" s="1">
        <v>2.27</v>
      </c>
      <c r="EC24" s="1">
        <v>19.29</v>
      </c>
      <c r="ED24" s="1">
        <v>719.47</v>
      </c>
      <c r="EE24" s="1">
        <v>105.61499999999999</v>
      </c>
      <c r="EF24" s="1">
        <v>24560.174999999999</v>
      </c>
      <c r="EG24" s="1">
        <v>248.36500000000001</v>
      </c>
      <c r="EH24" s="1">
        <v>128814.005</v>
      </c>
      <c r="EI24" s="1">
        <v>2172.4450000000002</v>
      </c>
      <c r="EJ24" s="1">
        <v>14523699.395</v>
      </c>
      <c r="EK24" s="1">
        <v>21929.115000000002</v>
      </c>
      <c r="EL24" s="1">
        <v>757033310.06500006</v>
      </c>
      <c r="EM24" s="1">
        <v>86894.616279069771</v>
      </c>
      <c r="EN24" s="1">
        <v>9918412978.6279068</v>
      </c>
      <c r="EO24" s="1">
        <v>114278.45</v>
      </c>
      <c r="EP24" s="1">
        <v>16047671123.049999</v>
      </c>
      <c r="EQ24" s="1">
        <f t="shared" si="17"/>
        <v>2.1135999999999999</v>
      </c>
      <c r="ER24" s="1" t="e">
        <f ca="1">BN24-КОРЕНЬ(BP24)/КОРЕНЬ(B24)*#REF!</f>
        <v>#NAME?</v>
      </c>
      <c r="ES24" s="1" t="e">
        <f ca="1">BN24+КОРЕНЬ(BP24)/КОРЕНЬ(B24)*#REF!</f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0.86</v>
      </c>
      <c r="FC24" s="1">
        <v>0.1</v>
      </c>
      <c r="FE24" s="1">
        <v>-10.091980822228983</v>
      </c>
      <c r="FF24" s="1">
        <v>55.788018738312168</v>
      </c>
      <c r="FG24" s="1">
        <v>89.143891154561459</v>
      </c>
      <c r="FH24" s="1">
        <v>98.746485340350688</v>
      </c>
      <c r="FI24" s="1">
        <v>105.13970569922063</v>
      </c>
      <c r="FJ24" s="1">
        <v>106.6093519356255</v>
      </c>
      <c r="FK24" s="1">
        <v>106.74989581516556</v>
      </c>
      <c r="FL24" s="1">
        <v>106.75752528361595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1.0649999999999999</v>
      </c>
      <c r="GE24" s="1">
        <v>1.1950000000000001</v>
      </c>
      <c r="GF24" s="1">
        <v>1.79</v>
      </c>
      <c r="GG24" s="1">
        <v>4.12</v>
      </c>
      <c r="GH24" s="1">
        <v>7.8</v>
      </c>
      <c r="GI24" s="1">
        <v>74.77</v>
      </c>
      <c r="GJ24" s="1">
        <v>16.614999999999998</v>
      </c>
      <c r="GK24" s="1">
        <v>333.435</v>
      </c>
      <c r="GL24" s="1">
        <v>25.93</v>
      </c>
      <c r="GM24" s="1">
        <v>851.83</v>
      </c>
      <c r="GN24" s="1">
        <v>25.93</v>
      </c>
      <c r="GO24" s="1">
        <v>851.83</v>
      </c>
      <c r="GT24" s="1">
        <v>1.575</v>
      </c>
      <c r="GU24" s="1">
        <v>3.2749999999999999</v>
      </c>
      <c r="GV24" s="1">
        <v>4.7050000000000001</v>
      </c>
      <c r="GW24" s="1">
        <v>40.195</v>
      </c>
      <c r="GX24" s="1">
        <v>39.005000000000003</v>
      </c>
      <c r="GY24" s="1">
        <v>2671.4949999999999</v>
      </c>
      <c r="GZ24" s="1">
        <v>121.19499999999999</v>
      </c>
      <c r="HA24" s="1">
        <v>23448.654999999999</v>
      </c>
      <c r="HB24" s="1">
        <v>730.16499999999996</v>
      </c>
      <c r="HC24" s="1">
        <v>674676.36499999999</v>
      </c>
      <c r="HD24" s="1">
        <v>1612.645</v>
      </c>
      <c r="HE24" s="1">
        <v>3173607.665</v>
      </c>
      <c r="HF24" s="1">
        <v>2544.44</v>
      </c>
      <c r="HG24" s="1">
        <v>8257607.5499999998</v>
      </c>
      <c r="HH24" s="1">
        <v>2544.44</v>
      </c>
      <c r="HI24" s="1">
        <v>8257607.5499999998</v>
      </c>
      <c r="HJ24" s="1">
        <f t="shared" si="18"/>
        <v>2.1135999999999999</v>
      </c>
      <c r="HK24" s="1" t="e">
        <f ca="1">BN24-КОРЕНЬ(BP24)/КОРЕНЬ(B24)*#REF!</f>
        <v>#NAME?</v>
      </c>
      <c r="HL24" s="1" t="e">
        <f ca="1">BN24+КОРЕНЬ(BP24)/КОРЕНЬ(B24)*#REF!</f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-39.434165585136846</v>
      </c>
      <c r="HY24" s="1">
        <v>-21.985729422004823</v>
      </c>
      <c r="HZ24" s="1">
        <v>-8.4694161660511167</v>
      </c>
      <c r="IA24" s="1">
        <v>-4.2650027792808203</v>
      </c>
      <c r="IB24" s="1">
        <v>-0.74981875488495708</v>
      </c>
      <c r="IC24" s="1">
        <v>-5.349576612727476E-2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1.1599999999999999</v>
      </c>
      <c r="IV24" s="1">
        <v>1.52</v>
      </c>
      <c r="IW24" s="1">
        <v>4.1950000000000003</v>
      </c>
      <c r="IX24" s="1">
        <v>22.454999999999998</v>
      </c>
      <c r="IY24" s="1">
        <v>6.4</v>
      </c>
      <c r="IZ24" s="1">
        <v>50.49</v>
      </c>
      <c r="JA24" s="1">
        <v>13.09</v>
      </c>
      <c r="JB24" s="1">
        <v>202.41</v>
      </c>
      <c r="JC24" s="1">
        <v>25.93</v>
      </c>
      <c r="JD24" s="1">
        <v>851.83</v>
      </c>
      <c r="JE24" s="1">
        <v>25.93</v>
      </c>
      <c r="JF24" s="1">
        <v>851.83</v>
      </c>
      <c r="JG24" s="1">
        <v>25.93</v>
      </c>
      <c r="JH24" s="1">
        <v>851.83</v>
      </c>
      <c r="JM24" s="1">
        <v>7.04</v>
      </c>
      <c r="JN24" s="1">
        <v>97.87</v>
      </c>
      <c r="JO24" s="1">
        <v>52.424999999999997</v>
      </c>
      <c r="JP24" s="1">
        <v>5032.7049999999999</v>
      </c>
      <c r="JQ24" s="1">
        <v>365.39499999999998</v>
      </c>
      <c r="JR24" s="1">
        <v>182523.55499999999</v>
      </c>
      <c r="JS24" s="1">
        <v>585.09500000000003</v>
      </c>
      <c r="JT24" s="1">
        <v>437372.96500000003</v>
      </c>
      <c r="JU24" s="1">
        <v>1259.5550000000001</v>
      </c>
      <c r="JV24" s="1">
        <v>1897867.4450000001</v>
      </c>
      <c r="JW24" s="1">
        <v>2544.44</v>
      </c>
      <c r="JX24" s="1">
        <v>8257607.5499999998</v>
      </c>
      <c r="JY24" s="1">
        <v>2544.44</v>
      </c>
      <c r="JZ24" s="1">
        <v>8257607.5499999998</v>
      </c>
      <c r="KA24" s="1">
        <v>2544.44</v>
      </c>
      <c r="KB24" s="1">
        <v>8257607.5499999998</v>
      </c>
      <c r="KC24" s="1">
        <f t="shared" si="19"/>
        <v>2.1135999999999999</v>
      </c>
      <c r="KD24" s="1" t="e">
        <f ca="1">BN24-КОРЕНЬ(BP24)/КОРЕНЬ(B24)*#REF!</f>
        <v>#NAME?</v>
      </c>
      <c r="KE24" s="1" t="e">
        <f ca="1">BN24+КОРЕНЬ(BP24)/КОРЕНЬ(B24)*#REF!</f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13.68034338750018</v>
      </c>
      <c r="KR24" s="1">
        <v>16.714282218428856</v>
      </c>
      <c r="KS24" s="1">
        <v>18.991600399104165</v>
      </c>
      <c r="KT24" s="1">
        <v>19.510600520395517</v>
      </c>
      <c r="KU24" s="1">
        <v>19.91488964287548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1.59</v>
      </c>
      <c r="LM24" s="1">
        <v>3.11</v>
      </c>
      <c r="LN24" s="1">
        <v>7.3550000000000004</v>
      </c>
      <c r="LO24" s="1">
        <v>71.885000000000005</v>
      </c>
      <c r="LP24" s="1">
        <v>29.52</v>
      </c>
      <c r="LQ24" s="1">
        <v>1205.3800000000001</v>
      </c>
      <c r="LR24" s="1">
        <v>35.365000000000002</v>
      </c>
      <c r="LS24" s="1">
        <v>1664.605</v>
      </c>
      <c r="LT24" s="1">
        <v>52.41</v>
      </c>
      <c r="LU24" s="1">
        <v>4612.58</v>
      </c>
      <c r="LV24" s="1">
        <v>52.41</v>
      </c>
      <c r="LW24" s="1">
        <v>4612.58</v>
      </c>
      <c r="LX24" s="1">
        <v>52.41</v>
      </c>
      <c r="LY24" s="1">
        <v>4612.58</v>
      </c>
      <c r="LZ24" s="1">
        <v>52.41</v>
      </c>
      <c r="MA24" s="1">
        <v>4612.58</v>
      </c>
      <c r="MF24" s="1">
        <v>96.49</v>
      </c>
      <c r="MG24" s="1">
        <v>15292.48</v>
      </c>
      <c r="MH24" s="1">
        <v>680.18499999999995</v>
      </c>
      <c r="MI24" s="1">
        <v>643568.47499999998</v>
      </c>
      <c r="MJ24" s="1">
        <v>2900.5</v>
      </c>
      <c r="MK24" s="1">
        <v>11762848.470000001</v>
      </c>
      <c r="ML24" s="1">
        <v>3484.9349999999999</v>
      </c>
      <c r="MM24" s="1">
        <v>16283302.404999999</v>
      </c>
      <c r="MN24" s="1">
        <v>5192</v>
      </c>
      <c r="MO24" s="1">
        <v>45631767.630000003</v>
      </c>
      <c r="MP24" s="1">
        <v>5192</v>
      </c>
      <c r="MQ24" s="1">
        <v>45631767.630000003</v>
      </c>
      <c r="MR24" s="1">
        <v>5192</v>
      </c>
      <c r="MS24" s="1">
        <v>45631767.630000003</v>
      </c>
      <c r="MT24" s="1">
        <v>5192</v>
      </c>
      <c r="MU24" s="1">
        <v>45631767.630000003</v>
      </c>
      <c r="MV24" s="1">
        <f t="shared" si="20"/>
        <v>2.1135999999999999</v>
      </c>
      <c r="MW24" s="1" t="e">
        <f ca="1">BN24-КОРЕНЬ(BP24)/КОРЕНЬ(B24)*#REF!</f>
        <v>#NAME?</v>
      </c>
      <c r="MX24" s="1" t="e">
        <f ca="1">BN24+КОРЕНЬ(BP24)/КОРЕНЬ(B24)*#REF!</f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0.55312175346703452</v>
      </c>
      <c r="NK24" s="1">
        <v>0.83422407323431114</v>
      </c>
      <c r="NL24" s="1">
        <v>0.96773421967629036</v>
      </c>
      <c r="NM24" s="1">
        <v>0.98449546453714931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3000</v>
      </c>
      <c r="B25" s="1">
        <v>200</v>
      </c>
      <c r="C25" s="1">
        <v>100</v>
      </c>
      <c r="D25" s="1" t="s">
        <v>216</v>
      </c>
      <c r="E25" s="1">
        <v>158.76399185499997</v>
      </c>
      <c r="F25" s="1">
        <v>25334.048340889392</v>
      </c>
      <c r="G25" s="1">
        <f t="shared" si="11"/>
        <v>128.04323115489387</v>
      </c>
      <c r="H25" s="1" t="e">
        <f ca="1">E25-КОРЕНЬ(G25)/КОРЕНЬ(B25)*#REF!</f>
        <v>#NAME?</v>
      </c>
      <c r="I25" s="1" t="e">
        <f ca="1">E25+КОРЕНЬ(G25)/КОРЕНЬ(B25)*#REF!</f>
        <v>#NAME?</v>
      </c>
      <c r="J25" s="1">
        <f t="shared" si="12"/>
        <v>5.2921330618333319E-4</v>
      </c>
      <c r="K25" s="1" t="e">
        <f ca="1">J25-КОРЕНЬ(G25)/КОРЕНЬ(B25)*#REF!</f>
        <v>#NAME?</v>
      </c>
      <c r="L25" s="1" t="e">
        <f ca="1">J25+КОРЕНЬ(G25)/КОРЕНЬ(B25)*#REF!</f>
        <v>#NAME?</v>
      </c>
      <c r="M25" s="1">
        <v>0</v>
      </c>
      <c r="N25" s="1">
        <v>118152.95</v>
      </c>
      <c r="O25" s="1">
        <v>323161.15000000002</v>
      </c>
      <c r="P25" s="1">
        <v>104802480298.42999</v>
      </c>
      <c r="Q25" s="1">
        <f t="shared" si="13"/>
        <v>369351429.10748291</v>
      </c>
      <c r="R25" s="1" t="e">
        <f ca="1">O25-КОРЕНЬ(Q25)/КОРЕНЬ(B25)*#REF!</f>
        <v>#NAME?</v>
      </c>
      <c r="S25" s="1" t="e">
        <f ca="1">O25+КОРЕНЬ(Q25)/КОРЕНЬ(B25)*#REF!</f>
        <v>#NAME?</v>
      </c>
      <c r="T25" s="1">
        <v>299899.97499999998</v>
      </c>
      <c r="U25" s="2">
        <v>89939995005.024994</v>
      </c>
      <c r="V25" s="2">
        <f t="shared" si="14"/>
        <v>2.4383544921875E-2</v>
      </c>
      <c r="W25" s="2" t="e">
        <f ca="1">T25-КОРЕНЬ(V25)/КОРЕНЬ(B25)*#REF!</f>
        <v>#NAME?</v>
      </c>
      <c r="X25" s="2" t="e">
        <f ca="1">T25+КОРЕНЬ(V25)/КОРЕНЬ(B25)*#REF!</f>
        <v>#NAME?</v>
      </c>
      <c r="Y25" s="2">
        <f t="shared" si="15"/>
        <v>0.99966658333333325</v>
      </c>
      <c r="Z25" s="2" t="e">
        <f ca="1">Y25-КОРЕНЬ(V25)/КОРЕНЬ(B25)*#REF!</f>
        <v>#NAME?</v>
      </c>
      <c r="AA25" s="2" t="e">
        <f ca="1">Y25+КОРЕНЬ(V25)/КОРЕНЬ(B25)*#REF!</f>
        <v>#NAME?</v>
      </c>
      <c r="AB25" s="2">
        <v>3000</v>
      </c>
      <c r="AC25" s="2">
        <v>9000000</v>
      </c>
      <c r="AD25" s="2">
        <f t="shared" si="21"/>
        <v>2.7351086028744946</v>
      </c>
      <c r="AE25" s="2">
        <v>7797</v>
      </c>
      <c r="AF25" s="2">
        <v>7797</v>
      </c>
      <c r="AG25" s="2">
        <v>6522.99</v>
      </c>
      <c r="AH25" s="2">
        <v>42604201.909999996</v>
      </c>
      <c r="AI25" s="2">
        <v>299900</v>
      </c>
      <c r="AJ25" s="2">
        <v>6464.6549999999997</v>
      </c>
      <c r="AK25" s="2">
        <v>41851148.674999997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1.03</v>
      </c>
      <c r="BA25" s="2">
        <v>1.0900000000000001</v>
      </c>
      <c r="BB25" s="2">
        <v>291.52499999999998</v>
      </c>
      <c r="BC25" s="2">
        <v>126178.505</v>
      </c>
      <c r="BD25" s="2"/>
      <c r="BE25" s="2"/>
      <c r="BF25" s="2"/>
      <c r="BG25" s="2"/>
      <c r="BH25" s="2">
        <v>1.0900000000000001</v>
      </c>
      <c r="BI25" s="2">
        <v>1.27</v>
      </c>
      <c r="BJ25" s="2">
        <v>1.2150000000000001</v>
      </c>
      <c r="BK25" s="2">
        <v>1.665</v>
      </c>
      <c r="BL25" s="2">
        <v>1.5449999999999999</v>
      </c>
      <c r="BM25" s="1">
        <v>3.4449999999999998</v>
      </c>
      <c r="BN25" s="1">
        <v>1.94</v>
      </c>
      <c r="BO25" s="1">
        <v>5.99</v>
      </c>
      <c r="BP25" s="1">
        <v>3.39</v>
      </c>
      <c r="BQ25" s="1">
        <v>19.29</v>
      </c>
      <c r="BR25" s="1">
        <v>8.93</v>
      </c>
      <c r="BS25" s="1">
        <v>142.63</v>
      </c>
      <c r="BT25" s="1">
        <v>30.67</v>
      </c>
      <c r="BU25" s="1">
        <v>1972.57</v>
      </c>
      <c r="BV25" s="1">
        <v>29104.22</v>
      </c>
      <c r="BW25" s="1">
        <v>1259009527.21</v>
      </c>
      <c r="BX25" s="1">
        <f t="shared" si="16"/>
        <v>2.2264000000000004</v>
      </c>
      <c r="BY25" s="1" t="e">
        <f ca="1">BN25-КОРЕНЬ(BP25)/КОРЕНЬ(B25)*#REF!</f>
        <v>#NAME?</v>
      </c>
      <c r="BZ25" s="1" t="e">
        <f ca="1">BN25+КОРЕНЬ(BP25)/КОРЕНЬ(B25)*#REF!</f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L25" s="1">
        <v>-26003.057296799976</v>
      </c>
      <c r="CM25" s="1">
        <v>-14553.160251999998</v>
      </c>
      <c r="CN25" s="1">
        <v>-7234.5121387200015</v>
      </c>
      <c r="CO25" s="1">
        <v>-3514.5898004800006</v>
      </c>
      <c r="CP25" s="1">
        <v>-899.86890159999996</v>
      </c>
      <c r="CQ25" s="1">
        <v>-103.04689056000001</v>
      </c>
      <c r="CR25" s="1">
        <v>-12.204131519999997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1.01</v>
      </c>
      <c r="DJ25" s="1">
        <v>1.03</v>
      </c>
      <c r="DK25" s="1">
        <v>1.44</v>
      </c>
      <c r="DL25" s="1">
        <v>2.7</v>
      </c>
      <c r="DM25" s="1">
        <v>3.0150000000000001</v>
      </c>
      <c r="DN25" s="1">
        <v>15.035</v>
      </c>
      <c r="DO25" s="1">
        <v>24.5</v>
      </c>
      <c r="DP25" s="1">
        <v>1808.31</v>
      </c>
      <c r="DQ25" s="1">
        <v>235.66</v>
      </c>
      <c r="DR25" s="1">
        <v>83711.39</v>
      </c>
      <c r="DS25" s="1">
        <v>1059.5612244897959</v>
      </c>
      <c r="DT25" s="1">
        <v>1508750.5</v>
      </c>
      <c r="DU25" s="1">
        <v>2165.1481481481483</v>
      </c>
      <c r="DV25" s="1">
        <v>5141781.5925925924</v>
      </c>
      <c r="EA25" s="1">
        <v>1.335</v>
      </c>
      <c r="EB25" s="1">
        <v>2.2050000000000001</v>
      </c>
      <c r="EC25" s="1">
        <v>20.734999999999999</v>
      </c>
      <c r="ED25" s="1">
        <v>812.07500000000005</v>
      </c>
      <c r="EE25" s="1">
        <v>85.674999999999997</v>
      </c>
      <c r="EF25" s="1">
        <v>14371.594999999999</v>
      </c>
      <c r="EG25" s="1">
        <v>248.9</v>
      </c>
      <c r="EH25" s="1">
        <v>120982.31</v>
      </c>
      <c r="EI25" s="1">
        <v>2401.75</v>
      </c>
      <c r="EJ25" s="1">
        <v>17856968.23</v>
      </c>
      <c r="EK25" s="1">
        <v>23518.29</v>
      </c>
      <c r="EL25" s="1">
        <v>834792058.52999997</v>
      </c>
      <c r="EM25" s="1">
        <v>105904.16326530612</v>
      </c>
      <c r="EN25" s="1">
        <v>15076391171.17347</v>
      </c>
      <c r="EO25" s="1">
        <v>216462.25925925927</v>
      </c>
      <c r="EP25" s="1">
        <v>51394805573.370369</v>
      </c>
      <c r="EQ25" s="1">
        <f t="shared" si="17"/>
        <v>2.2264000000000004</v>
      </c>
      <c r="ER25" s="1" t="e">
        <f ca="1">BN25-КОРЕНЬ(BP25)/КОРЕНЬ(B25)*#REF!</f>
        <v>#NAME?</v>
      </c>
      <c r="ES25" s="1" t="e">
        <f ca="1">BN25+КОРЕНЬ(BP25)/КОРЕНЬ(B25)*#REF!</f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0.98</v>
      </c>
      <c r="FC25" s="1">
        <v>0.27</v>
      </c>
      <c r="FE25" s="1">
        <v>-11.461036414179794</v>
      </c>
      <c r="FF25" s="1">
        <v>57.760551993979895</v>
      </c>
      <c r="FG25" s="1">
        <v>88.031438035492044</v>
      </c>
      <c r="FH25" s="1">
        <v>98.39728833106966</v>
      </c>
      <c r="FI25" s="1">
        <v>105.16137865786764</v>
      </c>
      <c r="FJ25" s="1">
        <v>106.59984004323185</v>
      </c>
      <c r="FK25" s="1">
        <v>106.75015081349358</v>
      </c>
      <c r="FL25" s="1">
        <v>106.75752528361592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1.1100000000000001</v>
      </c>
      <c r="GE25" s="1">
        <v>1.33</v>
      </c>
      <c r="GF25" s="1">
        <v>1.83</v>
      </c>
      <c r="GG25" s="1">
        <v>4.2</v>
      </c>
      <c r="GH25" s="1">
        <v>7.79</v>
      </c>
      <c r="GI25" s="1">
        <v>74.06</v>
      </c>
      <c r="GJ25" s="1">
        <v>16.875</v>
      </c>
      <c r="GK25" s="1">
        <v>335.625</v>
      </c>
      <c r="GL25" s="1">
        <v>25.22</v>
      </c>
      <c r="GM25" s="1">
        <v>788.91</v>
      </c>
      <c r="GN25" s="1">
        <v>25.22</v>
      </c>
      <c r="GO25" s="1">
        <v>788.91</v>
      </c>
      <c r="GT25" s="1">
        <v>1.385</v>
      </c>
      <c r="GU25" s="1">
        <v>2.3450000000000002</v>
      </c>
      <c r="GV25" s="1">
        <v>4.91</v>
      </c>
      <c r="GW25" s="1">
        <v>42.84</v>
      </c>
      <c r="GX25" s="1">
        <v>41.344999999999999</v>
      </c>
      <c r="GY25" s="1">
        <v>3182.915</v>
      </c>
      <c r="GZ25" s="1">
        <v>124.515</v>
      </c>
      <c r="HA25" s="1">
        <v>24284.625</v>
      </c>
      <c r="HB25" s="1">
        <v>729.27499999999998</v>
      </c>
      <c r="HC25" s="1">
        <v>667302.11499999999</v>
      </c>
      <c r="HD25" s="1">
        <v>1637.61</v>
      </c>
      <c r="HE25" s="1">
        <v>3187539.58</v>
      </c>
      <c r="HF25" s="1">
        <v>2473.0149999999999</v>
      </c>
      <c r="HG25" s="1">
        <v>7643416.1749999998</v>
      </c>
      <c r="HH25" s="1">
        <v>2473.0149999999999</v>
      </c>
      <c r="HI25" s="1">
        <v>7643416.1749999998</v>
      </c>
      <c r="HJ25" s="1">
        <f t="shared" si="18"/>
        <v>2.2264000000000004</v>
      </c>
      <c r="HK25" s="1" t="e">
        <f ca="1">BN25-КОРЕНЬ(BP25)/КОРЕНЬ(B25)*#REF!</f>
        <v>#NAME?</v>
      </c>
      <c r="HL25" s="1" t="e">
        <f ca="1">BN25+КОРЕНЬ(BP25)/КОРЕНЬ(B25)*#REF!</f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-39.781823732393612</v>
      </c>
      <c r="HY25" s="1">
        <v>-21.707881668587266</v>
      </c>
      <c r="HZ25" s="1">
        <v>-8.4063862884312446</v>
      </c>
      <c r="IA25" s="1">
        <v>-4.1602573812489911</v>
      </c>
      <c r="IB25" s="1">
        <v>-0.77991476784111369</v>
      </c>
      <c r="IC25" s="1">
        <v>-4.9929381718789773E-2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1.2350000000000001</v>
      </c>
      <c r="IV25" s="1">
        <v>1.7749999999999999</v>
      </c>
      <c r="IW25" s="1">
        <v>4.2949999999999999</v>
      </c>
      <c r="IX25" s="1">
        <v>23.895</v>
      </c>
      <c r="IY25" s="1">
        <v>6.2450000000000001</v>
      </c>
      <c r="IZ25" s="1">
        <v>48.835000000000001</v>
      </c>
      <c r="JA25" s="1">
        <v>13.14</v>
      </c>
      <c r="JB25" s="1">
        <v>197.57</v>
      </c>
      <c r="JC25" s="1">
        <v>25.22</v>
      </c>
      <c r="JD25" s="1">
        <v>788.91</v>
      </c>
      <c r="JE25" s="1">
        <v>25.22</v>
      </c>
      <c r="JF25" s="1">
        <v>788.91</v>
      </c>
      <c r="JG25" s="1">
        <v>25.22</v>
      </c>
      <c r="JH25" s="1">
        <v>788.91</v>
      </c>
      <c r="JM25" s="1">
        <v>6.65</v>
      </c>
      <c r="JN25" s="1">
        <v>78.41</v>
      </c>
      <c r="JO25" s="1">
        <v>55.435000000000002</v>
      </c>
      <c r="JP25" s="1">
        <v>6233.335</v>
      </c>
      <c r="JQ25" s="1">
        <v>376.57499999999999</v>
      </c>
      <c r="JR25" s="1">
        <v>197990.785</v>
      </c>
      <c r="JS25" s="1">
        <v>572.42999999999995</v>
      </c>
      <c r="JT25" s="1">
        <v>427017.98</v>
      </c>
      <c r="JU25" s="1">
        <v>1264.385</v>
      </c>
      <c r="JV25" s="1">
        <v>1848549.0449999999</v>
      </c>
      <c r="JW25" s="1">
        <v>2473.0149999999999</v>
      </c>
      <c r="JX25" s="1">
        <v>7643416.1749999998</v>
      </c>
      <c r="JY25" s="1">
        <v>2473.0149999999999</v>
      </c>
      <c r="JZ25" s="1">
        <v>7643416.1749999998</v>
      </c>
      <c r="KA25" s="1">
        <v>2473.0149999999999</v>
      </c>
      <c r="KB25" s="1">
        <v>7643416.1749999998</v>
      </c>
      <c r="KC25" s="1">
        <f t="shared" si="19"/>
        <v>2.2264000000000004</v>
      </c>
      <c r="KD25" s="1" t="e">
        <f ca="1">BN25-КОРЕНЬ(BP25)/КОРЕНЬ(B25)*#REF!</f>
        <v>#NAME?</v>
      </c>
      <c r="KE25" s="1" t="e">
        <f ca="1">BN25+КОРЕНЬ(BP25)/КОРЕНЬ(B25)*#REF!</f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13.821115994088675</v>
      </c>
      <c r="KR25" s="1">
        <v>16.696854037732209</v>
      </c>
      <c r="KS25" s="1">
        <v>19.020217693712926</v>
      </c>
      <c r="KT25" s="1">
        <v>19.511586473982248</v>
      </c>
      <c r="KU25" s="1">
        <v>19.914739188692309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1.6850000000000001</v>
      </c>
      <c r="LM25" s="1">
        <v>3.5649999999999999</v>
      </c>
      <c r="LN25" s="1">
        <v>8.1950000000000003</v>
      </c>
      <c r="LO25" s="1">
        <v>87.754999999999995</v>
      </c>
      <c r="LP25" s="1">
        <v>29.98</v>
      </c>
      <c r="LQ25" s="1">
        <v>1228.77</v>
      </c>
      <c r="LR25" s="1">
        <v>34.729999999999997</v>
      </c>
      <c r="LS25" s="1">
        <v>1599.88</v>
      </c>
      <c r="LT25" s="1">
        <v>46.784999999999997</v>
      </c>
      <c r="LU25" s="1">
        <v>2999.4050000000002</v>
      </c>
      <c r="LV25" s="1">
        <v>46.784999999999997</v>
      </c>
      <c r="LW25" s="1">
        <v>2999.4050000000002</v>
      </c>
      <c r="LX25" s="1">
        <v>46.784999999999997</v>
      </c>
      <c r="LY25" s="1">
        <v>2999.4050000000002</v>
      </c>
      <c r="LZ25" s="1">
        <v>46.784999999999997</v>
      </c>
      <c r="MA25" s="1">
        <v>2999.4050000000002</v>
      </c>
      <c r="MF25" s="1">
        <v>109.64</v>
      </c>
      <c r="MG25" s="1">
        <v>19601.57</v>
      </c>
      <c r="MH25" s="1">
        <v>766.27</v>
      </c>
      <c r="MI25" s="1">
        <v>791260.82</v>
      </c>
      <c r="MJ25" s="1">
        <v>2947.8</v>
      </c>
      <c r="MK25" s="1">
        <v>11986929.380000001</v>
      </c>
      <c r="ML25" s="1">
        <v>3422.1950000000002</v>
      </c>
      <c r="MM25" s="1">
        <v>15651736.795</v>
      </c>
      <c r="MN25" s="1">
        <v>4626.92</v>
      </c>
      <c r="MO25" s="1">
        <v>29513690.789999999</v>
      </c>
      <c r="MP25" s="1">
        <v>4626.92</v>
      </c>
      <c r="MQ25" s="1">
        <v>29513690.789999999</v>
      </c>
      <c r="MR25" s="1">
        <v>4626.92</v>
      </c>
      <c r="MS25" s="1">
        <v>29513690.789999999</v>
      </c>
      <c r="MT25" s="1">
        <v>4626.92</v>
      </c>
      <c r="MU25" s="1">
        <v>29513690.789999999</v>
      </c>
      <c r="MV25" s="1">
        <f t="shared" si="20"/>
        <v>2.2264000000000004</v>
      </c>
      <c r="MW25" s="1" t="e">
        <f ca="1">BN25-КОРЕНЬ(BP25)/КОРЕНЬ(B25)*#REF!</f>
        <v>#NAME?</v>
      </c>
      <c r="MX25" s="1" t="e">
        <f ca="1">BN25+КОРЕНЬ(BP25)/КОРЕНЬ(B25)*#REF!</f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0.55068645577175135</v>
      </c>
      <c r="NK25" s="1">
        <v>0.82393554230702915</v>
      </c>
      <c r="NL25" s="1">
        <v>0.97025244471672134</v>
      </c>
      <c r="NM25" s="1">
        <v>0.98707955378095757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4000</v>
      </c>
      <c r="B26" s="1">
        <v>200</v>
      </c>
      <c r="C26" s="1">
        <v>100</v>
      </c>
      <c r="D26" s="1" t="s">
        <v>219</v>
      </c>
      <c r="E26" s="1">
        <v>206.2928074199998</v>
      </c>
      <c r="F26" s="1">
        <v>42702.903632145884</v>
      </c>
      <c r="G26" s="1">
        <f t="shared" si="11"/>
        <v>146.18123892075528</v>
      </c>
      <c r="H26" s="1" t="e">
        <f ca="1">E26-КОРЕНЬ(G26)/КОРЕНЬ(B26)*#REF!</f>
        <v>#NAME?</v>
      </c>
      <c r="I26" s="1" t="e">
        <f ca="1">E26+КОРЕНЬ(G26)/КОРЕНЬ(B26)*#REF!</f>
        <v>#NAME?</v>
      </c>
      <c r="J26" s="1">
        <f t="shared" si="12"/>
        <v>5.1573201854999951E-4</v>
      </c>
      <c r="K26" s="1" t="e">
        <f ca="1">J26-КОРЕНЬ(G26)/КОРЕНЬ(B26)*#REF!</f>
        <v>#NAME?</v>
      </c>
      <c r="L26" s="1" t="e">
        <f ca="1">J26+КОРЕНЬ(G26)/КОРЕНЬ(B26)*#REF!</f>
        <v>#NAME?</v>
      </c>
      <c r="M26" s="1">
        <v>0</v>
      </c>
      <c r="N26" s="1">
        <v>167259.63500000001</v>
      </c>
      <c r="O26" s="1">
        <v>506380.02</v>
      </c>
      <c r="P26" s="1">
        <v>257321344089.70001</v>
      </c>
      <c r="Q26" s="1">
        <f t="shared" si="13"/>
        <v>900619434.49960327</v>
      </c>
      <c r="R26" s="1" t="e">
        <f ca="1">O26-КОРЕНЬ(Q26)/КОРЕНЬ(B26)*#REF!</f>
        <v>#NAME?</v>
      </c>
      <c r="S26" s="1" t="e">
        <f ca="1">O26+КОРЕНЬ(Q26)/КОРЕНЬ(B26)*#REF!</f>
        <v>#NAME?</v>
      </c>
      <c r="T26" s="1">
        <v>399899.88500000001</v>
      </c>
      <c r="U26" s="2">
        <v>159919918023.17499</v>
      </c>
      <c r="V26" s="2">
        <f t="shared" si="14"/>
        <v>0.1617431640625</v>
      </c>
      <c r="W26" s="2" t="e">
        <f ca="1">T26-КОРЕНЬ(V26)/КОРЕНЬ(B26)*#REF!</f>
        <v>#NAME?</v>
      </c>
      <c r="X26" s="2" t="e">
        <f ca="1">T26+КОРЕНЬ(V26)/КОРЕНЬ(B26)*#REF!</f>
        <v>#NAME?</v>
      </c>
      <c r="Y26" s="2">
        <f t="shared" si="15"/>
        <v>0.9997497125</v>
      </c>
      <c r="Z26" s="2" t="e">
        <f ca="1">Y26-КОРЕНЬ(V26)/КОРЕНЬ(B26)*#REF!</f>
        <v>#NAME?</v>
      </c>
      <c r="AA26" s="2" t="e">
        <f ca="1">Y26+КОРЕНЬ(V26)/КОРЕНЬ(B26)*#REF!</f>
        <v>#NAME?</v>
      </c>
      <c r="AB26" s="2">
        <v>4000</v>
      </c>
      <c r="AC26" s="2">
        <v>16000000</v>
      </c>
      <c r="AD26" s="2">
        <f t="shared" si="21"/>
        <v>3.0275088188492099</v>
      </c>
      <c r="AE26" s="2">
        <v>7797</v>
      </c>
      <c r="AF26" s="2">
        <v>7797</v>
      </c>
      <c r="AG26" s="2">
        <v>6856.16</v>
      </c>
      <c r="AH26" s="2">
        <v>47044594.920000002</v>
      </c>
      <c r="AI26" s="2">
        <v>399900</v>
      </c>
      <c r="AJ26" s="2">
        <v>6813.0550000000003</v>
      </c>
      <c r="AK26" s="2">
        <v>46458719.454999998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1.04</v>
      </c>
      <c r="BA26" s="2">
        <v>1.1200000000000001</v>
      </c>
      <c r="BB26" s="2">
        <v>297.48</v>
      </c>
      <c r="BC26" s="2">
        <v>127655.17</v>
      </c>
      <c r="BD26" s="2"/>
      <c r="BE26" s="2"/>
      <c r="BF26" s="2"/>
      <c r="BG26" s="2"/>
      <c r="BH26" s="2">
        <v>1.125</v>
      </c>
      <c r="BI26" s="2">
        <v>1.405</v>
      </c>
      <c r="BJ26" s="2">
        <v>1.385</v>
      </c>
      <c r="BK26" s="2">
        <v>2.5150000000000001</v>
      </c>
      <c r="BL26" s="2">
        <v>1.7250000000000001</v>
      </c>
      <c r="BM26" s="1">
        <v>4.085</v>
      </c>
      <c r="BN26" s="1">
        <v>1.9950000000000001</v>
      </c>
      <c r="BO26" s="1">
        <v>5.9450000000000003</v>
      </c>
      <c r="BP26" s="1">
        <v>3.3050000000000002</v>
      </c>
      <c r="BQ26" s="1">
        <v>18.155000000000001</v>
      </c>
      <c r="BR26" s="1">
        <v>10.445</v>
      </c>
      <c r="BS26" s="1">
        <v>208.05500000000001</v>
      </c>
      <c r="BT26" s="1">
        <v>35.06</v>
      </c>
      <c r="BU26" s="1">
        <v>2124.11</v>
      </c>
      <c r="BV26" s="1">
        <v>29700.39</v>
      </c>
      <c r="BW26" s="1">
        <v>1273652660.8599999</v>
      </c>
      <c r="BX26" s="1">
        <f t="shared" si="16"/>
        <v>1.9649749999999999</v>
      </c>
      <c r="BY26" s="1" t="e">
        <f ca="1">BN26-КОРЕНЬ(BP26)/КОРЕНЬ(B26)*#REF!</f>
        <v>#NAME?</v>
      </c>
      <c r="BZ26" s="1" t="e">
        <f ca="1">BN26+КОРЕНЬ(BP26)/КОРЕНЬ(B26)*#REF!</f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L26" s="1">
        <v>-32550.039454879992</v>
      </c>
      <c r="CM26" s="1">
        <v>-14442.223881120011</v>
      </c>
      <c r="CN26" s="1">
        <v>-5929.8508115200011</v>
      </c>
      <c r="CO26" s="1">
        <v>-3421.7527783999994</v>
      </c>
      <c r="CP26" s="1">
        <v>-968.05310320000058</v>
      </c>
      <c r="CQ26" s="1">
        <v>-103.92424479999998</v>
      </c>
      <c r="CR26" s="1">
        <v>-11.879409760000001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1.5149999999999999</v>
      </c>
      <c r="DL26" s="1">
        <v>2.855</v>
      </c>
      <c r="DM26" s="1">
        <v>3.25</v>
      </c>
      <c r="DN26" s="1">
        <v>20.38</v>
      </c>
      <c r="DO26" s="1">
        <v>24.774999999999999</v>
      </c>
      <c r="DP26" s="1">
        <v>2723.835</v>
      </c>
      <c r="DQ26" s="1">
        <v>209.2</v>
      </c>
      <c r="DR26" s="1">
        <v>74131.95</v>
      </c>
      <c r="DS26" s="1">
        <v>979.6683417085427</v>
      </c>
      <c r="DT26" s="1">
        <v>1530954.3015075377</v>
      </c>
      <c r="DU26" s="1">
        <v>2509.5510204081634</v>
      </c>
      <c r="DV26" s="1">
        <v>7159329.6122448975</v>
      </c>
      <c r="EA26" s="1">
        <v>1.4850000000000001</v>
      </c>
      <c r="EB26" s="1">
        <v>2.9049999999999998</v>
      </c>
      <c r="EC26" s="1">
        <v>20.71</v>
      </c>
      <c r="ED26" s="1">
        <v>790.93</v>
      </c>
      <c r="EE26" s="1">
        <v>95.495000000000005</v>
      </c>
      <c r="EF26" s="1">
        <v>14933.415000000001</v>
      </c>
      <c r="EG26" s="1">
        <v>276.3</v>
      </c>
      <c r="EH26" s="1">
        <v>175807.91</v>
      </c>
      <c r="EI26" s="1">
        <v>2429.36</v>
      </c>
      <c r="EJ26" s="1">
        <v>26979121.710000001</v>
      </c>
      <c r="EK26" s="1">
        <v>20867.75</v>
      </c>
      <c r="EL26" s="1">
        <v>739029736.07000005</v>
      </c>
      <c r="EM26" s="1">
        <v>97916.407035175886</v>
      </c>
      <c r="EN26" s="1">
        <v>15299878323.050251</v>
      </c>
      <c r="EO26" s="1">
        <v>250910.78571428571</v>
      </c>
      <c r="EP26" s="1">
        <v>71570788319.051025</v>
      </c>
      <c r="EQ26" s="1">
        <f t="shared" si="17"/>
        <v>1.9649749999999999</v>
      </c>
      <c r="ER26" s="1" t="e">
        <f ca="1">BN26-КОРЕНЬ(BP26)/КОРЕНЬ(B26)*#REF!</f>
        <v>#NAME?</v>
      </c>
      <c r="ES26" s="1" t="e">
        <f ca="1">BN26+КОРЕНЬ(BP26)/КОРЕНЬ(B26)*#REF!</f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0.995</v>
      </c>
      <c r="FC26" s="1">
        <v>0.49</v>
      </c>
      <c r="FE26" s="1">
        <v>-12.106788643665436</v>
      </c>
      <c r="FF26" s="1">
        <v>54.815934776993025</v>
      </c>
      <c r="FG26" s="1">
        <v>88.293237620229277</v>
      </c>
      <c r="FH26" s="1">
        <v>98.626766758557366</v>
      </c>
      <c r="FI26" s="1">
        <v>105.18546750121439</v>
      </c>
      <c r="FJ26" s="1">
        <v>106.61536558141346</v>
      </c>
      <c r="FK26" s="1">
        <v>106.75002899462295</v>
      </c>
      <c r="FL26" s="1">
        <v>106.75752528361592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1.1000000000000001</v>
      </c>
      <c r="GE26" s="1">
        <v>1.31</v>
      </c>
      <c r="GF26" s="1">
        <v>1.98</v>
      </c>
      <c r="GG26" s="1">
        <v>5.0999999999999996</v>
      </c>
      <c r="GH26" s="1">
        <v>8.15</v>
      </c>
      <c r="GI26" s="1">
        <v>81.27</v>
      </c>
      <c r="GJ26" s="1">
        <v>16.754999999999999</v>
      </c>
      <c r="GK26" s="1">
        <v>323.88499999999999</v>
      </c>
      <c r="GL26" s="1">
        <v>24.545000000000002</v>
      </c>
      <c r="GM26" s="1">
        <v>727.18499999999995</v>
      </c>
      <c r="GN26" s="1">
        <v>24.545000000000002</v>
      </c>
      <c r="GO26" s="1">
        <v>727.18499999999995</v>
      </c>
      <c r="GT26" s="1">
        <v>1.51</v>
      </c>
      <c r="GU26" s="1">
        <v>3.18</v>
      </c>
      <c r="GV26" s="1">
        <v>4.76</v>
      </c>
      <c r="GW26" s="1">
        <v>40.49</v>
      </c>
      <c r="GX26" s="1">
        <v>39.89</v>
      </c>
      <c r="GY26" s="1">
        <v>3090.67</v>
      </c>
      <c r="GZ26" s="1">
        <v>142.625</v>
      </c>
      <c r="HA26" s="1">
        <v>32178.084999999999</v>
      </c>
      <c r="HB26" s="1">
        <v>765.495</v>
      </c>
      <c r="HC26" s="1">
        <v>737105.375</v>
      </c>
      <c r="HD26" s="1">
        <v>1625.45</v>
      </c>
      <c r="HE26" s="1">
        <v>3072149.14</v>
      </c>
      <c r="HF26" s="1">
        <v>2404.5300000000002</v>
      </c>
      <c r="HG26" s="1">
        <v>7033415.5</v>
      </c>
      <c r="HH26" s="1">
        <v>2404.5300000000002</v>
      </c>
      <c r="HI26" s="1">
        <v>7033415.5</v>
      </c>
      <c r="HJ26" s="1">
        <f t="shared" si="18"/>
        <v>1.9649749999999999</v>
      </c>
      <c r="HK26" s="1" t="e">
        <f ca="1">BN26-КОРЕНЬ(BP26)/КОРЕНЬ(B26)*#REF!</f>
        <v>#NAME?</v>
      </c>
      <c r="HL26" s="1" t="e">
        <f ca="1">BN26+КОРЕНЬ(BP26)/КОРЕНЬ(B26)*#REF!</f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-39.230456853469747</v>
      </c>
      <c r="HY26" s="1">
        <v>-21.272058693470264</v>
      </c>
      <c r="HZ26" s="1">
        <v>-8.1861504388646935</v>
      </c>
      <c r="IA26" s="1">
        <v>-3.8778590058899436</v>
      </c>
      <c r="IB26" s="1">
        <v>-0.74106412903526742</v>
      </c>
      <c r="IC26" s="1">
        <v>-4.9929381718789773E-2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1.1850000000000001</v>
      </c>
      <c r="IV26" s="1">
        <v>1.595</v>
      </c>
      <c r="IW26" s="1">
        <v>4.5999999999999996</v>
      </c>
      <c r="IX26" s="1">
        <v>26.99</v>
      </c>
      <c r="IY26" s="1">
        <v>6.8550000000000004</v>
      </c>
      <c r="IZ26" s="1">
        <v>57.555</v>
      </c>
      <c r="JA26" s="1">
        <v>13.37</v>
      </c>
      <c r="JB26" s="1">
        <v>209.75</v>
      </c>
      <c r="JC26" s="1">
        <v>24.545000000000002</v>
      </c>
      <c r="JD26" s="1">
        <v>727.18499999999995</v>
      </c>
      <c r="JE26" s="1">
        <v>24.545000000000002</v>
      </c>
      <c r="JF26" s="1">
        <v>727.18499999999995</v>
      </c>
      <c r="JG26" s="1">
        <v>24.545000000000002</v>
      </c>
      <c r="JH26" s="1">
        <v>727.18499999999995</v>
      </c>
      <c r="JM26" s="1">
        <v>6.5449999999999999</v>
      </c>
      <c r="JN26" s="1">
        <v>70.034999999999997</v>
      </c>
      <c r="JO26" s="1">
        <v>54.484999999999999</v>
      </c>
      <c r="JP26" s="1">
        <v>5225.7250000000004</v>
      </c>
      <c r="JQ26" s="1">
        <v>406.04500000000002</v>
      </c>
      <c r="JR26" s="1">
        <v>221864.82500000001</v>
      </c>
      <c r="JS26" s="1">
        <v>632.70000000000005</v>
      </c>
      <c r="JT26" s="1">
        <v>506190.93</v>
      </c>
      <c r="JU26" s="1">
        <v>1285.6600000000001</v>
      </c>
      <c r="JV26" s="1">
        <v>1962497.05</v>
      </c>
      <c r="JW26" s="1">
        <v>2404.5300000000002</v>
      </c>
      <c r="JX26" s="1">
        <v>7033415.5</v>
      </c>
      <c r="JY26" s="1">
        <v>2404.5300000000002</v>
      </c>
      <c r="JZ26" s="1">
        <v>7033415.5</v>
      </c>
      <c r="KA26" s="1">
        <v>2404.5300000000002</v>
      </c>
      <c r="KB26" s="1">
        <v>7033415.5</v>
      </c>
      <c r="KC26" s="1">
        <f t="shared" si="19"/>
        <v>1.9649749999999999</v>
      </c>
      <c r="KD26" s="1" t="e">
        <f ca="1">BN26-КОРЕНЬ(BP26)/КОРЕНЬ(B26)*#REF!</f>
        <v>#NAME?</v>
      </c>
      <c r="KE26" s="1" t="e">
        <f ca="1">BN26+КОРЕНЬ(BP26)/КОРЕНЬ(B26)*#REF!</f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13.664664061265643</v>
      </c>
      <c r="KR26" s="1">
        <v>16.790942335328488</v>
      </c>
      <c r="KS26" s="1">
        <v>19.01165846354526</v>
      </c>
      <c r="KT26" s="1">
        <v>19.544529661510559</v>
      </c>
      <c r="KU26" s="1">
        <v>19.911405669756931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1.51</v>
      </c>
      <c r="LM26" s="1">
        <v>2.81</v>
      </c>
      <c r="LN26" s="1">
        <v>7.7549999999999999</v>
      </c>
      <c r="LO26" s="1">
        <v>75.004999999999995</v>
      </c>
      <c r="LP26" s="1">
        <v>29.66</v>
      </c>
      <c r="LQ26" s="1">
        <v>1184.2</v>
      </c>
      <c r="LR26" s="1">
        <v>34.615000000000002</v>
      </c>
      <c r="LS26" s="1">
        <v>1646.425</v>
      </c>
      <c r="LT26" s="1">
        <v>49.475000000000001</v>
      </c>
      <c r="LU26" s="1">
        <v>4711.0950000000003</v>
      </c>
      <c r="LV26" s="1">
        <v>49.475000000000001</v>
      </c>
      <c r="LW26" s="1">
        <v>4711.0950000000003</v>
      </c>
      <c r="LX26" s="1">
        <v>49.475000000000001</v>
      </c>
      <c r="LY26" s="1">
        <v>4711.0950000000003</v>
      </c>
      <c r="LZ26" s="1">
        <v>49.475000000000001</v>
      </c>
      <c r="MA26" s="1">
        <v>4711.0950000000003</v>
      </c>
      <c r="MF26" s="1">
        <v>91.94</v>
      </c>
      <c r="MG26" s="1">
        <v>14303.76</v>
      </c>
      <c r="MH26" s="1">
        <v>725.36</v>
      </c>
      <c r="MI26" s="1">
        <v>674404.84</v>
      </c>
      <c r="MJ26" s="1">
        <v>2915.9050000000002</v>
      </c>
      <c r="MK26" s="1">
        <v>11540625.935000001</v>
      </c>
      <c r="ML26" s="1">
        <v>3411.0949999999998</v>
      </c>
      <c r="MM26" s="1">
        <v>16103767.105</v>
      </c>
      <c r="MN26" s="1">
        <v>4899.7749999999996</v>
      </c>
      <c r="MO26" s="1">
        <v>46629000.634999998</v>
      </c>
      <c r="MP26" s="1">
        <v>4899.7749999999996</v>
      </c>
      <c r="MQ26" s="1">
        <v>46629000.634999998</v>
      </c>
      <c r="MR26" s="1">
        <v>4899.7749999999996</v>
      </c>
      <c r="MS26" s="1">
        <v>46629000.634999998</v>
      </c>
      <c r="MT26" s="1">
        <v>4899.7749999999996</v>
      </c>
      <c r="MU26" s="1">
        <v>46629000.634999998</v>
      </c>
      <c r="MV26" s="1">
        <f t="shared" si="20"/>
        <v>1.9649749999999999</v>
      </c>
      <c r="MW26" s="1" t="e">
        <f ca="1">BN26-КОРЕНЬ(BP26)/КОРЕНЬ(B26)*#REF!</f>
        <v>#NAME?</v>
      </c>
      <c r="MX26" s="1" t="e">
        <f ca="1">BN26+КОРЕНЬ(BP26)/КОРЕНЬ(B26)*#REF!</f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0.5570903392497355</v>
      </c>
      <c r="NK26" s="1">
        <v>0.8206829551696343</v>
      </c>
      <c r="NL26" s="1">
        <v>0.97445541592887475</v>
      </c>
      <c r="NM26" s="1">
        <v>0.98707955378095735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5000</v>
      </c>
      <c r="B27" s="1">
        <v>200</v>
      </c>
      <c r="C27" s="1">
        <v>100</v>
      </c>
      <c r="D27" s="1" t="s">
        <v>217</v>
      </c>
      <c r="E27" s="1">
        <v>251.64256159000001</v>
      </c>
      <c r="F27" s="1">
        <v>63465.998276237493</v>
      </c>
      <c r="G27" s="1">
        <f t="shared" si="11"/>
        <v>142.01947266054049</v>
      </c>
      <c r="H27" s="1" t="e">
        <f ca="1">E27-КОРЕНЬ(G27)/КОРЕНЬ(B27)*#REF!</f>
        <v>#NAME?</v>
      </c>
      <c r="I27" s="1" t="e">
        <f ca="1">E27+КОРЕНЬ(G27)/КОРЕНЬ(B27)*#REF!</f>
        <v>#NAME?</v>
      </c>
      <c r="J27" s="1">
        <f t="shared" si="12"/>
        <v>5.0328512318000007E-4</v>
      </c>
      <c r="K27" s="1" t="e">
        <f ca="1">J27-КОРЕНЬ(G27)/КОРЕНЬ(B27)*#REF!</f>
        <v>#NAME?</v>
      </c>
      <c r="L27" s="1" t="e">
        <f ca="1">J27+КОРЕНЬ(G27)/КОРЕНЬ(B27)*#REF!</f>
        <v>#NAME?</v>
      </c>
      <c r="M27" s="1">
        <v>0</v>
      </c>
      <c r="N27" s="1">
        <v>219227.37</v>
      </c>
      <c r="O27" s="1">
        <v>713336.08499999996</v>
      </c>
      <c r="P27" s="1">
        <v>511210517570.97498</v>
      </c>
      <c r="Q27" s="1">
        <f t="shared" si="13"/>
        <v>2362147407.8477783</v>
      </c>
      <c r="R27" s="1" t="e">
        <f ca="1">O27-КОРЕНЬ(Q27)/КОРЕНЬ(B27)*#REF!</f>
        <v>#NAME?</v>
      </c>
      <c r="S27" s="1" t="e">
        <f ca="1">O27+КОРЕНЬ(Q27)/КОРЕНЬ(B27)*#REF!</f>
        <v>#NAME?</v>
      </c>
      <c r="T27" s="1">
        <v>499899.83</v>
      </c>
      <c r="U27" s="2">
        <v>249899840034.25</v>
      </c>
      <c r="V27" s="2">
        <f t="shared" si="14"/>
        <v>0.2210693359375</v>
      </c>
      <c r="W27" s="2" t="e">
        <f ca="1">T27-КОРЕНЬ(V27)/КОРЕНЬ(B27)*#REF!</f>
        <v>#NAME?</v>
      </c>
      <c r="X27" s="2" t="e">
        <f ca="1">T27+КОРЕНЬ(V27)/КОРЕНЬ(B27)*#REF!</f>
        <v>#NAME?</v>
      </c>
      <c r="Y27" s="2">
        <f t="shared" si="15"/>
        <v>0.99979965999999998</v>
      </c>
      <c r="Z27" s="2" t="e">
        <f ca="1">Y27-КОРЕНЬ(V27)/КОРЕНЬ(B27)*#REF!</f>
        <v>#NAME?</v>
      </c>
      <c r="AA27" s="2" t="e">
        <f ca="1">Y27+КОРЕНЬ(V27)/КОРЕНЬ(B27)*#REF!</f>
        <v>#NAME?</v>
      </c>
      <c r="AB27" s="2">
        <v>5000</v>
      </c>
      <c r="AC27" s="2">
        <v>25000000</v>
      </c>
      <c r="AD27" s="2">
        <f t="shared" si="21"/>
        <v>3.2538641730729152</v>
      </c>
      <c r="AE27" s="2">
        <v>7797</v>
      </c>
      <c r="AF27" s="2">
        <v>7797</v>
      </c>
      <c r="AG27" s="2">
        <v>7086.23</v>
      </c>
      <c r="AH27" s="2">
        <v>50243133.020000003</v>
      </c>
      <c r="AI27" s="2">
        <v>499900</v>
      </c>
      <c r="AJ27" s="2">
        <v>7053.02</v>
      </c>
      <c r="AK27" s="2">
        <v>49776036.640000001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1.04</v>
      </c>
      <c r="BA27" s="2">
        <v>1.1200000000000001</v>
      </c>
      <c r="BB27" s="2">
        <v>299.98500000000001</v>
      </c>
      <c r="BC27" s="2">
        <v>131194.095</v>
      </c>
      <c r="BD27" s="2"/>
      <c r="BE27" s="2"/>
      <c r="BF27" s="2"/>
      <c r="BG27" s="2"/>
      <c r="BH27" s="2">
        <v>1.095</v>
      </c>
      <c r="BI27" s="2">
        <v>1.3049999999999999</v>
      </c>
      <c r="BJ27" s="2">
        <v>1.3</v>
      </c>
      <c r="BK27" s="2">
        <v>2.11</v>
      </c>
      <c r="BL27" s="2">
        <v>1.595</v>
      </c>
      <c r="BM27" s="1">
        <v>3.415</v>
      </c>
      <c r="BN27" s="1">
        <v>1.9450000000000001</v>
      </c>
      <c r="BO27" s="1">
        <v>5.2249999999999996</v>
      </c>
      <c r="BP27" s="1">
        <v>2.79</v>
      </c>
      <c r="BQ27" s="1">
        <v>11.73</v>
      </c>
      <c r="BR27" s="1">
        <v>9.2949999999999999</v>
      </c>
      <c r="BS27" s="1">
        <v>159.26499999999999</v>
      </c>
      <c r="BT27" s="1">
        <v>31.844999999999999</v>
      </c>
      <c r="BU27" s="1">
        <v>2063.3249999999998</v>
      </c>
      <c r="BV27" s="1">
        <v>29949.35</v>
      </c>
      <c r="BW27" s="1">
        <v>1308961904.0899999</v>
      </c>
      <c r="BX27" s="1">
        <f t="shared" si="16"/>
        <v>1.4419749999999993</v>
      </c>
      <c r="BY27" s="1" t="e">
        <f ca="1">BN27-КОРЕНЬ(BP27)/КОРЕНЬ(B27)*#REF!</f>
        <v>#NAME?</v>
      </c>
      <c r="BZ27" s="1" t="e">
        <f ca="1">BN27+КОРЕНЬ(BP27)/КОРЕНЬ(B27)*#REF!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L27" s="1">
        <v>-30123.710837599989</v>
      </c>
      <c r="CM27" s="1">
        <v>-16350.416958399999</v>
      </c>
      <c r="CN27" s="1">
        <v>-7596.9123772800031</v>
      </c>
      <c r="CO27" s="1">
        <v>-3580.1157372799998</v>
      </c>
      <c r="CP27" s="1">
        <v>-1045.5413068799999</v>
      </c>
      <c r="CQ27" s="1">
        <v>-113.52409456000008</v>
      </c>
      <c r="CR27" s="1">
        <v>-12.486785600000008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1.45</v>
      </c>
      <c r="DL27" s="1">
        <v>2.74</v>
      </c>
      <c r="DM27" s="1">
        <v>3.5550000000000002</v>
      </c>
      <c r="DN27" s="1">
        <v>29.465</v>
      </c>
      <c r="DO27" s="1">
        <v>23.27</v>
      </c>
      <c r="DP27" s="1">
        <v>2251.11</v>
      </c>
      <c r="DQ27" s="1">
        <v>238.08</v>
      </c>
      <c r="DR27" s="1">
        <v>86712.99</v>
      </c>
      <c r="DS27" s="1">
        <v>1118.97</v>
      </c>
      <c r="DT27" s="1">
        <v>1876561.18</v>
      </c>
      <c r="DU27" s="1">
        <v>2969.2132352941176</v>
      </c>
      <c r="DV27" s="1">
        <v>10249164.610294119</v>
      </c>
      <c r="EA27" s="1">
        <v>1.43</v>
      </c>
      <c r="EB27" s="1">
        <v>2.64</v>
      </c>
      <c r="EC27" s="1">
        <v>18.18</v>
      </c>
      <c r="ED27" s="1">
        <v>700.6</v>
      </c>
      <c r="EE27" s="1">
        <v>85.075000000000003</v>
      </c>
      <c r="EF27" s="1">
        <v>14615.695</v>
      </c>
      <c r="EG27" s="1">
        <v>300.76</v>
      </c>
      <c r="EH27" s="1">
        <v>258715.83</v>
      </c>
      <c r="EI27" s="1">
        <v>2274.9699999999998</v>
      </c>
      <c r="EJ27" s="1">
        <v>22267161.219999999</v>
      </c>
      <c r="EK27" s="1">
        <v>23758.02</v>
      </c>
      <c r="EL27" s="1">
        <v>864909862.87</v>
      </c>
      <c r="EM27" s="1">
        <v>111849.265</v>
      </c>
      <c r="EN27" s="1">
        <v>18754567255.845001</v>
      </c>
      <c r="EO27" s="1">
        <v>296872.26470588235</v>
      </c>
      <c r="EP27" s="1">
        <v>102462382589.29411</v>
      </c>
      <c r="EQ27" s="1">
        <f t="shared" si="17"/>
        <v>1.4419749999999993</v>
      </c>
      <c r="ER27" s="1" t="e">
        <f ca="1">BN27-КОРЕНЬ(BP27)/КОРЕНЬ(B27)*#REF!</f>
        <v>#NAME?</v>
      </c>
      <c r="ES27" s="1" t="e">
        <f ca="1">BN27+КОРЕНЬ(BP27)/КОРЕНЬ(B27)*#REF!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0.68</v>
      </c>
      <c r="FE27" s="1">
        <v>-9.1077734304181543</v>
      </c>
      <c r="FF27" s="1">
        <v>57.547864014787031</v>
      </c>
      <c r="FG27" s="1">
        <v>88.554338285409344</v>
      </c>
      <c r="FH27" s="1">
        <v>98.917338263211732</v>
      </c>
      <c r="FI27" s="1">
        <v>105.19617062207023</v>
      </c>
      <c r="FJ27" s="1">
        <v>106.62008563990184</v>
      </c>
      <c r="FK27" s="1">
        <v>106.74994824261277</v>
      </c>
      <c r="FL27" s="1">
        <v>106.75752528361592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1.085</v>
      </c>
      <c r="GE27" s="1">
        <v>1.2749999999999999</v>
      </c>
      <c r="GF27" s="1">
        <v>1.85</v>
      </c>
      <c r="GG27" s="1">
        <v>4.33</v>
      </c>
      <c r="GH27" s="1">
        <v>7.9850000000000003</v>
      </c>
      <c r="GI27" s="1">
        <v>78.444999999999993</v>
      </c>
      <c r="GJ27" s="1">
        <v>17.515000000000001</v>
      </c>
      <c r="GK27" s="1">
        <v>372.005</v>
      </c>
      <c r="GL27" s="1">
        <v>25.975000000000001</v>
      </c>
      <c r="GM27" s="1">
        <v>834.21500000000003</v>
      </c>
      <c r="GN27" s="1">
        <v>25.975000000000001</v>
      </c>
      <c r="GO27" s="1">
        <v>834.21500000000003</v>
      </c>
      <c r="GT27" s="1">
        <v>1.415</v>
      </c>
      <c r="GU27" s="1">
        <v>2.5350000000000001</v>
      </c>
      <c r="GV27" s="1">
        <v>4.22</v>
      </c>
      <c r="GW27" s="1">
        <v>29.6</v>
      </c>
      <c r="GX27" s="1">
        <v>38.814999999999998</v>
      </c>
      <c r="GY27" s="1">
        <v>2984.1149999999998</v>
      </c>
      <c r="GZ27" s="1">
        <v>129.345</v>
      </c>
      <c r="HA27" s="1">
        <v>26358.264999999999</v>
      </c>
      <c r="HB27" s="1">
        <v>747.02</v>
      </c>
      <c r="HC27" s="1">
        <v>705773.68</v>
      </c>
      <c r="HD27" s="1">
        <v>1702.4349999999999</v>
      </c>
      <c r="HE27" s="1">
        <v>3554378.6749999998</v>
      </c>
      <c r="HF27" s="1">
        <v>2546.36</v>
      </c>
      <c r="HG27" s="1">
        <v>8071050.1900000004</v>
      </c>
      <c r="HH27" s="1">
        <v>2546.36</v>
      </c>
      <c r="HI27" s="1">
        <v>8071050.1900000004</v>
      </c>
      <c r="HJ27" s="1">
        <f t="shared" si="18"/>
        <v>1.4419749999999993</v>
      </c>
      <c r="HK27" s="1" t="e">
        <f ca="1">BN27-КОРЕНЬ(BP27)/КОРЕНЬ(B27)*#REF!</f>
        <v>#NAME?</v>
      </c>
      <c r="HL27" s="1" t="e">
        <f ca="1">BN27+КОРЕНЬ(BP27)/КОРЕНЬ(B27)*#REF!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-39.154443960088201</v>
      </c>
      <c r="HY27" s="1">
        <v>-22.455660764856081</v>
      </c>
      <c r="HZ27" s="1">
        <v>-8.7667184797684836</v>
      </c>
      <c r="IA27" s="1">
        <v>-4.3342202571872939</v>
      </c>
      <c r="IB27" s="1">
        <v>-0.7372222164677098</v>
      </c>
      <c r="IC27" s="1">
        <v>-5.2306971324446429E-2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1.1499999999999999</v>
      </c>
      <c r="IV27" s="1">
        <v>1.48</v>
      </c>
      <c r="IW27" s="1">
        <v>4.0949999999999998</v>
      </c>
      <c r="IX27" s="1">
        <v>22.015000000000001</v>
      </c>
      <c r="IY27" s="1">
        <v>6.37</v>
      </c>
      <c r="IZ27" s="1">
        <v>51.55</v>
      </c>
      <c r="JA27" s="1">
        <v>13.51</v>
      </c>
      <c r="JB27" s="1">
        <v>217.3</v>
      </c>
      <c r="JC27" s="1">
        <v>25.975000000000001</v>
      </c>
      <c r="JD27" s="1">
        <v>834.21500000000003</v>
      </c>
      <c r="JE27" s="1">
        <v>25.975000000000001</v>
      </c>
      <c r="JF27" s="1">
        <v>834.21500000000003</v>
      </c>
      <c r="JG27" s="1">
        <v>25.975000000000001</v>
      </c>
      <c r="JH27" s="1">
        <v>834.21500000000003</v>
      </c>
      <c r="JM27" s="1">
        <v>5.89</v>
      </c>
      <c r="JN27" s="1">
        <v>67.31</v>
      </c>
      <c r="JO27" s="1">
        <v>49.064999999999998</v>
      </c>
      <c r="JP27" s="1">
        <v>4512.2250000000004</v>
      </c>
      <c r="JQ27" s="1">
        <v>356.75</v>
      </c>
      <c r="JR27" s="1">
        <v>179151.56</v>
      </c>
      <c r="JS27" s="1">
        <v>584.44500000000005</v>
      </c>
      <c r="JT27" s="1">
        <v>451695.38500000001</v>
      </c>
      <c r="JU27" s="1">
        <v>1300.2349999999999</v>
      </c>
      <c r="JV27" s="1">
        <v>2039866.5349999999</v>
      </c>
      <c r="JW27" s="1">
        <v>2546.36</v>
      </c>
      <c r="JX27" s="1">
        <v>8071050.1900000004</v>
      </c>
      <c r="JY27" s="1">
        <v>2546.36</v>
      </c>
      <c r="JZ27" s="1">
        <v>8071050.1900000004</v>
      </c>
      <c r="KA27" s="1">
        <v>2546.36</v>
      </c>
      <c r="KB27" s="1">
        <v>8071050.1900000004</v>
      </c>
      <c r="KC27" s="1">
        <f t="shared" si="19"/>
        <v>1.4419749999999993</v>
      </c>
      <c r="KD27" s="1" t="e">
        <f ca="1">BN27-КОРЕНЬ(BP27)/КОРЕНЬ(B27)*#REF!</f>
        <v>#NAME?</v>
      </c>
      <c r="KE27" s="1" t="e">
        <f ca="1">BN27+КОРЕНЬ(BP27)/КОРЕНЬ(B27)*#REF!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13.647120197363881</v>
      </c>
      <c r="KR27" s="1">
        <v>16.73650470333093</v>
      </c>
      <c r="KS27" s="1">
        <v>19.023675239323289</v>
      </c>
      <c r="KT27" s="1">
        <v>19.541136967111864</v>
      </c>
      <c r="KU27" s="1">
        <v>19.904952049550584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1.605</v>
      </c>
      <c r="LM27" s="1">
        <v>3.2149999999999999</v>
      </c>
      <c r="LN27" s="1">
        <v>8.32</v>
      </c>
      <c r="LO27" s="1">
        <v>89.07</v>
      </c>
      <c r="LP27" s="1">
        <v>29.57</v>
      </c>
      <c r="LQ27" s="1">
        <v>1113.99</v>
      </c>
      <c r="LR27" s="1">
        <v>32.909999999999997</v>
      </c>
      <c r="LS27" s="1">
        <v>1382.34</v>
      </c>
      <c r="LT27" s="1">
        <v>45.685000000000002</v>
      </c>
      <c r="LU27" s="1">
        <v>2941.085</v>
      </c>
      <c r="LV27" s="1">
        <v>45.685000000000002</v>
      </c>
      <c r="LW27" s="1">
        <v>2941.085</v>
      </c>
      <c r="LX27" s="1">
        <v>45.685000000000002</v>
      </c>
      <c r="LY27" s="1">
        <v>2941.085</v>
      </c>
      <c r="LZ27" s="1">
        <v>45.685000000000002</v>
      </c>
      <c r="MA27" s="1">
        <v>2941.085</v>
      </c>
      <c r="MF27" s="1">
        <v>104.68</v>
      </c>
      <c r="MG27" s="1">
        <v>17762.73</v>
      </c>
      <c r="MH27" s="1">
        <v>781.01</v>
      </c>
      <c r="MI27" s="1">
        <v>809377.78</v>
      </c>
      <c r="MJ27" s="1">
        <v>2906.9949999999999</v>
      </c>
      <c r="MK27" s="1">
        <v>10855848.385</v>
      </c>
      <c r="ML27" s="1">
        <v>3241.2950000000001</v>
      </c>
      <c r="MM27" s="1">
        <v>13510031.595000001</v>
      </c>
      <c r="MN27" s="1">
        <v>4517.0600000000004</v>
      </c>
      <c r="MO27" s="1">
        <v>28943989.399999999</v>
      </c>
      <c r="MP27" s="1">
        <v>4517.0600000000004</v>
      </c>
      <c r="MQ27" s="1">
        <v>28943989.399999999</v>
      </c>
      <c r="MR27" s="1">
        <v>4517.0600000000004</v>
      </c>
      <c r="MS27" s="1">
        <v>28943989.399999999</v>
      </c>
      <c r="MT27" s="1">
        <v>4517.0600000000004</v>
      </c>
      <c r="MU27" s="1">
        <v>28943989.399999999</v>
      </c>
      <c r="MV27" s="1">
        <f t="shared" si="20"/>
        <v>1.4419749999999993</v>
      </c>
      <c r="MW27" s="1" t="e">
        <f ca="1">BN27-КОРЕНЬ(BP27)/КОРЕНЬ(B27)*#REF!</f>
        <v>#NAME?</v>
      </c>
      <c r="MX27" s="1" t="e">
        <f ca="1">BN27+КОРЕНЬ(BP27)/КОРЕНЬ(B27)*#REF!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0.54127062520707381</v>
      </c>
      <c r="NK27" s="1">
        <v>0.81666512107014755</v>
      </c>
      <c r="NL27" s="1">
        <v>0.97058432995229038</v>
      </c>
      <c r="NM27" s="1">
        <v>0.98587364546718026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6000</v>
      </c>
      <c r="B28" s="1">
        <v>200</v>
      </c>
      <c r="C28" s="1">
        <v>100</v>
      </c>
      <c r="D28" s="1" t="s">
        <v>219</v>
      </c>
      <c r="E28" s="1">
        <v>289.51524142000011</v>
      </c>
      <c r="F28" s="1">
        <v>84118.371702941135</v>
      </c>
      <c r="G28" s="1">
        <f t="shared" si="11"/>
        <v>299.29668846019194</v>
      </c>
      <c r="H28" s="1" t="e">
        <f ca="1">E28-КОРЕНЬ(G28)/КОРЕНЬ(B28)*#REF!</f>
        <v>#NAME?</v>
      </c>
      <c r="I28" s="1" t="e">
        <f ca="1">E28+КОРЕНЬ(G28)/КОРЕНЬ(B28)*#REF!</f>
        <v>#NAME?</v>
      </c>
      <c r="J28" s="1">
        <f t="shared" si="12"/>
        <v>4.8252540236666687E-4</v>
      </c>
      <c r="K28" s="1" t="e">
        <f ca="1">J28-КОРЕНЬ(G28)/КОРЕНЬ(B28)*#REF!</f>
        <v>#NAME?</v>
      </c>
      <c r="L28" s="1" t="e">
        <f ca="1">J28+КОРЕНЬ(G28)/КОРЕНЬ(B28)*#REF!</f>
        <v>#NAME?</v>
      </c>
      <c r="M28" s="1">
        <v>0</v>
      </c>
      <c r="N28" s="1">
        <v>273450.21000000002</v>
      </c>
      <c r="O28" s="1">
        <v>921647.53</v>
      </c>
      <c r="P28" s="1">
        <v>853216319946.25</v>
      </c>
      <c r="Q28" s="1">
        <f t="shared" si="13"/>
        <v>3782150391.1490479</v>
      </c>
      <c r="R28" s="1" t="e">
        <f ca="1">O28-КОРЕНЬ(Q28)/КОРЕНЬ(B28)*#REF!</f>
        <v>#NAME?</v>
      </c>
      <c r="S28" s="1" t="e">
        <f ca="1">O28+КОРЕНЬ(Q28)/КОРЕНЬ(B28)*#REF!</f>
        <v>#NAME?</v>
      </c>
      <c r="T28" s="1">
        <v>599899.73</v>
      </c>
      <c r="U28" s="2">
        <v>359879686054.44</v>
      </c>
      <c r="V28" s="2">
        <f t="shared" si="14"/>
        <v>0.36712646484375</v>
      </c>
      <c r="W28" s="2" t="e">
        <f ca="1">T28-КОРЕНЬ(V28)/КОРЕНЬ(B28)*#REF!</f>
        <v>#NAME?</v>
      </c>
      <c r="X28" s="2" t="e">
        <f ca="1">T28+КОРЕНЬ(V28)/КОРЕНЬ(B28)*#REF!</f>
        <v>#NAME?</v>
      </c>
      <c r="Y28" s="2">
        <f t="shared" si="15"/>
        <v>0.99983288333333331</v>
      </c>
      <c r="Z28" s="2" t="e">
        <f ca="1">Y28-КОРЕНЬ(V28)/КОРЕНЬ(B28)*#REF!</f>
        <v>#NAME?</v>
      </c>
      <c r="AA28" s="2" t="e">
        <f ca="1">Y28+КОРЕНЬ(V28)/КОРЕНЬ(B28)*#REF!</f>
        <v>#NAME?</v>
      </c>
      <c r="AB28" s="2">
        <v>6000</v>
      </c>
      <c r="AC28" s="2">
        <v>36000000</v>
      </c>
      <c r="AD28" s="2">
        <f t="shared" si="21"/>
        <v>3.370440015387079</v>
      </c>
      <c r="AE28" s="2">
        <v>7797</v>
      </c>
      <c r="AF28" s="2">
        <v>7797</v>
      </c>
      <c r="AG28" s="2">
        <v>7226.8549999999996</v>
      </c>
      <c r="AH28" s="2">
        <v>52248107.305</v>
      </c>
      <c r="AI28" s="2">
        <v>599899</v>
      </c>
      <c r="AJ28" s="2">
        <v>7200.9849999999997</v>
      </c>
      <c r="AK28" s="2">
        <v>51876632.375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1.0349999999999999</v>
      </c>
      <c r="BA28" s="2">
        <v>1.105</v>
      </c>
      <c r="BB28" s="2">
        <v>271.77499999999998</v>
      </c>
      <c r="BC28" s="2">
        <v>104155.97500000001</v>
      </c>
      <c r="BD28" s="2"/>
      <c r="BE28" s="2"/>
      <c r="BF28" s="2"/>
      <c r="BG28" s="2"/>
      <c r="BH28" s="2">
        <v>1.115</v>
      </c>
      <c r="BI28" s="2">
        <v>1.375</v>
      </c>
      <c r="BJ28" s="2">
        <v>1.34</v>
      </c>
      <c r="BK28" s="2">
        <v>2.2599999999999998</v>
      </c>
      <c r="BL28" s="2">
        <v>1.7450000000000001</v>
      </c>
      <c r="BM28" s="1">
        <v>4.585</v>
      </c>
      <c r="BN28" s="1">
        <v>2.1349999999999998</v>
      </c>
      <c r="BO28" s="1">
        <v>7.5650000000000004</v>
      </c>
      <c r="BP28" s="1">
        <v>3.71</v>
      </c>
      <c r="BQ28" s="1">
        <v>23</v>
      </c>
      <c r="BR28" s="1">
        <v>11.095000000000001</v>
      </c>
      <c r="BS28" s="1">
        <v>240.47499999999999</v>
      </c>
      <c r="BT28" s="1">
        <v>34.770000000000003</v>
      </c>
      <c r="BU28" s="1">
        <v>2172.66</v>
      </c>
      <c r="BV28" s="1">
        <v>27130.105</v>
      </c>
      <c r="BW28" s="1">
        <v>1039019319.845</v>
      </c>
      <c r="BX28" s="1">
        <f t="shared" si="16"/>
        <v>3.0067750000000011</v>
      </c>
      <c r="BY28" s="1" t="e">
        <f ca="1">BN28-КОРЕНЬ(BP28)/КОРЕНЬ(B28)*#REF!</f>
        <v>#NAME?</v>
      </c>
      <c r="BZ28" s="1" t="e">
        <f ca="1">BN28+КОРЕНЬ(BP28)/КОРЕНЬ(B28)*#REF!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L28" s="1">
        <v>-34352.573026240003</v>
      </c>
      <c r="CM28" s="1">
        <v>-17935.674791199988</v>
      </c>
      <c r="CN28" s="1">
        <v>-7755.7475497599989</v>
      </c>
      <c r="CO28" s="1">
        <v>-4464.9427800000003</v>
      </c>
      <c r="CP28" s="1">
        <v>-977.2497536000003</v>
      </c>
      <c r="CQ28" s="1">
        <v>-111.32756944000006</v>
      </c>
      <c r="CR28" s="1">
        <v>-12.046787199999999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1.53</v>
      </c>
      <c r="DL28" s="1">
        <v>3.01</v>
      </c>
      <c r="DM28" s="1">
        <v>3.36</v>
      </c>
      <c r="DN28" s="1">
        <v>23.06</v>
      </c>
      <c r="DO28" s="1">
        <v>27.725000000000001</v>
      </c>
      <c r="DP28" s="1">
        <v>2699.8249999999998</v>
      </c>
      <c r="DQ28" s="1">
        <v>225.66499999999999</v>
      </c>
      <c r="DR28" s="1">
        <v>76158.104999999996</v>
      </c>
      <c r="DS28" s="1">
        <v>1022.385</v>
      </c>
      <c r="DT28" s="1">
        <v>1684830.1950000001</v>
      </c>
      <c r="DU28" s="1">
        <v>3520.8187919463089</v>
      </c>
      <c r="DV28" s="1">
        <v>14187282.536912752</v>
      </c>
      <c r="EA28" s="1">
        <v>1.4550000000000001</v>
      </c>
      <c r="EB28" s="1">
        <v>2.8650000000000002</v>
      </c>
      <c r="EC28" s="1">
        <v>18.850000000000001</v>
      </c>
      <c r="ED28" s="1">
        <v>633.39</v>
      </c>
      <c r="EE28" s="1">
        <v>96.85</v>
      </c>
      <c r="EF28" s="1">
        <v>17255.28</v>
      </c>
      <c r="EG28" s="1">
        <v>282.35500000000002</v>
      </c>
      <c r="EH28" s="1">
        <v>196295.785</v>
      </c>
      <c r="EI28" s="1">
        <v>2720.4650000000001</v>
      </c>
      <c r="EJ28" s="1">
        <v>26699909.585000001</v>
      </c>
      <c r="EK28" s="1">
        <v>22515.474999999999</v>
      </c>
      <c r="EL28" s="1">
        <v>759246512.89499998</v>
      </c>
      <c r="EM28" s="1">
        <v>102189.74</v>
      </c>
      <c r="EN28" s="1">
        <v>16838485184.809999</v>
      </c>
      <c r="EO28" s="1">
        <v>352030.31543624162</v>
      </c>
      <c r="EP28" s="1">
        <v>141837595050.57047</v>
      </c>
      <c r="EQ28" s="1">
        <f t="shared" si="17"/>
        <v>3.0067750000000011</v>
      </c>
      <c r="ER28" s="1" t="e">
        <f ca="1">BN28-КОРЕНЬ(BP28)/КОРЕНЬ(B28)*#REF!</f>
        <v>#NAME?</v>
      </c>
      <c r="ES28" s="1" t="e">
        <f ca="1">BN28+КОРЕНЬ(BP28)/КОРЕНЬ(B28)*#REF!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0.745</v>
      </c>
      <c r="FE28" s="1">
        <v>-10.507110926141058</v>
      </c>
      <c r="FF28" s="1">
        <v>55.119979752205666</v>
      </c>
      <c r="FG28" s="1">
        <v>88.074277350272169</v>
      </c>
      <c r="FH28" s="1">
        <v>98.388728313336244</v>
      </c>
      <c r="FI28" s="1">
        <v>105.13192531417586</v>
      </c>
      <c r="FJ28" s="1">
        <v>106.61059654561384</v>
      </c>
      <c r="FK28" s="1">
        <v>106.74983730175772</v>
      </c>
      <c r="FL28" s="1">
        <v>106.75752528361592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1.1100000000000001</v>
      </c>
      <c r="GE28" s="1">
        <v>1.33</v>
      </c>
      <c r="GF28" s="1">
        <v>1.94</v>
      </c>
      <c r="GG28" s="1">
        <v>4.78</v>
      </c>
      <c r="GH28" s="1">
        <v>7.9550000000000001</v>
      </c>
      <c r="GI28" s="1">
        <v>77.915000000000006</v>
      </c>
      <c r="GJ28" s="1">
        <v>17.88</v>
      </c>
      <c r="GK28" s="1">
        <v>383.24</v>
      </c>
      <c r="GL28" s="1">
        <v>26.824999999999999</v>
      </c>
      <c r="GM28" s="1">
        <v>888.23500000000001</v>
      </c>
      <c r="GN28" s="1">
        <v>26.824999999999999</v>
      </c>
      <c r="GO28" s="1">
        <v>888.23500000000001</v>
      </c>
      <c r="GT28" s="1">
        <v>1.4450000000000001</v>
      </c>
      <c r="GU28" s="1">
        <v>2.7349999999999999</v>
      </c>
      <c r="GV28" s="1">
        <v>5.19</v>
      </c>
      <c r="GW28" s="1">
        <v>45.26</v>
      </c>
      <c r="GX28" s="1">
        <v>44.73</v>
      </c>
      <c r="GY28" s="1">
        <v>3480.66</v>
      </c>
      <c r="GZ28" s="1">
        <v>134.63499999999999</v>
      </c>
      <c r="HA28" s="1">
        <v>28966.674999999999</v>
      </c>
      <c r="HB28" s="1">
        <v>743.47</v>
      </c>
      <c r="HC28" s="1">
        <v>700048.72</v>
      </c>
      <c r="HD28" s="1">
        <v>1736.9349999999999</v>
      </c>
      <c r="HE28" s="1">
        <v>3653144.085</v>
      </c>
      <c r="HF28" s="1">
        <v>2632.3449999999998</v>
      </c>
      <c r="HG28" s="1">
        <v>8612971.3149999995</v>
      </c>
      <c r="HH28" s="1">
        <v>2632.3449999999998</v>
      </c>
      <c r="HI28" s="1">
        <v>8612971.3149999995</v>
      </c>
      <c r="HJ28" s="1">
        <f t="shared" si="18"/>
        <v>3.0067750000000011</v>
      </c>
      <c r="HK28" s="1" t="e">
        <f ca="1">BN28-КОРЕНЬ(BP28)/КОРЕНЬ(B28)*#REF!</f>
        <v>#NAME?</v>
      </c>
      <c r="HL28" s="1" t="e">
        <f ca="1">BN28+КОРЕНЬ(BP28)/КОРЕНЬ(B28)*#REF!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-40.524413456473397</v>
      </c>
      <c r="HY28" s="1">
        <v>-21.698055163648188</v>
      </c>
      <c r="HZ28" s="1">
        <v>-8.1678278441197705</v>
      </c>
      <c r="IA28" s="1">
        <v>-4.057841859109109</v>
      </c>
      <c r="IB28" s="1">
        <v>-0.75840175369878071</v>
      </c>
      <c r="IC28" s="1">
        <v>-5.349576612727476E-2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1.2050000000000001</v>
      </c>
      <c r="IV28" s="1">
        <v>1.655</v>
      </c>
      <c r="IW28" s="1">
        <v>4.2</v>
      </c>
      <c r="IX28" s="1">
        <v>23.91</v>
      </c>
      <c r="IY28" s="1">
        <v>6.61</v>
      </c>
      <c r="IZ28" s="1">
        <v>54.17</v>
      </c>
      <c r="JA28" s="1">
        <v>13.484999999999999</v>
      </c>
      <c r="JB28" s="1">
        <v>216.83500000000001</v>
      </c>
      <c r="JC28" s="1">
        <v>26.824999999999999</v>
      </c>
      <c r="JD28" s="1">
        <v>888.23500000000001</v>
      </c>
      <c r="JE28" s="1">
        <v>26.824999999999999</v>
      </c>
      <c r="JF28" s="1">
        <v>888.23500000000001</v>
      </c>
      <c r="JG28" s="1">
        <v>26.824999999999999</v>
      </c>
      <c r="JH28" s="1">
        <v>888.23500000000001</v>
      </c>
      <c r="JM28" s="1">
        <v>7.49</v>
      </c>
      <c r="JN28" s="1">
        <v>104.44</v>
      </c>
      <c r="JO28" s="1">
        <v>55.74</v>
      </c>
      <c r="JP28" s="1">
        <v>5656.44</v>
      </c>
      <c r="JQ28" s="1">
        <v>367.96499999999997</v>
      </c>
      <c r="JR28" s="1">
        <v>197881.125</v>
      </c>
      <c r="JS28" s="1">
        <v>608.87</v>
      </c>
      <c r="JT28" s="1">
        <v>476487.24</v>
      </c>
      <c r="JU28" s="1">
        <v>1294.865</v>
      </c>
      <c r="JV28" s="1">
        <v>2023126.5449999999</v>
      </c>
      <c r="JW28" s="1">
        <v>2632.3449999999998</v>
      </c>
      <c r="JX28" s="1">
        <v>8612971.3149999995</v>
      </c>
      <c r="JY28" s="1">
        <v>2632.3449999999998</v>
      </c>
      <c r="JZ28" s="1">
        <v>8612971.3149999995</v>
      </c>
      <c r="KA28" s="1">
        <v>2632.3449999999998</v>
      </c>
      <c r="KB28" s="1">
        <v>8612971.3149999995</v>
      </c>
      <c r="KC28" s="1">
        <f t="shared" si="19"/>
        <v>3.0067750000000011</v>
      </c>
      <c r="KD28" s="1" t="e">
        <f ca="1">BN28-КОРЕНЬ(BP28)/КОРЕНЬ(B28)*#REF!</f>
        <v>#NAME?</v>
      </c>
      <c r="KE28" s="1" t="e">
        <f ca="1">BN28+КОРЕНЬ(BP28)/КОРЕНЬ(B28)*#REF!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13.667855450109066</v>
      </c>
      <c r="KR28" s="1">
        <v>16.733972426793056</v>
      </c>
      <c r="KS28" s="1">
        <v>18.98511830476113</v>
      </c>
      <c r="KT28" s="1">
        <v>19.535996591346919</v>
      </c>
      <c r="KU28" s="1">
        <v>19.904892347077386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1.57</v>
      </c>
      <c r="LM28" s="1">
        <v>3.15</v>
      </c>
      <c r="LN28" s="1">
        <v>8.1750000000000007</v>
      </c>
      <c r="LO28" s="1">
        <v>86.525000000000006</v>
      </c>
      <c r="LP28" s="1">
        <v>30.945</v>
      </c>
      <c r="LQ28" s="1">
        <v>1323.665</v>
      </c>
      <c r="LR28" s="1">
        <v>35.4</v>
      </c>
      <c r="LS28" s="1">
        <v>1709.36</v>
      </c>
      <c r="LT28" s="1">
        <v>54.475000000000001</v>
      </c>
      <c r="LU28" s="1">
        <v>4966.0649999999996</v>
      </c>
      <c r="LV28" s="1">
        <v>54.475000000000001</v>
      </c>
      <c r="LW28" s="1">
        <v>4966.0649999999996</v>
      </c>
      <c r="LX28" s="1">
        <v>54.475000000000001</v>
      </c>
      <c r="LY28" s="1">
        <v>4966.0649999999996</v>
      </c>
      <c r="LZ28" s="1">
        <v>54.475000000000001</v>
      </c>
      <c r="MA28" s="1">
        <v>4966.0649999999996</v>
      </c>
      <c r="MF28" s="1">
        <v>100.935</v>
      </c>
      <c r="MG28" s="1">
        <v>17675.955000000002</v>
      </c>
      <c r="MH28" s="1">
        <v>764.01499999999999</v>
      </c>
      <c r="MI28" s="1">
        <v>785192.90500000003</v>
      </c>
      <c r="MJ28" s="1">
        <v>3043.4450000000002</v>
      </c>
      <c r="MK28" s="1">
        <v>12924855.935000001</v>
      </c>
      <c r="ML28" s="1">
        <v>3489.05</v>
      </c>
      <c r="MM28" s="1">
        <v>16729453.43</v>
      </c>
      <c r="MN28" s="1">
        <v>5394.41</v>
      </c>
      <c r="MO28" s="1">
        <v>49068401.329999998</v>
      </c>
      <c r="MP28" s="1">
        <v>5394.41</v>
      </c>
      <c r="MQ28" s="1">
        <v>49068401.329999998</v>
      </c>
      <c r="MR28" s="1">
        <v>5394.41</v>
      </c>
      <c r="MS28" s="1">
        <v>49068401.329999998</v>
      </c>
      <c r="MT28" s="1">
        <v>5394.41</v>
      </c>
      <c r="MU28" s="1">
        <v>49068401.329999998</v>
      </c>
      <c r="MV28" s="1">
        <f t="shared" si="20"/>
        <v>3.0067750000000011</v>
      </c>
      <c r="MW28" s="1" t="e">
        <f ca="1">BN28-КОРЕНЬ(BP28)/КОРЕНЬ(B28)*#REF!</f>
        <v>#NAME?</v>
      </c>
      <c r="MX28" s="1" t="e">
        <f ca="1">BN28+КОРЕНЬ(BP28)/КОРЕНЬ(B28)*#REF!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0.55356276243534197</v>
      </c>
      <c r="NK28" s="1">
        <v>0.8296441846908249</v>
      </c>
      <c r="NL28" s="1">
        <v>0.97096941939429771</v>
      </c>
      <c r="NM28" s="1">
        <v>0.98449546453714931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7000</v>
      </c>
      <c r="B29" s="1">
        <v>200</v>
      </c>
      <c r="C29" s="1">
        <v>100</v>
      </c>
      <c r="D29" s="1" t="s">
        <v>219</v>
      </c>
      <c r="E29" s="1">
        <v>351.72068028999996</v>
      </c>
      <c r="F29" s="1">
        <v>124125.94887896255</v>
      </c>
      <c r="G29" s="1">
        <f t="shared" si="11"/>
        <v>418.51193530217279</v>
      </c>
      <c r="H29" s="1" t="e">
        <f ca="1">E29-КОРЕНЬ(G29)/КОРЕНЬ(B29)*#REF!</f>
        <v>#NAME?</v>
      </c>
      <c r="I29" s="1" t="e">
        <f ca="1">E29+КОРЕНЬ(G29)/КОРЕНЬ(B29)*#REF!</f>
        <v>#NAME?</v>
      </c>
      <c r="J29" s="1">
        <f t="shared" si="12"/>
        <v>5.0245811469999994E-4</v>
      </c>
      <c r="K29" s="1" t="e">
        <f ca="1">J29-КОРЕНЬ(G29)/КОРЕНЬ(B29)*#REF!</f>
        <v>#NAME?</v>
      </c>
      <c r="L29" s="1" t="e">
        <f ca="1">J29+КОРЕНЬ(G29)/КОРЕНЬ(B29)*#REF!</f>
        <v>#NAME?</v>
      </c>
      <c r="M29" s="1">
        <v>0</v>
      </c>
      <c r="N29" s="1">
        <v>329395.82</v>
      </c>
      <c r="O29" s="1">
        <v>1121985.6299999999</v>
      </c>
      <c r="P29" s="1">
        <v>1264694966670.0801</v>
      </c>
      <c r="Q29" s="1">
        <f t="shared" si="13"/>
        <v>5843212743.5834961</v>
      </c>
      <c r="R29" s="1" t="e">
        <f ca="1">O29-КОРЕНЬ(Q29)/КОРЕНЬ(B29)*#REF!</f>
        <v>#NAME?</v>
      </c>
      <c r="S29" s="1" t="e">
        <f ca="1">O29+КОРЕНЬ(Q29)/КОРЕНЬ(B29)*#REF!</f>
        <v>#NAME?</v>
      </c>
      <c r="T29" s="1">
        <v>699899.76</v>
      </c>
      <c r="U29" s="2">
        <v>489859674048.48999</v>
      </c>
      <c r="V29" s="2">
        <f t="shared" si="14"/>
        <v>0.432373046875</v>
      </c>
      <c r="W29" s="2" t="e">
        <f ca="1">T29-КОРЕНЬ(V29)/КОРЕНЬ(B29)*#REF!</f>
        <v>#NAME?</v>
      </c>
      <c r="X29" s="2" t="e">
        <f ca="1">T29+КОРЕНЬ(V29)/КОРЕНЬ(B29)*#REF!</f>
        <v>#NAME?</v>
      </c>
      <c r="Y29" s="2">
        <f t="shared" si="15"/>
        <v>0.99985679999999999</v>
      </c>
      <c r="Z29" s="2" t="e">
        <f ca="1">Y29-КОРЕНЬ(V29)/КОРЕНЬ(B29)*#REF!</f>
        <v>#NAME?</v>
      </c>
      <c r="AA29" s="2" t="e">
        <f ca="1">Y29+КОРЕНЬ(V29)/КОРЕНЬ(B29)*#REF!</f>
        <v>#NAME?</v>
      </c>
      <c r="AB29" s="2">
        <v>7000</v>
      </c>
      <c r="AC29" s="2">
        <v>49000000</v>
      </c>
      <c r="AD29" s="2">
        <f t="shared" si="21"/>
        <v>3.4061926772476951</v>
      </c>
      <c r="AE29" s="2">
        <v>7797</v>
      </c>
      <c r="AF29" s="2">
        <v>7797</v>
      </c>
      <c r="AG29" s="2">
        <v>7384.415</v>
      </c>
      <c r="AH29" s="2">
        <v>54540799.914999999</v>
      </c>
      <c r="AI29" s="2">
        <v>699900</v>
      </c>
      <c r="AJ29" s="2">
        <v>7365.66</v>
      </c>
      <c r="AK29" s="2">
        <v>54265143.810000002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1.02</v>
      </c>
      <c r="BA29" s="2">
        <v>1.06</v>
      </c>
      <c r="BB29" s="2">
        <v>295.73500000000001</v>
      </c>
      <c r="BC29" s="2">
        <v>129348.02499999999</v>
      </c>
      <c r="BD29" s="2"/>
      <c r="BE29" s="2"/>
      <c r="BF29" s="2"/>
      <c r="BG29" s="2"/>
      <c r="BH29" s="2">
        <v>1.1100000000000001</v>
      </c>
      <c r="BI29" s="2">
        <v>1.39</v>
      </c>
      <c r="BJ29" s="2">
        <v>1.355</v>
      </c>
      <c r="BK29" s="2">
        <v>2.3849999999999998</v>
      </c>
      <c r="BL29" s="2">
        <v>1.67</v>
      </c>
      <c r="BM29" s="1">
        <v>3.79</v>
      </c>
      <c r="BN29" s="1">
        <v>2.02</v>
      </c>
      <c r="BO29" s="1">
        <v>6.82</v>
      </c>
      <c r="BP29" s="1">
        <v>3.2650000000000001</v>
      </c>
      <c r="BQ29" s="1">
        <v>17.184999999999999</v>
      </c>
      <c r="BR29" s="1">
        <v>10.49</v>
      </c>
      <c r="BS29" s="1">
        <v>192.57</v>
      </c>
      <c r="BT29" s="1">
        <v>31.45</v>
      </c>
      <c r="BU29" s="1">
        <v>1857.43</v>
      </c>
      <c r="BV29" s="1">
        <v>29525.08</v>
      </c>
      <c r="BW29" s="1">
        <v>1290607375.8399999</v>
      </c>
      <c r="BX29" s="1">
        <f t="shared" si="16"/>
        <v>2.7396000000000003</v>
      </c>
      <c r="BY29" s="1" t="e">
        <f ca="1">BN29-КОРЕНЬ(BP29)/КОРЕНЬ(B29)*#REF!</f>
        <v>#NAME?</v>
      </c>
      <c r="BZ29" s="1" t="e">
        <f ca="1">BN29+КОРЕНЬ(BP29)/КОРЕНЬ(B29)*#REF!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L29" s="1">
        <v>-31437.851239039996</v>
      </c>
      <c r="CM29" s="1">
        <v>-15448.302327039995</v>
      </c>
      <c r="CN29" s="1">
        <v>-6719.7223843199981</v>
      </c>
      <c r="CO29" s="1">
        <v>-3745.5242342399974</v>
      </c>
      <c r="CP29" s="1">
        <v>-1150.5019561600002</v>
      </c>
      <c r="CQ29" s="1">
        <v>-94.44902816000004</v>
      </c>
      <c r="CR29" s="1">
        <v>-11.775719839999999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1.53</v>
      </c>
      <c r="DL29" s="1">
        <v>3.11</v>
      </c>
      <c r="DM29" s="1">
        <v>3.0249999999999999</v>
      </c>
      <c r="DN29" s="1">
        <v>17.895</v>
      </c>
      <c r="DO29" s="1">
        <v>21.32</v>
      </c>
      <c r="DP29" s="1">
        <v>1438.1</v>
      </c>
      <c r="DQ29" s="1">
        <v>217.595</v>
      </c>
      <c r="DR29" s="1">
        <v>68648.285000000003</v>
      </c>
      <c r="DS29" s="1">
        <v>1114.9549999999999</v>
      </c>
      <c r="DT29" s="1">
        <v>1670843.655</v>
      </c>
      <c r="DU29" s="1">
        <v>3715.8012048192772</v>
      </c>
      <c r="DV29" s="1">
        <v>16600962.837349398</v>
      </c>
      <c r="EA29" s="1">
        <v>1.4850000000000001</v>
      </c>
      <c r="EB29" s="1">
        <v>2.7749999999999999</v>
      </c>
      <c r="EC29" s="1">
        <v>19.504999999999999</v>
      </c>
      <c r="ED29" s="1">
        <v>666.04499999999996</v>
      </c>
      <c r="EE29" s="1">
        <v>96.635000000000005</v>
      </c>
      <c r="EF29" s="1">
        <v>17903.244999999999</v>
      </c>
      <c r="EG29" s="1">
        <v>248.27</v>
      </c>
      <c r="EH29" s="1">
        <v>149371.88</v>
      </c>
      <c r="EI29" s="1">
        <v>2080.2750000000001</v>
      </c>
      <c r="EJ29" s="1">
        <v>14149373.605</v>
      </c>
      <c r="EK29" s="1">
        <v>21712.03</v>
      </c>
      <c r="EL29" s="1">
        <v>684341715.79999995</v>
      </c>
      <c r="EM29" s="1">
        <v>111444.545</v>
      </c>
      <c r="EN29" s="1">
        <v>16696781023.045</v>
      </c>
      <c r="EO29" s="1">
        <v>371525.25903614459</v>
      </c>
      <c r="EP29" s="1">
        <v>165967338363.69278</v>
      </c>
      <c r="EQ29" s="1">
        <f t="shared" si="17"/>
        <v>2.7396000000000003</v>
      </c>
      <c r="ER29" s="1" t="e">
        <f ca="1">BN29-КОРЕНЬ(BP29)/КОРЕНЬ(B29)*#REF!</f>
        <v>#NAME?</v>
      </c>
      <c r="ES29" s="1" t="e">
        <f ca="1">BN29+КОРЕНЬ(BP29)/КОРЕНЬ(B29)*#REF!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0.83</v>
      </c>
      <c r="FE29" s="1">
        <v>-11.581189658337376</v>
      </c>
      <c r="FF29" s="1">
        <v>56.0801627872642</v>
      </c>
      <c r="FG29" s="1">
        <v>89.363776246569529</v>
      </c>
      <c r="FH29" s="1">
        <v>98.567566253649616</v>
      </c>
      <c r="FI29" s="1">
        <v>105.09694580010759</v>
      </c>
      <c r="FJ29" s="1">
        <v>106.61263697889211</v>
      </c>
      <c r="FK29" s="1">
        <v>106.75008189857195</v>
      </c>
      <c r="FL29" s="1">
        <v>106.75752528361606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1.105</v>
      </c>
      <c r="GE29" s="1">
        <v>1.3149999999999999</v>
      </c>
      <c r="GF29" s="1">
        <v>1.79</v>
      </c>
      <c r="GG29" s="1">
        <v>4.1399999999999997</v>
      </c>
      <c r="GH29" s="1">
        <v>7.89</v>
      </c>
      <c r="GI29" s="1">
        <v>76.69</v>
      </c>
      <c r="GJ29" s="1">
        <v>17.32</v>
      </c>
      <c r="GK29" s="1">
        <v>356.48</v>
      </c>
      <c r="GL29" s="1">
        <v>25.754999999999999</v>
      </c>
      <c r="GM29" s="1">
        <v>824.08500000000004</v>
      </c>
      <c r="GN29" s="1">
        <v>25.754999999999999</v>
      </c>
      <c r="GO29" s="1">
        <v>824.08500000000004</v>
      </c>
      <c r="GT29" s="1">
        <v>1.5649999999999999</v>
      </c>
      <c r="GU29" s="1">
        <v>3.375</v>
      </c>
      <c r="GV29" s="1">
        <v>4.8650000000000002</v>
      </c>
      <c r="GW29" s="1">
        <v>43.424999999999997</v>
      </c>
      <c r="GX29" s="1">
        <v>41.78</v>
      </c>
      <c r="GY29" s="1">
        <v>3263.85</v>
      </c>
      <c r="GZ29" s="1">
        <v>124.93</v>
      </c>
      <c r="HA29" s="1">
        <v>26261.21</v>
      </c>
      <c r="HB29" s="1">
        <v>743.61500000000001</v>
      </c>
      <c r="HC29" s="1">
        <v>700231.86499999999</v>
      </c>
      <c r="HD29" s="1">
        <v>1682.54</v>
      </c>
      <c r="HE29" s="1">
        <v>3395168.9</v>
      </c>
      <c r="HF29" s="1">
        <v>2530.5949999999998</v>
      </c>
      <c r="HG29" s="1">
        <v>8011544.7549999999</v>
      </c>
      <c r="HH29" s="1">
        <v>2530.5949999999998</v>
      </c>
      <c r="HI29" s="1">
        <v>8011544.7549999999</v>
      </c>
      <c r="HJ29" s="1">
        <f t="shared" si="18"/>
        <v>2.7396000000000003</v>
      </c>
      <c r="HK29" s="1" t="e">
        <f ca="1">BN29-КОРЕНЬ(BP29)/КОРЕНЬ(B29)*#REF!</f>
        <v>#NAME?</v>
      </c>
      <c r="HL29" s="1" t="e">
        <f ca="1">BN29+КОРЕНЬ(BP29)/КОРЕНЬ(B29)*#REF!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-38.160378302606617</v>
      </c>
      <c r="HY29" s="1">
        <v>-22.112697205786468</v>
      </c>
      <c r="HZ29" s="1">
        <v>-8.1220016794639296</v>
      </c>
      <c r="IA29" s="1">
        <v>-4.1361309812733866</v>
      </c>
      <c r="IB29" s="1">
        <v>-0.75562962769622455</v>
      </c>
      <c r="IC29" s="1">
        <v>-5.3892031061550869E-2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1.145</v>
      </c>
      <c r="IV29" s="1">
        <v>1.4550000000000001</v>
      </c>
      <c r="IW29" s="1">
        <v>4.03</v>
      </c>
      <c r="IX29" s="1">
        <v>21.24</v>
      </c>
      <c r="IY29" s="1">
        <v>6.46</v>
      </c>
      <c r="IZ29" s="1">
        <v>52.8</v>
      </c>
      <c r="JA29" s="1">
        <v>13.705</v>
      </c>
      <c r="JB29" s="1">
        <v>225.64500000000001</v>
      </c>
      <c r="JC29" s="1">
        <v>25.754999999999999</v>
      </c>
      <c r="JD29" s="1">
        <v>824.08500000000004</v>
      </c>
      <c r="JE29" s="1">
        <v>25.754999999999999</v>
      </c>
      <c r="JF29" s="1">
        <v>824.08500000000004</v>
      </c>
      <c r="JG29" s="1">
        <v>25.754999999999999</v>
      </c>
      <c r="JH29" s="1">
        <v>824.08500000000004</v>
      </c>
      <c r="JM29" s="1">
        <v>6.53</v>
      </c>
      <c r="JN29" s="1">
        <v>75.36</v>
      </c>
      <c r="JO29" s="1">
        <v>46.884999999999998</v>
      </c>
      <c r="JP29" s="1">
        <v>4086.0949999999998</v>
      </c>
      <c r="JQ29" s="1">
        <v>348.77499999999998</v>
      </c>
      <c r="JR29" s="1">
        <v>171924.67499999999</v>
      </c>
      <c r="JS29" s="1">
        <v>595.39</v>
      </c>
      <c r="JT29" s="1">
        <v>464911.29</v>
      </c>
      <c r="JU29" s="1">
        <v>1323.15</v>
      </c>
      <c r="JV29" s="1">
        <v>2127569.25</v>
      </c>
      <c r="JW29" s="1">
        <v>2530.5949999999998</v>
      </c>
      <c r="JX29" s="1">
        <v>8011544.7549999999</v>
      </c>
      <c r="JY29" s="1">
        <v>2530.5949999999998</v>
      </c>
      <c r="JZ29" s="1">
        <v>8011544.7549999999</v>
      </c>
      <c r="KA29" s="1">
        <v>2530.5949999999998</v>
      </c>
      <c r="KB29" s="1">
        <v>8011544.7549999999</v>
      </c>
      <c r="KC29" s="1">
        <f t="shared" si="19"/>
        <v>2.7396000000000003</v>
      </c>
      <c r="KD29" s="1" t="e">
        <f ca="1">BN29-КОРЕНЬ(BP29)/КОРЕНЬ(B29)*#REF!</f>
        <v>#NAME?</v>
      </c>
      <c r="KE29" s="1" t="e">
        <f ca="1">BN29+КОРЕНЬ(BP29)/КОРЕНЬ(B29)*#REF!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13.705251763775378</v>
      </c>
      <c r="KR29" s="1">
        <v>16.802879622222246</v>
      </c>
      <c r="KS29" s="1">
        <v>19.000116155919219</v>
      </c>
      <c r="KT29" s="1">
        <v>19.533951202003809</v>
      </c>
      <c r="KU29" s="1">
        <v>19.909811580845378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1.4950000000000001</v>
      </c>
      <c r="LM29" s="1">
        <v>2.7450000000000001</v>
      </c>
      <c r="LN29" s="1">
        <v>7.9050000000000002</v>
      </c>
      <c r="LO29" s="1">
        <v>80.135000000000005</v>
      </c>
      <c r="LP29" s="1">
        <v>31.605</v>
      </c>
      <c r="LQ29" s="1">
        <v>1315.7249999999999</v>
      </c>
      <c r="LR29" s="1">
        <v>34.905000000000001</v>
      </c>
      <c r="LS29" s="1">
        <v>1566.335</v>
      </c>
      <c r="LT29" s="1">
        <v>47.08</v>
      </c>
      <c r="LU29" s="1">
        <v>3094.95</v>
      </c>
      <c r="LV29" s="1">
        <v>47.08</v>
      </c>
      <c r="LW29" s="1">
        <v>3094.95</v>
      </c>
      <c r="LX29" s="1">
        <v>47.08</v>
      </c>
      <c r="LY29" s="1">
        <v>3094.95</v>
      </c>
      <c r="LZ29" s="1">
        <v>47.08</v>
      </c>
      <c r="MA29" s="1">
        <v>3094.95</v>
      </c>
      <c r="MF29" s="1">
        <v>91.96</v>
      </c>
      <c r="MG29" s="1">
        <v>14423.9</v>
      </c>
      <c r="MH29" s="1">
        <v>743.65</v>
      </c>
      <c r="MI29" s="1">
        <v>731673.74</v>
      </c>
      <c r="MJ29" s="1">
        <v>3115.9250000000002</v>
      </c>
      <c r="MK29" s="1">
        <v>12887608.345000001</v>
      </c>
      <c r="ML29" s="1">
        <v>3447.835</v>
      </c>
      <c r="MM29" s="1">
        <v>15381751.255000001</v>
      </c>
      <c r="MN29" s="1">
        <v>4661.7150000000001</v>
      </c>
      <c r="MO29" s="1">
        <v>30529333.815000001</v>
      </c>
      <c r="MP29" s="1">
        <v>4661.7150000000001</v>
      </c>
      <c r="MQ29" s="1">
        <v>30529333.815000001</v>
      </c>
      <c r="MR29" s="1">
        <v>4661.7150000000001</v>
      </c>
      <c r="MS29" s="1">
        <v>30529333.815000001</v>
      </c>
      <c r="MT29" s="1">
        <v>4661.7150000000001</v>
      </c>
      <c r="MU29" s="1">
        <v>30529333.815000001</v>
      </c>
      <c r="MV29" s="1">
        <f t="shared" si="20"/>
        <v>2.7396000000000003</v>
      </c>
      <c r="MW29" s="1" t="e">
        <f ca="1">BN29-КОРЕНЬ(BP29)/КОРЕНЬ(B29)*#REF!</f>
        <v>#NAME?</v>
      </c>
      <c r="MX29" s="1" t="e">
        <f ca="1">BN29+КОРЕНЬ(BP29)/КОРЕНЬ(B29)*#REF!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0.5568530399357885</v>
      </c>
      <c r="NK29" s="1">
        <v>0.82442376468220091</v>
      </c>
      <c r="NL29" s="1">
        <v>0.97462768854512905</v>
      </c>
      <c r="NM29" s="1">
        <v>0.98811318947848081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8000</v>
      </c>
      <c r="B30" s="1">
        <v>200</v>
      </c>
      <c r="C30" s="1">
        <v>100</v>
      </c>
      <c r="D30" s="1" t="s">
        <v>218</v>
      </c>
      <c r="E30" s="1">
        <v>397.20935537000025</v>
      </c>
      <c r="F30" s="1">
        <v>158099.11284761713</v>
      </c>
      <c r="G30" s="1">
        <f t="shared" si="11"/>
        <v>323.84085416598828</v>
      </c>
      <c r="H30" s="1" t="e">
        <f ca="1">E30-КОРЕНЬ(G30)/КОРЕНЬ(B30)*#REF!</f>
        <v>#NAME?</v>
      </c>
      <c r="I30" s="1" t="e">
        <f ca="1">E30+КОРЕНЬ(G30)/КОРЕНЬ(B30)*#REF!</f>
        <v>#NAME?</v>
      </c>
      <c r="J30" s="1">
        <f t="shared" si="12"/>
        <v>4.9651169421250035E-4</v>
      </c>
      <c r="K30" s="1" t="e">
        <f ca="1">J30-КОРЕНЬ(G30)/КОРЕНЬ(B30)*#REF!</f>
        <v>#NAME?</v>
      </c>
      <c r="L30" s="1" t="e">
        <f ca="1">J30+КОРЕНЬ(G30)/КОРЕНЬ(B30)*#REF!</f>
        <v>#NAME?</v>
      </c>
      <c r="M30" s="1">
        <v>0</v>
      </c>
      <c r="N30" s="1">
        <v>387958.73</v>
      </c>
      <c r="O30" s="1">
        <v>1344399.3600000001</v>
      </c>
      <c r="P30" s="1">
        <v>1814256868832.0601</v>
      </c>
      <c r="Q30" s="1">
        <f t="shared" si="13"/>
        <v>6847229663.6501465</v>
      </c>
      <c r="R30" s="1" t="e">
        <f ca="1">O30-КОРЕНЬ(Q30)/КОРЕНЬ(B30)*#REF!</f>
        <v>#NAME?</v>
      </c>
      <c r="S30" s="1" t="e">
        <f ca="1">O30+КОРЕНЬ(Q30)/КОРЕНЬ(B30)*#REF!</f>
        <v>#NAME?</v>
      </c>
      <c r="T30" s="1">
        <v>799899.71</v>
      </c>
      <c r="U30" s="2">
        <v>639839546058.56995</v>
      </c>
      <c r="V30" s="2">
        <f t="shared" si="14"/>
        <v>0.4859619140625</v>
      </c>
      <c r="W30" s="2" t="e">
        <f ca="1">T30-КОРЕНЬ(V30)/КОРЕНЬ(B30)*#REF!</f>
        <v>#NAME?</v>
      </c>
      <c r="X30" s="2" t="e">
        <f ca="1">T30+КОРЕНЬ(V30)/КОРЕНЬ(B30)*#REF!</f>
        <v>#NAME?</v>
      </c>
      <c r="Y30" s="2">
        <f t="shared" si="15"/>
        <v>0.99987463749999994</v>
      </c>
      <c r="Z30" s="2" t="e">
        <f ca="1">Y30-КОРЕНЬ(V30)/КОРЕНЬ(B30)*#REF!</f>
        <v>#NAME?</v>
      </c>
      <c r="AA30" s="2" t="e">
        <f ca="1">Y30+КОРЕНЬ(V30)/КОРЕНЬ(B30)*#REF!</f>
        <v>#NAME?</v>
      </c>
      <c r="AB30" s="2">
        <v>8000</v>
      </c>
      <c r="AC30" s="2">
        <v>64000000</v>
      </c>
      <c r="AD30" s="2">
        <f t="shared" si="21"/>
        <v>3.4653153957896503</v>
      </c>
      <c r="AE30" s="2">
        <v>7797</v>
      </c>
      <c r="AF30" s="2">
        <v>7797</v>
      </c>
      <c r="AG30" s="2">
        <v>7456.9350000000004</v>
      </c>
      <c r="AH30" s="2">
        <v>55612560.015000001</v>
      </c>
      <c r="AI30" s="2">
        <v>799900</v>
      </c>
      <c r="AJ30" s="2">
        <v>7441.875</v>
      </c>
      <c r="AK30" s="2">
        <v>55388745.884999998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1.06</v>
      </c>
      <c r="BA30" s="2">
        <v>1.18</v>
      </c>
      <c r="BB30" s="2">
        <v>276.44</v>
      </c>
      <c r="BC30" s="2">
        <v>112014.24</v>
      </c>
      <c r="BD30" s="2"/>
      <c r="BE30" s="2"/>
      <c r="BF30" s="2"/>
      <c r="BG30" s="2"/>
      <c r="BH30" s="2">
        <v>1.08</v>
      </c>
      <c r="BI30" s="2">
        <v>1.25</v>
      </c>
      <c r="BJ30" s="2">
        <v>1.28</v>
      </c>
      <c r="BK30" s="2">
        <v>1.97</v>
      </c>
      <c r="BL30" s="2">
        <v>1.67</v>
      </c>
      <c r="BM30" s="1">
        <v>3.97</v>
      </c>
      <c r="BN30" s="1">
        <v>2.0350000000000001</v>
      </c>
      <c r="BO30" s="1">
        <v>6.7249999999999996</v>
      </c>
      <c r="BP30" s="1">
        <v>3.2949999999999999</v>
      </c>
      <c r="BQ30" s="1">
        <v>19.495000000000001</v>
      </c>
      <c r="BR30" s="1">
        <v>10.305</v>
      </c>
      <c r="BS30" s="1">
        <v>188.27500000000001</v>
      </c>
      <c r="BT30" s="1">
        <v>33.715000000000003</v>
      </c>
      <c r="BU30" s="1">
        <v>2174.085</v>
      </c>
      <c r="BV30" s="1">
        <v>27592.41</v>
      </c>
      <c r="BW30" s="1">
        <v>1117215304.01</v>
      </c>
      <c r="BX30" s="1">
        <f t="shared" si="16"/>
        <v>2.5837749999999993</v>
      </c>
      <c r="BY30" s="1" t="e">
        <f ca="1">BN30-КОРЕНЬ(BP30)/КОРЕНЬ(B30)*#REF!</f>
        <v>#NAME?</v>
      </c>
      <c r="BZ30" s="1" t="e">
        <f ca="1">BN30+КОРЕНЬ(BP30)/КОРЕНЬ(B30)*#REF!</f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L30" s="1">
        <v>-32163.493685919992</v>
      </c>
      <c r="CM30" s="1">
        <v>-16683.720860159992</v>
      </c>
      <c r="CN30" s="1">
        <v>-6642.1923228800033</v>
      </c>
      <c r="CO30" s="1">
        <v>-3550.4270136</v>
      </c>
      <c r="CP30" s="1">
        <v>-1030.6292996799998</v>
      </c>
      <c r="CQ30" s="1">
        <v>-109.62938960000002</v>
      </c>
      <c r="CR30" s="1">
        <v>-12.178069919999995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1.01</v>
      </c>
      <c r="DJ30" s="1">
        <v>1.03</v>
      </c>
      <c r="DK30" s="1">
        <v>1.575</v>
      </c>
      <c r="DL30" s="1">
        <v>3.5049999999999999</v>
      </c>
      <c r="DM30" s="1">
        <v>3.94</v>
      </c>
      <c r="DN30" s="1">
        <v>102.2</v>
      </c>
      <c r="DO30" s="1">
        <v>23.015000000000001</v>
      </c>
      <c r="DP30" s="1">
        <v>1625.155</v>
      </c>
      <c r="DQ30" s="1">
        <v>215.46</v>
      </c>
      <c r="DR30" s="1">
        <v>76556.160000000003</v>
      </c>
      <c r="DS30" s="1">
        <v>1036.3499999999999</v>
      </c>
      <c r="DT30" s="1">
        <v>1775688.93</v>
      </c>
      <c r="DU30" s="1">
        <v>3983.3444444444444</v>
      </c>
      <c r="DV30" s="1">
        <v>19321357.722222224</v>
      </c>
      <c r="EA30" s="1">
        <v>1.2649999999999999</v>
      </c>
      <c r="EB30" s="1">
        <v>1.9450000000000001</v>
      </c>
      <c r="EC30" s="1">
        <v>17.45</v>
      </c>
      <c r="ED30" s="1">
        <v>652.77</v>
      </c>
      <c r="EE30" s="1">
        <v>99.39</v>
      </c>
      <c r="EF30" s="1">
        <v>20738.689999999999</v>
      </c>
      <c r="EG30" s="1">
        <v>343.16500000000002</v>
      </c>
      <c r="EH30" s="1">
        <v>988723.44499999995</v>
      </c>
      <c r="EI30" s="1">
        <v>2250.79</v>
      </c>
      <c r="EJ30" s="1">
        <v>16010028.300000001</v>
      </c>
      <c r="EK30" s="1">
        <v>21497.125</v>
      </c>
      <c r="EL30" s="1">
        <v>763508515.67499995</v>
      </c>
      <c r="EM30" s="1">
        <v>103583.285</v>
      </c>
      <c r="EN30" s="1">
        <v>17745924056.154999</v>
      </c>
      <c r="EO30" s="1">
        <v>398282.22222222225</v>
      </c>
      <c r="EP30" s="1">
        <v>193172407908.73334</v>
      </c>
      <c r="EQ30" s="1">
        <f t="shared" si="17"/>
        <v>2.5837749999999993</v>
      </c>
      <c r="ER30" s="1" t="e">
        <f ca="1">BN30-КОРЕНЬ(BP30)/КОРЕНЬ(B30)*#REF!</f>
        <v>#NAME?</v>
      </c>
      <c r="ES30" s="1" t="e">
        <f ca="1">BN30+КОРЕНЬ(BP30)/КОРЕНЬ(B30)*#REF!</f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0.9</v>
      </c>
      <c r="FE30" s="1">
        <v>-9.1313009357354833</v>
      </c>
      <c r="FF30" s="1">
        <v>55.966395984343507</v>
      </c>
      <c r="FG30" s="1">
        <v>87.962753896495201</v>
      </c>
      <c r="FH30" s="1">
        <v>98.694700013374089</v>
      </c>
      <c r="FI30" s="1">
        <v>105.21397150642548</v>
      </c>
      <c r="FJ30" s="1">
        <v>106.61981215314481</v>
      </c>
      <c r="FK30" s="1">
        <v>106.75000561873148</v>
      </c>
      <c r="FL30" s="1">
        <v>106.75752528361619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1.085</v>
      </c>
      <c r="GE30" s="1">
        <v>1.2549999999999999</v>
      </c>
      <c r="GF30" s="1">
        <v>1.89</v>
      </c>
      <c r="GG30" s="1">
        <v>4.46</v>
      </c>
      <c r="GH30" s="1">
        <v>7.87</v>
      </c>
      <c r="GI30" s="1">
        <v>79.81</v>
      </c>
      <c r="GJ30" s="1">
        <v>16.399999999999999</v>
      </c>
      <c r="GK30" s="1">
        <v>318.35000000000002</v>
      </c>
      <c r="GL30" s="1">
        <v>24.43</v>
      </c>
      <c r="GM30" s="1">
        <v>725.23</v>
      </c>
      <c r="GN30" s="1">
        <v>24.43</v>
      </c>
      <c r="GO30" s="1">
        <v>725.23</v>
      </c>
      <c r="GT30" s="1">
        <v>1.49</v>
      </c>
      <c r="GU30" s="1">
        <v>3.06</v>
      </c>
      <c r="GV30" s="1">
        <v>5.53</v>
      </c>
      <c r="GW30" s="1">
        <v>55.03</v>
      </c>
      <c r="GX30" s="1">
        <v>39.575000000000003</v>
      </c>
      <c r="GY30" s="1">
        <v>2957.1149999999998</v>
      </c>
      <c r="GZ30" s="1">
        <v>128.875</v>
      </c>
      <c r="HA30" s="1">
        <v>26949.575000000001</v>
      </c>
      <c r="HB30" s="1">
        <v>732.11500000000001</v>
      </c>
      <c r="HC30" s="1">
        <v>717189.11499999999</v>
      </c>
      <c r="HD30" s="1">
        <v>1587.68</v>
      </c>
      <c r="HE30" s="1">
        <v>3013492.11</v>
      </c>
      <c r="HF30" s="1">
        <v>2392.3850000000002</v>
      </c>
      <c r="HG30" s="1">
        <v>7014735.8849999998</v>
      </c>
      <c r="HH30" s="1">
        <v>2392.3850000000002</v>
      </c>
      <c r="HI30" s="1">
        <v>7014735.8849999998</v>
      </c>
      <c r="HJ30" s="1">
        <f t="shared" si="18"/>
        <v>2.5837749999999993</v>
      </c>
      <c r="HK30" s="1" t="e">
        <f ca="1">BN30-КОРЕНЬ(BP30)/КОРЕНЬ(B30)*#REF!</f>
        <v>#NAME?</v>
      </c>
      <c r="HL30" s="1" t="e">
        <f ca="1">BN30+КОРЕНЬ(BP30)/КОРЕНЬ(B30)*#REF!</f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-38.010286360419862</v>
      </c>
      <c r="HY30" s="1">
        <v>-21.291749719585617</v>
      </c>
      <c r="HZ30" s="1">
        <v>-8.1433436480527099</v>
      </c>
      <c r="IA30" s="1">
        <v>-4.2128735253521334</v>
      </c>
      <c r="IB30" s="1">
        <v>-0.78202611698222457</v>
      </c>
      <c r="IC30" s="1">
        <v>-5.2703236258722537E-2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1.175</v>
      </c>
      <c r="IV30" s="1">
        <v>1.5549999999999999</v>
      </c>
      <c r="IW30" s="1">
        <v>4.3049999999999997</v>
      </c>
      <c r="IX30" s="1">
        <v>24.245000000000001</v>
      </c>
      <c r="IY30" s="1">
        <v>6.5250000000000004</v>
      </c>
      <c r="IZ30" s="1">
        <v>52.534999999999997</v>
      </c>
      <c r="JA30" s="1">
        <v>13.05</v>
      </c>
      <c r="JB30" s="1">
        <v>200.11</v>
      </c>
      <c r="JC30" s="1">
        <v>24.43</v>
      </c>
      <c r="JD30" s="1">
        <v>725.23</v>
      </c>
      <c r="JE30" s="1">
        <v>24.43</v>
      </c>
      <c r="JF30" s="1">
        <v>725.23</v>
      </c>
      <c r="JG30" s="1">
        <v>24.43</v>
      </c>
      <c r="JH30" s="1">
        <v>725.23</v>
      </c>
      <c r="JM30" s="1">
        <v>7.0449999999999999</v>
      </c>
      <c r="JN30" s="1">
        <v>95.564999999999998</v>
      </c>
      <c r="JO30" s="1">
        <v>52.835000000000001</v>
      </c>
      <c r="JP30" s="1">
        <v>5022.1450000000004</v>
      </c>
      <c r="JQ30" s="1">
        <v>376.39499999999998</v>
      </c>
      <c r="JR30" s="1">
        <v>199412.86499999999</v>
      </c>
      <c r="JS30" s="1">
        <v>598.58500000000004</v>
      </c>
      <c r="JT30" s="1">
        <v>458428.745</v>
      </c>
      <c r="JU30" s="1">
        <v>1253.9949999999999</v>
      </c>
      <c r="JV30" s="1">
        <v>1872958.915</v>
      </c>
      <c r="JW30" s="1">
        <v>2392.3850000000002</v>
      </c>
      <c r="JX30" s="1">
        <v>7014735.8849999998</v>
      </c>
      <c r="JY30" s="1">
        <v>2392.3850000000002</v>
      </c>
      <c r="JZ30" s="1">
        <v>7014735.8849999998</v>
      </c>
      <c r="KA30" s="1">
        <v>2392.3850000000002</v>
      </c>
      <c r="KB30" s="1">
        <v>7014735.8849999998</v>
      </c>
      <c r="KC30" s="1">
        <f t="shared" si="19"/>
        <v>2.5837749999999993</v>
      </c>
      <c r="KD30" s="1" t="e">
        <f ca="1">BN30-КОРЕНЬ(BP30)/КОРЕНЬ(B30)*#REF!</f>
        <v>#NAME?</v>
      </c>
      <c r="KE30" s="1" t="e">
        <f ca="1">BN30+КОРЕНЬ(BP30)/КОРЕНЬ(B30)*#REF!</f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13.675964245996941</v>
      </c>
      <c r="KR30" s="1">
        <v>16.675511887062022</v>
      </c>
      <c r="KS30" s="1">
        <v>18.983574332189111</v>
      </c>
      <c r="KT30" s="1">
        <v>19.529930902147559</v>
      </c>
      <c r="KU30" s="1">
        <v>19.911817826565688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1.675</v>
      </c>
      <c r="LM30" s="1">
        <v>3.5150000000000001</v>
      </c>
      <c r="LN30" s="1">
        <v>8.4700000000000006</v>
      </c>
      <c r="LO30" s="1">
        <v>89.59</v>
      </c>
      <c r="LP30" s="1">
        <v>31.265000000000001</v>
      </c>
      <c r="LQ30" s="1">
        <v>1300.115</v>
      </c>
      <c r="LR30" s="1">
        <v>36.18</v>
      </c>
      <c r="LS30" s="1">
        <v>1758.81</v>
      </c>
      <c r="LT30" s="1">
        <v>53.66</v>
      </c>
      <c r="LU30" s="1">
        <v>5226.8500000000004</v>
      </c>
      <c r="LV30" s="1">
        <v>53.66</v>
      </c>
      <c r="LW30" s="1">
        <v>5226.8500000000004</v>
      </c>
      <c r="LX30" s="1">
        <v>53.66</v>
      </c>
      <c r="LY30" s="1">
        <v>5226.8500000000004</v>
      </c>
      <c r="LZ30" s="1">
        <v>53.66</v>
      </c>
      <c r="MA30" s="1">
        <v>5226.8500000000004</v>
      </c>
      <c r="MF30" s="1">
        <v>111.06</v>
      </c>
      <c r="MG30" s="1">
        <v>19552.509999999998</v>
      </c>
      <c r="MH30" s="1">
        <v>794.11</v>
      </c>
      <c r="MI30" s="1">
        <v>809217.92</v>
      </c>
      <c r="MJ30" s="1">
        <v>3076.73</v>
      </c>
      <c r="MK30" s="1">
        <v>12690572.689999999</v>
      </c>
      <c r="ML30" s="1">
        <v>3566.41</v>
      </c>
      <c r="MM30" s="1">
        <v>17212876.469999999</v>
      </c>
      <c r="MN30" s="1">
        <v>5314.92</v>
      </c>
      <c r="MO30" s="1">
        <v>51714248.159999996</v>
      </c>
      <c r="MP30" s="1">
        <v>5314.92</v>
      </c>
      <c r="MQ30" s="1">
        <v>51714248.159999996</v>
      </c>
      <c r="MR30" s="1">
        <v>5314.92</v>
      </c>
      <c r="MS30" s="1">
        <v>51714248.159999996</v>
      </c>
      <c r="MT30" s="1">
        <v>5314.92</v>
      </c>
      <c r="MU30" s="1">
        <v>51714248.159999996</v>
      </c>
      <c r="MV30" s="1">
        <f t="shared" si="20"/>
        <v>2.5837749999999993</v>
      </c>
      <c r="MW30" s="1" t="e">
        <f ca="1">BN30-КОРЕНЬ(BP30)/КОРЕНЬ(B30)*#REF!</f>
        <v>#NAME?</v>
      </c>
      <c r="MX30" s="1" t="e">
        <f ca="1">BN30+КОРЕНЬ(BP30)/КОРЕНЬ(B30)*#REF!</f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0.54947978399291775</v>
      </c>
      <c r="NK30" s="1">
        <v>0.82252572393591494</v>
      </c>
      <c r="NL30" s="1">
        <v>0.97184344247250565</v>
      </c>
      <c r="NM30" s="1">
        <v>0.98639046331594171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9000</v>
      </c>
      <c r="B31" s="1">
        <v>200</v>
      </c>
      <c r="C31" s="1">
        <v>100</v>
      </c>
      <c r="D31" s="1" t="s">
        <v>217</v>
      </c>
      <c r="E31" s="1">
        <v>437.22487581500019</v>
      </c>
      <c r="F31" s="1">
        <v>191522.86438407944</v>
      </c>
      <c r="G31" s="1">
        <f t="shared" si="11"/>
        <v>357.27235263711191</v>
      </c>
      <c r="H31" s="1" t="e">
        <f ca="1">E31-КОРЕНЬ(G31)/КОРЕНЬ(B31)*#REF!</f>
        <v>#NAME?</v>
      </c>
      <c r="I31" s="1" t="e">
        <f ca="1">E31+КОРЕНЬ(G31)/КОРЕНЬ(B31)*#REF!</f>
        <v>#NAME?</v>
      </c>
      <c r="J31" s="1">
        <f t="shared" si="12"/>
        <v>4.8580541757222242E-4</v>
      </c>
      <c r="K31" s="1" t="e">
        <f ca="1">J31-КОРЕНЬ(G31)/КОРЕНЬ(B31)*#REF!</f>
        <v>#NAME?</v>
      </c>
      <c r="L31" s="1" t="e">
        <f ca="1">J31+КОРЕНЬ(G31)/КОРЕНЬ(B31)*#REF!</f>
        <v>#NAME?</v>
      </c>
      <c r="M31" s="1">
        <v>0</v>
      </c>
      <c r="N31" s="1">
        <v>449101.96</v>
      </c>
      <c r="O31" s="1">
        <v>1576982.73</v>
      </c>
      <c r="P31" s="1">
        <v>2496209710151.8999</v>
      </c>
      <c r="Q31" s="1">
        <f t="shared" si="13"/>
        <v>9335179433.6469727</v>
      </c>
      <c r="R31" s="1" t="e">
        <f ca="1">O31-КОРЕНЬ(Q31)/КОРЕНЬ(B31)*#REF!</f>
        <v>#NAME?</v>
      </c>
      <c r="S31" s="1" t="e">
        <f ca="1">O31+КОРЕНЬ(Q31)/КОРЕНЬ(B31)*#REF!</f>
        <v>#NAME?</v>
      </c>
      <c r="T31" s="1">
        <v>899899.76</v>
      </c>
      <c r="U31" s="2">
        <v>809819578048.31995</v>
      </c>
      <c r="V31" s="2">
        <f t="shared" si="14"/>
        <v>0.2623291015625</v>
      </c>
      <c r="W31" s="2" t="e">
        <f ca="1">T31-КОРЕНЬ(V31)/КОРЕНЬ(B31)*#REF!</f>
        <v>#NAME?</v>
      </c>
      <c r="X31" s="2" t="e">
        <f ca="1">T31+КОРЕНЬ(V31)/КОРЕНЬ(B31)*#REF!</f>
        <v>#NAME?</v>
      </c>
      <c r="Y31" s="2">
        <f t="shared" si="15"/>
        <v>0.99988862222222219</v>
      </c>
      <c r="Z31" s="2" t="e">
        <f ca="1">Y31-КОРЕНЬ(V31)/КОРЕНЬ(B31)*#REF!</f>
        <v>#NAME?</v>
      </c>
      <c r="AA31" s="2" t="e">
        <f ca="1">Y31+КОРЕНЬ(V31)/КОРЕНЬ(B31)*#REF!</f>
        <v>#NAME?</v>
      </c>
      <c r="AB31" s="2">
        <v>9000</v>
      </c>
      <c r="AC31" s="2">
        <v>81000000</v>
      </c>
      <c r="AD31" s="2">
        <f t="shared" si="21"/>
        <v>3.5114135997090727</v>
      </c>
      <c r="AE31" s="2">
        <v>7797</v>
      </c>
      <c r="AF31" s="2">
        <v>7797</v>
      </c>
      <c r="AG31" s="2">
        <v>7533.1949999999997</v>
      </c>
      <c r="AH31" s="2">
        <v>56753856.215000004</v>
      </c>
      <c r="AI31" s="2">
        <v>899900</v>
      </c>
      <c r="AJ31" s="2">
        <v>7521.8149999999996</v>
      </c>
      <c r="AK31" s="2">
        <v>56582881.125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1.0249999999999999</v>
      </c>
      <c r="BA31" s="2">
        <v>1.075</v>
      </c>
      <c r="BB31" s="2">
        <v>276.37</v>
      </c>
      <c r="BC31" s="2">
        <v>108847.38</v>
      </c>
      <c r="BD31" s="2"/>
      <c r="BE31" s="2"/>
      <c r="BF31" s="2"/>
      <c r="BG31" s="2"/>
      <c r="BH31" s="2">
        <v>1.1100000000000001</v>
      </c>
      <c r="BI31" s="2">
        <v>1.34</v>
      </c>
      <c r="BJ31" s="2">
        <v>1.29</v>
      </c>
      <c r="BK31" s="2">
        <v>1.97</v>
      </c>
      <c r="BL31" s="2">
        <v>1.57</v>
      </c>
      <c r="BM31" s="1">
        <v>3.14</v>
      </c>
      <c r="BN31" s="1">
        <v>1.85</v>
      </c>
      <c r="BO31" s="1">
        <v>4.7699999999999996</v>
      </c>
      <c r="BP31" s="1">
        <v>3.2349999999999999</v>
      </c>
      <c r="BQ31" s="1">
        <v>17.774999999999999</v>
      </c>
      <c r="BR31" s="1">
        <v>10.32</v>
      </c>
      <c r="BS31" s="1">
        <v>192.38</v>
      </c>
      <c r="BT31" s="1">
        <v>31.07</v>
      </c>
      <c r="BU31" s="1">
        <v>1761.56</v>
      </c>
      <c r="BV31" s="1">
        <v>27588.05</v>
      </c>
      <c r="BW31" s="1">
        <v>1085872671.97</v>
      </c>
      <c r="BX31" s="1">
        <f t="shared" si="16"/>
        <v>1.3474999999999993</v>
      </c>
      <c r="BY31" s="1" t="e">
        <f ca="1">BN31-КОРЕНЬ(BP31)/КОРЕНЬ(B31)*#REF!</f>
        <v>#NAME?</v>
      </c>
      <c r="BZ31" s="1" t="e">
        <f ca="1">BN31+КОРЕНЬ(BP31)/КОРЕНЬ(B31)*#REF!</f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L31" s="1">
        <v>-31174.039120000001</v>
      </c>
      <c r="CM31" s="1">
        <v>-15147.463925600001</v>
      </c>
      <c r="CN31" s="1">
        <v>-6775.9080752</v>
      </c>
      <c r="CO31" s="1">
        <v>-3712.7998905600002</v>
      </c>
      <c r="CP31" s="1">
        <v>-1045.5045083199996</v>
      </c>
      <c r="CQ31" s="1">
        <v>-105.42751695999993</v>
      </c>
      <c r="CR31" s="1">
        <v>-12.645611200000005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</v>
      </c>
      <c r="DJ31" s="1">
        <v>1</v>
      </c>
      <c r="DK31" s="1">
        <v>1.5149999999999999</v>
      </c>
      <c r="DL31" s="1">
        <v>2.9849999999999999</v>
      </c>
      <c r="DM31" s="1">
        <v>3.11</v>
      </c>
      <c r="DN31" s="1">
        <v>19.37</v>
      </c>
      <c r="DO31" s="1">
        <v>20.49</v>
      </c>
      <c r="DP31" s="1">
        <v>1358.03</v>
      </c>
      <c r="DQ31" s="1">
        <v>239.51</v>
      </c>
      <c r="DR31" s="1">
        <v>82847.240000000005</v>
      </c>
      <c r="DS31" s="1">
        <v>1077.4649999999999</v>
      </c>
      <c r="DT31" s="1">
        <v>1741564.4950000001</v>
      </c>
      <c r="DU31" s="1">
        <v>4179.4171122994649</v>
      </c>
      <c r="DV31" s="1">
        <v>21185207.395721924</v>
      </c>
      <c r="EA31" s="1">
        <v>1.375</v>
      </c>
      <c r="EB31" s="1">
        <v>2.4249999999999998</v>
      </c>
      <c r="EC31" s="1">
        <v>19.754999999999999</v>
      </c>
      <c r="ED31" s="1">
        <v>710.43499999999995</v>
      </c>
      <c r="EE31" s="1">
        <v>96.855000000000004</v>
      </c>
      <c r="EF31" s="1">
        <v>17182.384999999998</v>
      </c>
      <c r="EG31" s="1">
        <v>256.75</v>
      </c>
      <c r="EH31" s="1">
        <v>164569.53</v>
      </c>
      <c r="EI31" s="1">
        <v>2000.33</v>
      </c>
      <c r="EJ31" s="1">
        <v>13406643.48</v>
      </c>
      <c r="EK31" s="1">
        <v>23902.41</v>
      </c>
      <c r="EL31" s="1">
        <v>826110802.16999996</v>
      </c>
      <c r="EM31" s="1">
        <v>107699.815</v>
      </c>
      <c r="EN31" s="1">
        <v>17405247636.895</v>
      </c>
      <c r="EO31" s="1">
        <v>417891.31016042782</v>
      </c>
      <c r="EP31" s="1">
        <v>211809605676.26202</v>
      </c>
      <c r="EQ31" s="1">
        <f t="shared" si="17"/>
        <v>1.3474999999999993</v>
      </c>
      <c r="ER31" s="1" t="e">
        <f ca="1">BN31-КОРЕНЬ(BP31)/КОРЕНЬ(B31)*#REF!</f>
        <v>#NAME?</v>
      </c>
      <c r="ES31" s="1" t="e">
        <f ca="1">BN31+КОРЕНЬ(BP31)/КОРЕНЬ(B31)*#REF!</f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0.93500000000000005</v>
      </c>
      <c r="FE31" s="1">
        <v>-11.715183926997804</v>
      </c>
      <c r="FF31" s="1">
        <v>56.449225299922283</v>
      </c>
      <c r="FG31" s="1">
        <v>88.632876635836453</v>
      </c>
      <c r="FH31" s="1">
        <v>99.274656136043106</v>
      </c>
      <c r="FI31" s="1">
        <v>105.19312692140251</v>
      </c>
      <c r="FJ31" s="1">
        <v>106.61442959356145</v>
      </c>
      <c r="FK31" s="1">
        <v>106.7497988306874</v>
      </c>
      <c r="FL31" s="1">
        <v>106.75752528361625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1.075</v>
      </c>
      <c r="GE31" s="1">
        <v>1.2250000000000001</v>
      </c>
      <c r="GF31" s="1">
        <v>1.87</v>
      </c>
      <c r="GG31" s="1">
        <v>4.49</v>
      </c>
      <c r="GH31" s="1">
        <v>7.07</v>
      </c>
      <c r="GI31" s="1">
        <v>64.88</v>
      </c>
      <c r="GJ31" s="1">
        <v>16.010000000000002</v>
      </c>
      <c r="GK31" s="1">
        <v>314.18</v>
      </c>
      <c r="GL31" s="1">
        <v>24.995000000000001</v>
      </c>
      <c r="GM31" s="1">
        <v>751.76499999999999</v>
      </c>
      <c r="GN31" s="1">
        <v>24.995000000000001</v>
      </c>
      <c r="GO31" s="1">
        <v>751.76499999999999</v>
      </c>
      <c r="GT31" s="1">
        <v>1.4950000000000001</v>
      </c>
      <c r="GU31" s="1">
        <v>2.9849999999999999</v>
      </c>
      <c r="GV31" s="1">
        <v>4.68</v>
      </c>
      <c r="GW31" s="1">
        <v>39.36</v>
      </c>
      <c r="GX31" s="1">
        <v>35.200000000000003</v>
      </c>
      <c r="GY31" s="1">
        <v>2416.7199999999998</v>
      </c>
      <c r="GZ31" s="1">
        <v>129.54499999999999</v>
      </c>
      <c r="HA31" s="1">
        <v>27594.224999999999</v>
      </c>
      <c r="HB31" s="1">
        <v>650.41999999999996</v>
      </c>
      <c r="HC31" s="1">
        <v>570638.9</v>
      </c>
      <c r="HD31" s="1">
        <v>1548.3150000000001</v>
      </c>
      <c r="HE31" s="1">
        <v>2975114.5350000001</v>
      </c>
      <c r="HF31" s="1">
        <v>2449.39</v>
      </c>
      <c r="HG31" s="1">
        <v>7273851.0099999998</v>
      </c>
      <c r="HH31" s="1">
        <v>2449.39</v>
      </c>
      <c r="HI31" s="1">
        <v>7273851.0099999998</v>
      </c>
      <c r="HJ31" s="1">
        <f t="shared" si="18"/>
        <v>1.3474999999999993</v>
      </c>
      <c r="HK31" s="1" t="e">
        <f ca="1">BN31-КОРЕНЬ(BP31)/КОРЕНЬ(B31)*#REF!</f>
        <v>#NAME?</v>
      </c>
      <c r="HL31" s="1" t="e">
        <f ca="1">BN31+КОРЕНЬ(BP31)/КОРЕНЬ(B31)*#REF!</f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-36.980633315686283</v>
      </c>
      <c r="HY31" s="1">
        <v>-20.873919541549071</v>
      </c>
      <c r="HZ31" s="1">
        <v>-8.5688019487730234</v>
      </c>
      <c r="IA31" s="1">
        <v>-4.1919234211944874</v>
      </c>
      <c r="IB31" s="1">
        <v>-0.7040964769122533</v>
      </c>
      <c r="IC31" s="1">
        <v>-5.5477090798655301E-2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1.155</v>
      </c>
      <c r="IV31" s="1">
        <v>1.4650000000000001</v>
      </c>
      <c r="IW31" s="1">
        <v>3.895</v>
      </c>
      <c r="IX31" s="1">
        <v>19.905000000000001</v>
      </c>
      <c r="IY31" s="1">
        <v>5.7549999999999999</v>
      </c>
      <c r="IZ31" s="1">
        <v>41.814999999999998</v>
      </c>
      <c r="JA31" s="1">
        <v>12.215</v>
      </c>
      <c r="JB31" s="1">
        <v>186.095</v>
      </c>
      <c r="JC31" s="1">
        <v>24.995000000000001</v>
      </c>
      <c r="JD31" s="1">
        <v>751.76499999999999</v>
      </c>
      <c r="JE31" s="1">
        <v>24.995000000000001</v>
      </c>
      <c r="JF31" s="1">
        <v>751.76499999999999</v>
      </c>
      <c r="JG31" s="1">
        <v>24.995000000000001</v>
      </c>
      <c r="JH31" s="1">
        <v>751.76499999999999</v>
      </c>
      <c r="JM31" s="1">
        <v>5.5549999999999997</v>
      </c>
      <c r="JN31" s="1">
        <v>52.395000000000003</v>
      </c>
      <c r="JO31" s="1">
        <v>49.97</v>
      </c>
      <c r="JP31" s="1">
        <v>4535.99</v>
      </c>
      <c r="JQ31" s="1">
        <v>333.54</v>
      </c>
      <c r="JR31" s="1">
        <v>159606.66</v>
      </c>
      <c r="JS31" s="1">
        <v>521.49</v>
      </c>
      <c r="JT31" s="1">
        <v>360331.68</v>
      </c>
      <c r="JU31" s="1">
        <v>1168.175</v>
      </c>
      <c r="JV31" s="1">
        <v>1733783.2450000001</v>
      </c>
      <c r="JW31" s="1">
        <v>2449.39</v>
      </c>
      <c r="JX31" s="1">
        <v>7273851.0099999998</v>
      </c>
      <c r="JY31" s="1">
        <v>2449.39</v>
      </c>
      <c r="JZ31" s="1">
        <v>7273851.0099999998</v>
      </c>
      <c r="KA31" s="1">
        <v>2449.39</v>
      </c>
      <c r="KB31" s="1">
        <v>7273851.0099999998</v>
      </c>
      <c r="KC31" s="1">
        <f t="shared" si="19"/>
        <v>1.3474999999999993</v>
      </c>
      <c r="KD31" s="1" t="e">
        <f ca="1">BN31-КОРЕНЬ(BP31)/КОРЕНЬ(B31)*#REF!</f>
        <v>#NAME?</v>
      </c>
      <c r="KE31" s="1" t="e">
        <f ca="1">BN31+КОРЕНЬ(BP31)/КОРЕНЬ(B31)*#REF!</f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13.679954232438467</v>
      </c>
      <c r="KR31" s="1">
        <v>16.722154975400894</v>
      </c>
      <c r="KS31" s="1">
        <v>19.048838402200111</v>
      </c>
      <c r="KT31" s="1">
        <v>19.567041172933408</v>
      </c>
      <c r="KU31" s="1">
        <v>19.898991060642398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1.5649999999999999</v>
      </c>
      <c r="LM31" s="1">
        <v>3.0750000000000002</v>
      </c>
      <c r="LN31" s="1">
        <v>7.94</v>
      </c>
      <c r="LO31" s="1">
        <v>79.19</v>
      </c>
      <c r="LP31" s="1">
        <v>30.114999999999998</v>
      </c>
      <c r="LQ31" s="1">
        <v>1144.5550000000001</v>
      </c>
      <c r="LR31" s="1">
        <v>34.78</v>
      </c>
      <c r="LS31" s="1">
        <v>1505.77</v>
      </c>
      <c r="LT31" s="1">
        <v>47.24</v>
      </c>
      <c r="LU31" s="1">
        <v>3206.07</v>
      </c>
      <c r="LV31" s="1">
        <v>47.24</v>
      </c>
      <c r="LW31" s="1">
        <v>3206.07</v>
      </c>
      <c r="LX31" s="1">
        <v>47.24</v>
      </c>
      <c r="LY31" s="1">
        <v>3206.07</v>
      </c>
      <c r="LZ31" s="1">
        <v>47.24</v>
      </c>
      <c r="MA31" s="1">
        <v>3206.07</v>
      </c>
      <c r="MF31" s="1">
        <v>95.515000000000001</v>
      </c>
      <c r="MG31" s="1">
        <v>15542.725</v>
      </c>
      <c r="MH31" s="1">
        <v>743.61500000000001</v>
      </c>
      <c r="MI31" s="1">
        <v>714083.94499999995</v>
      </c>
      <c r="MJ31" s="1">
        <v>2965.2249999999999</v>
      </c>
      <c r="MK31" s="1">
        <v>11169746.475</v>
      </c>
      <c r="ML31" s="1">
        <v>3432.855</v>
      </c>
      <c r="MM31" s="1">
        <v>14750402.055</v>
      </c>
      <c r="MN31" s="1">
        <v>4676.08</v>
      </c>
      <c r="MO31" s="1">
        <v>31605107.550000001</v>
      </c>
      <c r="MP31" s="1">
        <v>4676.08</v>
      </c>
      <c r="MQ31" s="1">
        <v>31605107.550000001</v>
      </c>
      <c r="MR31" s="1">
        <v>4676.08</v>
      </c>
      <c r="MS31" s="1">
        <v>31605107.550000001</v>
      </c>
      <c r="MT31" s="1">
        <v>4676.08</v>
      </c>
      <c r="MU31" s="1">
        <v>31605107.550000001</v>
      </c>
      <c r="MV31" s="1">
        <f t="shared" si="20"/>
        <v>1.3474999999999993</v>
      </c>
      <c r="MW31" s="1" t="e">
        <f ca="1">BN31-КОРЕНЬ(BP31)/КОРЕНЬ(B31)*#REF!</f>
        <v>#NAME?</v>
      </c>
      <c r="MX31" s="1" t="e">
        <f ca="1">BN31+КОРЕНЬ(BP31)/КОРЕНЬ(B31)*#REF!</f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0.55022205997780671</v>
      </c>
      <c r="NK31" s="1">
        <v>0.81893952347877219</v>
      </c>
      <c r="NL31" s="1">
        <v>0.97320896340559837</v>
      </c>
      <c r="NM31" s="1">
        <v>0.98673500854844987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10000</v>
      </c>
      <c r="B32" s="1">
        <v>200</v>
      </c>
      <c r="C32" s="1">
        <v>100</v>
      </c>
      <c r="D32" s="1" t="s">
        <v>218</v>
      </c>
      <c r="E32" s="1">
        <v>484.96329707500007</v>
      </c>
      <c r="F32" s="1">
        <v>235665.39933784903</v>
      </c>
      <c r="G32" s="1">
        <f t="shared" si="11"/>
        <v>475.99982799426652</v>
      </c>
      <c r="H32" s="1" t="e">
        <f ca="1">E32-КОРЕНЬ(G32)/КОРЕНЬ(B32)*#REF!</f>
        <v>#NAME?</v>
      </c>
      <c r="I32" s="1" t="e">
        <f ca="1">E32+КОРЕНЬ(G32)/КОРЕНЬ(B32)*#REF!</f>
        <v>#NAME?</v>
      </c>
      <c r="J32" s="1">
        <f t="shared" si="12"/>
        <v>4.8496329707500006E-4</v>
      </c>
      <c r="K32" s="1" t="e">
        <f ca="1">J32-КОРЕНЬ(G32)/КОРЕНЬ(B32)*#REF!</f>
        <v>#NAME?</v>
      </c>
      <c r="L32" s="1" t="e">
        <f ca="1">J32+КОРЕНЬ(G32)/КОРЕНЬ(B32)*#REF!</f>
        <v>#NAME?</v>
      </c>
      <c r="M32" s="1">
        <v>0</v>
      </c>
      <c r="N32" s="1">
        <v>512806.88500000001</v>
      </c>
      <c r="O32" s="1">
        <v>1838716.12</v>
      </c>
      <c r="P32" s="1">
        <v>3394518350072.3999</v>
      </c>
      <c r="Q32" s="1">
        <f t="shared" si="13"/>
        <v>13641380124.544922</v>
      </c>
      <c r="R32" s="1" t="e">
        <f ca="1">O32-КОРЕНЬ(Q32)/КОРЕНЬ(B32)*#REF!</f>
        <v>#NAME?</v>
      </c>
      <c r="S32" s="1" t="e">
        <f ca="1">O32+КОРЕНЬ(Q32)/КОРЕНЬ(B32)*#REF!</f>
        <v>#NAME?</v>
      </c>
      <c r="T32" s="1">
        <v>999899.56</v>
      </c>
      <c r="U32" s="2">
        <v>999799130088.91003</v>
      </c>
      <c r="V32" s="2">
        <f t="shared" si="14"/>
        <v>0.71630859375</v>
      </c>
      <c r="W32" s="2" t="e">
        <f ca="1">T32-КОРЕНЬ(V32)/КОРЕНЬ(B32)*#REF!</f>
        <v>#NAME?</v>
      </c>
      <c r="X32" s="2" t="e">
        <f ca="1">T32+КОРЕНЬ(V32)/КОРЕНЬ(B32)*#REF!</f>
        <v>#NAME?</v>
      </c>
      <c r="Y32" s="2">
        <f t="shared" si="15"/>
        <v>0.99989956000000002</v>
      </c>
      <c r="Z32" s="2" t="e">
        <f ca="1">Y32-КОРЕНЬ(V32)/КОРЕНЬ(B32)*#REF!</f>
        <v>#NAME?</v>
      </c>
      <c r="AA32" s="2" t="e">
        <f ca="1">Y32+КОРЕНЬ(V32)/КОРЕНЬ(B32)*#REF!</f>
        <v>#NAME?</v>
      </c>
      <c r="AB32" s="2">
        <v>10000</v>
      </c>
      <c r="AC32" s="2">
        <v>100000000</v>
      </c>
      <c r="AD32" s="2">
        <f t="shared" si="21"/>
        <v>3.5855917184107233</v>
      </c>
      <c r="AE32" s="2">
        <v>7797</v>
      </c>
      <c r="AF32" s="2">
        <v>7797</v>
      </c>
      <c r="AG32" s="2">
        <v>7580.46</v>
      </c>
      <c r="AH32" s="2">
        <v>57466016.509999998</v>
      </c>
      <c r="AI32" s="2">
        <v>999900</v>
      </c>
      <c r="AJ32" s="2">
        <v>7571.2250000000004</v>
      </c>
      <c r="AK32" s="2">
        <v>57326255.284999996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1.06</v>
      </c>
      <c r="BA32" s="2">
        <v>1.19</v>
      </c>
      <c r="BB32" s="2">
        <v>291.13499999999999</v>
      </c>
      <c r="BC32" s="2">
        <v>122036.41499999999</v>
      </c>
      <c r="BD32" s="2"/>
      <c r="BE32" s="2"/>
      <c r="BF32" s="2"/>
      <c r="BG32" s="2"/>
      <c r="BH32" s="2">
        <v>1.165</v>
      </c>
      <c r="BI32" s="2">
        <v>1.5349999999999999</v>
      </c>
      <c r="BJ32" s="2">
        <v>1.405</v>
      </c>
      <c r="BK32" s="2">
        <v>2.5449999999999999</v>
      </c>
      <c r="BL32" s="2">
        <v>1.74</v>
      </c>
      <c r="BM32" s="1">
        <v>4.49</v>
      </c>
      <c r="BN32" s="1">
        <v>2.0350000000000001</v>
      </c>
      <c r="BO32" s="1">
        <v>6.2949999999999999</v>
      </c>
      <c r="BP32" s="1">
        <v>3.355</v>
      </c>
      <c r="BQ32" s="1">
        <v>20.195</v>
      </c>
      <c r="BR32" s="1">
        <v>9.57</v>
      </c>
      <c r="BS32" s="1">
        <v>166.79</v>
      </c>
      <c r="BT32" s="1">
        <v>34.064999999999998</v>
      </c>
      <c r="BU32" s="1">
        <v>2262.415</v>
      </c>
      <c r="BV32" s="1">
        <v>29064.935000000001</v>
      </c>
      <c r="BW32" s="1">
        <v>1217537351.615</v>
      </c>
      <c r="BX32" s="1">
        <f t="shared" si="16"/>
        <v>2.1537749999999996</v>
      </c>
      <c r="BY32" s="1" t="e">
        <f ca="1">BN32-КОРЕНЬ(BP32)/КОРЕНЬ(B32)*#REF!</f>
        <v>#NAME?</v>
      </c>
      <c r="BZ32" s="1" t="e">
        <f ca="1">BN32+КОРЕНЬ(BP32)/КОРЕНЬ(B32)*#REF!</f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L32" s="1">
        <v>-29991.129852319988</v>
      </c>
      <c r="CM32" s="1">
        <v>-13473.897852639995</v>
      </c>
      <c r="CN32" s="1">
        <v>-6851.2950812800018</v>
      </c>
      <c r="CO32" s="1">
        <v>-3685.0056907199996</v>
      </c>
      <c r="CP32" s="1">
        <v>-960.09037104000004</v>
      </c>
      <c r="CQ32" s="1">
        <v>-108.70548848</v>
      </c>
      <c r="CR32" s="1">
        <v>-12.859974240000003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1.0049999999999999</v>
      </c>
      <c r="DJ32" s="1">
        <v>1.0149999999999999</v>
      </c>
      <c r="DK32" s="1">
        <v>1.61</v>
      </c>
      <c r="DL32" s="1">
        <v>3.42</v>
      </c>
      <c r="DM32" s="1">
        <v>3.44</v>
      </c>
      <c r="DN32" s="1">
        <v>24.97</v>
      </c>
      <c r="DO32" s="1">
        <v>24.405000000000001</v>
      </c>
      <c r="DP32" s="1">
        <v>1940.165</v>
      </c>
      <c r="DQ32" s="1">
        <v>212.345</v>
      </c>
      <c r="DR32" s="1">
        <v>69621.425000000003</v>
      </c>
      <c r="DS32" s="1">
        <v>1052.4000000000001</v>
      </c>
      <c r="DT32" s="1">
        <v>1671312.37</v>
      </c>
      <c r="DU32" s="1">
        <v>4149.5645161290322</v>
      </c>
      <c r="DV32" s="1">
        <v>22031557.564516131</v>
      </c>
      <c r="EA32" s="1">
        <v>1.42</v>
      </c>
      <c r="EB32" s="1">
        <v>2.66</v>
      </c>
      <c r="EC32" s="1">
        <v>17.195</v>
      </c>
      <c r="ED32" s="1">
        <v>549.43499999999995</v>
      </c>
      <c r="EE32" s="1">
        <v>99.51</v>
      </c>
      <c r="EF32" s="1">
        <v>18890.89</v>
      </c>
      <c r="EG32" s="1">
        <v>290.065</v>
      </c>
      <c r="EH32" s="1">
        <v>216137.155</v>
      </c>
      <c r="EI32" s="1">
        <v>2389.375</v>
      </c>
      <c r="EJ32" s="1">
        <v>19161407.745000001</v>
      </c>
      <c r="EK32" s="1">
        <v>21184.76</v>
      </c>
      <c r="EL32" s="1">
        <v>694130389.77999997</v>
      </c>
      <c r="EM32" s="1">
        <v>105191.52499999999</v>
      </c>
      <c r="EN32" s="1">
        <v>16703016049.514999</v>
      </c>
      <c r="EO32" s="1">
        <v>414904.27956989245</v>
      </c>
      <c r="EP32" s="1">
        <v>220271934299.17206</v>
      </c>
      <c r="EQ32" s="1">
        <f t="shared" si="17"/>
        <v>2.1537749999999996</v>
      </c>
      <c r="ER32" s="1" t="e">
        <f ca="1">BN32-КОРЕНЬ(BP32)/КОРЕНЬ(B32)*#REF!</f>
        <v>#NAME?</v>
      </c>
      <c r="ES32" s="1" t="e">
        <f ca="1">BN32+КОРЕНЬ(BP32)/КОРЕНЬ(B32)*#REF!</f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0.93</v>
      </c>
      <c r="FE32" s="1">
        <v>-11.851707560752239</v>
      </c>
      <c r="FF32" s="1">
        <v>53.939909890191338</v>
      </c>
      <c r="FG32" s="1">
        <v>88.564836865193641</v>
      </c>
      <c r="FH32" s="1">
        <v>99.056995256034455</v>
      </c>
      <c r="FI32" s="1">
        <v>105.1239112461945</v>
      </c>
      <c r="FJ32" s="1">
        <v>106.6108061763007</v>
      </c>
      <c r="FK32" s="1">
        <v>106.74998024582206</v>
      </c>
      <c r="FL32" s="1">
        <v>106.75752528361623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1.05</v>
      </c>
      <c r="GE32" s="1">
        <v>1.1499999999999999</v>
      </c>
      <c r="GF32" s="1">
        <v>1.835</v>
      </c>
      <c r="GG32" s="1">
        <v>4.5949999999999998</v>
      </c>
      <c r="GH32" s="1">
        <v>8.4049999999999994</v>
      </c>
      <c r="GI32" s="1">
        <v>86.064999999999998</v>
      </c>
      <c r="GJ32" s="1">
        <v>17.079999999999998</v>
      </c>
      <c r="GK32" s="1">
        <v>342.61</v>
      </c>
      <c r="GL32" s="1">
        <v>25.44</v>
      </c>
      <c r="GM32" s="1">
        <v>786.61</v>
      </c>
      <c r="GN32" s="1">
        <v>25.44</v>
      </c>
      <c r="GO32" s="1">
        <v>786.61</v>
      </c>
      <c r="GT32" s="1">
        <v>1.4850000000000001</v>
      </c>
      <c r="GU32" s="1">
        <v>2.9550000000000001</v>
      </c>
      <c r="GV32" s="1">
        <v>5</v>
      </c>
      <c r="GW32" s="1">
        <v>42.69</v>
      </c>
      <c r="GX32" s="1">
        <v>37.024999999999999</v>
      </c>
      <c r="GY32" s="1">
        <v>2481.9349999999999</v>
      </c>
      <c r="GZ32" s="1">
        <v>125.76</v>
      </c>
      <c r="HA32" s="1">
        <v>28117.21</v>
      </c>
      <c r="HB32" s="1">
        <v>789.005</v>
      </c>
      <c r="HC32" s="1">
        <v>778597.95499999996</v>
      </c>
      <c r="HD32" s="1">
        <v>1662.395</v>
      </c>
      <c r="HE32" s="1">
        <v>3272689.9449999998</v>
      </c>
      <c r="HF32" s="1">
        <v>2494.625</v>
      </c>
      <c r="HG32" s="1">
        <v>7614861.3849999998</v>
      </c>
      <c r="HH32" s="1">
        <v>2494.625</v>
      </c>
      <c r="HI32" s="1">
        <v>7614861.3849999998</v>
      </c>
      <c r="HJ32" s="1">
        <f t="shared" si="18"/>
        <v>2.1537749999999996</v>
      </c>
      <c r="HK32" s="1" t="e">
        <f ca="1">BN32-КОРЕНЬ(BP32)/КОРЕНЬ(B32)*#REF!</f>
        <v>#NAME?</v>
      </c>
      <c r="HL32" s="1" t="e">
        <f ca="1">BN32+КОРЕНЬ(BP32)/КОРЕНЬ(B32)*#REF!</f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-39.498038796133919</v>
      </c>
      <c r="HY32" s="1">
        <v>-21.677869410022161</v>
      </c>
      <c r="HZ32" s="1">
        <v>-8.1518149422117929</v>
      </c>
      <c r="IA32" s="1">
        <v>-4.2917308928217084</v>
      </c>
      <c r="IB32" s="1">
        <v>-0.81125397140258793</v>
      </c>
      <c r="IC32" s="1">
        <v>-5.349576612727476E-2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1.21</v>
      </c>
      <c r="IV32" s="1">
        <v>1.68</v>
      </c>
      <c r="IW32" s="1">
        <v>4.4649999999999999</v>
      </c>
      <c r="IX32" s="1">
        <v>25.405000000000001</v>
      </c>
      <c r="IY32" s="1">
        <v>6.8</v>
      </c>
      <c r="IZ32" s="1">
        <v>56.34</v>
      </c>
      <c r="JA32" s="1">
        <v>13.55</v>
      </c>
      <c r="JB32" s="1">
        <v>214.07</v>
      </c>
      <c r="JC32" s="1">
        <v>25.44</v>
      </c>
      <c r="JD32" s="1">
        <v>786.61</v>
      </c>
      <c r="JE32" s="1">
        <v>25.44</v>
      </c>
      <c r="JF32" s="1">
        <v>786.61</v>
      </c>
      <c r="JG32" s="1">
        <v>25.44</v>
      </c>
      <c r="JH32" s="1">
        <v>786.61</v>
      </c>
      <c r="JM32" s="1">
        <v>6.6349999999999998</v>
      </c>
      <c r="JN32" s="1">
        <v>80.694999999999993</v>
      </c>
      <c r="JO32" s="1">
        <v>53.494999999999997</v>
      </c>
      <c r="JP32" s="1">
        <v>5740.7349999999997</v>
      </c>
      <c r="JQ32" s="1">
        <v>392.52499999999998</v>
      </c>
      <c r="JR32" s="1">
        <v>210404.845</v>
      </c>
      <c r="JS32" s="1">
        <v>629.71</v>
      </c>
      <c r="JT32" s="1">
        <v>499029.46</v>
      </c>
      <c r="JU32" s="1">
        <v>1307.22</v>
      </c>
      <c r="JV32" s="1">
        <v>2017634.52</v>
      </c>
      <c r="JW32" s="1">
        <v>2494.625</v>
      </c>
      <c r="JX32" s="1">
        <v>7614861.3849999998</v>
      </c>
      <c r="JY32" s="1">
        <v>2494.625</v>
      </c>
      <c r="JZ32" s="1">
        <v>7614861.3849999998</v>
      </c>
      <c r="KA32" s="1">
        <v>2494.625</v>
      </c>
      <c r="KB32" s="1">
        <v>7614861.3849999998</v>
      </c>
      <c r="KC32" s="1">
        <f t="shared" si="19"/>
        <v>2.1537749999999996</v>
      </c>
      <c r="KD32" s="1" t="e">
        <f ca="1">BN32-КОРЕНЬ(BP32)/КОРЕНЬ(B32)*#REF!</f>
        <v>#NAME?</v>
      </c>
      <c r="KE32" s="1" t="e">
        <f ca="1">BN32+КОРЕНЬ(BP32)/КОРЕНЬ(B32)*#REF!</f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13.715048075615982</v>
      </c>
      <c r="KR32" s="1">
        <v>16.73671374776535</v>
      </c>
      <c r="KS32" s="1">
        <v>18.961700782458067</v>
      </c>
      <c r="KT32" s="1">
        <v>19.527103107719675</v>
      </c>
      <c r="KU32" s="1">
        <v>19.905396178312586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1.7150000000000001</v>
      </c>
      <c r="LM32" s="1">
        <v>3.7549999999999999</v>
      </c>
      <c r="LN32" s="1">
        <v>7.87</v>
      </c>
      <c r="LO32" s="1">
        <v>77.05</v>
      </c>
      <c r="LP32" s="1">
        <v>29.37</v>
      </c>
      <c r="LQ32" s="1">
        <v>1146.1500000000001</v>
      </c>
      <c r="LR32" s="1">
        <v>34.75</v>
      </c>
      <c r="LS32" s="1">
        <v>1569.99</v>
      </c>
      <c r="LT32" s="1">
        <v>52.55</v>
      </c>
      <c r="LU32" s="1">
        <v>4720.9799999999996</v>
      </c>
      <c r="LV32" s="1">
        <v>52.55</v>
      </c>
      <c r="LW32" s="1">
        <v>4720.9799999999996</v>
      </c>
      <c r="LX32" s="1">
        <v>52.55</v>
      </c>
      <c r="LY32" s="1">
        <v>4720.9799999999996</v>
      </c>
      <c r="LZ32" s="1">
        <v>52.55</v>
      </c>
      <c r="MA32" s="1">
        <v>4720.9799999999996</v>
      </c>
      <c r="MF32" s="1">
        <v>112.91500000000001</v>
      </c>
      <c r="MG32" s="1">
        <v>21478.285</v>
      </c>
      <c r="MH32" s="1">
        <v>737.47500000000002</v>
      </c>
      <c r="MI32" s="1">
        <v>694151.94499999995</v>
      </c>
      <c r="MJ32" s="1">
        <v>2887.87</v>
      </c>
      <c r="MK32" s="1">
        <v>11179995.890000001</v>
      </c>
      <c r="ML32" s="1">
        <v>3427.2249999999999</v>
      </c>
      <c r="MM32" s="1">
        <v>15378976.775</v>
      </c>
      <c r="MN32" s="1">
        <v>5203.4549999999999</v>
      </c>
      <c r="MO32" s="1">
        <v>46651619.704999998</v>
      </c>
      <c r="MP32" s="1">
        <v>5203.4549999999999</v>
      </c>
      <c r="MQ32" s="1">
        <v>46651619.704999998</v>
      </c>
      <c r="MR32" s="1">
        <v>5203.4549999999999</v>
      </c>
      <c r="MS32" s="1">
        <v>46651619.704999998</v>
      </c>
      <c r="MT32" s="1">
        <v>5203.4549999999999</v>
      </c>
      <c r="MU32" s="1">
        <v>46651619.704999998</v>
      </c>
      <c r="MV32" s="1">
        <f t="shared" si="20"/>
        <v>2.1537749999999996</v>
      </c>
      <c r="MW32" s="1" t="e">
        <f ca="1">BN32-КОРЕНЬ(BP32)/КОРЕНЬ(B32)*#REF!</f>
        <v>#NAME?</v>
      </c>
      <c r="MX32" s="1" t="e">
        <f ca="1">BN32+КОРЕНЬ(BP32)/КОРЕНЬ(B32)*#REF!</f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0.55130653768938709</v>
      </c>
      <c r="NK32" s="1">
        <v>0.82037788997710737</v>
      </c>
      <c r="NL32" s="1">
        <v>0.97148623724305883</v>
      </c>
      <c r="NM32" s="1">
        <v>0.98552910023467188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11000</v>
      </c>
      <c r="B33" s="1">
        <v>200</v>
      </c>
      <c r="C33" s="1">
        <v>100</v>
      </c>
      <c r="D33" s="1" t="s">
        <v>217</v>
      </c>
      <c r="E33" s="1">
        <v>538.84397201000047</v>
      </c>
      <c r="F33" s="1">
        <v>291106.14525872411</v>
      </c>
      <c r="G33" s="1">
        <f t="shared" si="11"/>
        <v>753.3190872099367</v>
      </c>
      <c r="H33" s="1" t="e">
        <f ca="1">E33-КОРЕНЬ(G33)/КОРЕНЬ(B33)*#REF!</f>
        <v>#NAME?</v>
      </c>
      <c r="I33" s="1" t="e">
        <f ca="1">E33+КОРЕНЬ(G33)/КОРЕНЬ(B33)*#REF!</f>
        <v>#NAME?</v>
      </c>
      <c r="J33" s="1">
        <f t="shared" si="12"/>
        <v>4.8985815637272773E-4</v>
      </c>
      <c r="K33" s="1" t="e">
        <f ca="1">J33-КОРЕНЬ(G33)/КОРЕНЬ(B33)*#REF!</f>
        <v>#NAME?</v>
      </c>
      <c r="L33" s="1" t="e">
        <f ca="1">J33+КОРЕНЬ(G33)/КОРЕНЬ(B33)*#REF!</f>
        <v>#NAME?</v>
      </c>
      <c r="M33" s="1">
        <v>0</v>
      </c>
      <c r="N33" s="1">
        <v>578890.77500000002</v>
      </c>
      <c r="O33" s="1">
        <v>2106446.6</v>
      </c>
      <c r="P33" s="1">
        <v>4451906016581.4004</v>
      </c>
      <c r="Q33" s="1">
        <f t="shared" si="13"/>
        <v>14788737929.839844</v>
      </c>
      <c r="R33" s="1" t="e">
        <f ca="1">O33-КОРЕНЬ(Q33)/КОРЕНЬ(B33)*#REF!</f>
        <v>#NAME?</v>
      </c>
      <c r="S33" s="1" t="e">
        <f ca="1">O33+КОРЕНЬ(Q33)/КОРЕНЬ(B33)*#REF!</f>
        <v>#NAME?</v>
      </c>
      <c r="T33" s="1">
        <v>1099899.52</v>
      </c>
      <c r="U33" s="2">
        <v>1209778954097.1299</v>
      </c>
      <c r="V33" s="2">
        <f t="shared" si="14"/>
        <v>0.8994140625</v>
      </c>
      <c r="W33" s="2" t="e">
        <f ca="1">T33-КОРЕНЬ(V33)/КОРЕНЬ(B33)*#REF!</f>
        <v>#NAME?</v>
      </c>
      <c r="X33" s="2" t="e">
        <f ca="1">T33+КОРЕНЬ(V33)/КОРЕНЬ(B33)*#REF!</f>
        <v>#NAME?</v>
      </c>
      <c r="Y33" s="2">
        <f t="shared" si="15"/>
        <v>0.99990865454545452</v>
      </c>
      <c r="Z33" s="2" t="e">
        <f ca="1">Y33-КОРЕНЬ(V33)/КОРЕНЬ(B33)*#REF!</f>
        <v>#NAME?</v>
      </c>
      <c r="AA33" s="2" t="e">
        <f ca="1">Y33+КОРЕНЬ(V33)/КОРЕНЬ(B33)*#REF!</f>
        <v>#NAME?</v>
      </c>
      <c r="AB33" s="2">
        <v>11000</v>
      </c>
      <c r="AC33" s="2">
        <v>121000000</v>
      </c>
      <c r="AD33" s="2">
        <f t="shared" si="21"/>
        <v>3.6387634610345967</v>
      </c>
      <c r="AE33" s="2">
        <v>7797</v>
      </c>
      <c r="AF33" s="2">
        <v>7797</v>
      </c>
      <c r="AG33" s="2">
        <v>7610.66</v>
      </c>
      <c r="AH33" s="2">
        <v>57923922.5</v>
      </c>
      <c r="AI33" s="2">
        <v>1099900</v>
      </c>
      <c r="AJ33" s="2">
        <v>7603.32</v>
      </c>
      <c r="AK33" s="2">
        <v>57812339.799999997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1.0649999999999999</v>
      </c>
      <c r="BA33" s="2">
        <v>1.2050000000000001</v>
      </c>
      <c r="BB33" s="2">
        <v>276.45499999999998</v>
      </c>
      <c r="BC33" s="2">
        <v>123808.33500000001</v>
      </c>
      <c r="BD33" s="2"/>
      <c r="BE33" s="2"/>
      <c r="BF33" s="2"/>
      <c r="BG33" s="2"/>
      <c r="BH33" s="2">
        <v>1.105</v>
      </c>
      <c r="BI33" s="2">
        <v>1.3149999999999999</v>
      </c>
      <c r="BJ33" s="2">
        <v>1.2450000000000001</v>
      </c>
      <c r="BK33" s="2">
        <v>1.835</v>
      </c>
      <c r="BL33" s="2">
        <v>1.62</v>
      </c>
      <c r="BM33" s="1">
        <v>3.83</v>
      </c>
      <c r="BN33" s="1">
        <v>1.9950000000000001</v>
      </c>
      <c r="BO33" s="1">
        <v>6.0549999999999997</v>
      </c>
      <c r="BP33" s="1">
        <v>3.29</v>
      </c>
      <c r="BQ33" s="1">
        <v>16.78</v>
      </c>
      <c r="BR33" s="1">
        <v>10.49</v>
      </c>
      <c r="BS33" s="1">
        <v>227.95</v>
      </c>
      <c r="BT33" s="1">
        <v>35.36</v>
      </c>
      <c r="BU33" s="1">
        <v>2582.2800000000002</v>
      </c>
      <c r="BV33" s="1">
        <v>27593.38</v>
      </c>
      <c r="BW33" s="1">
        <v>1235370841.3699999</v>
      </c>
      <c r="BX33" s="1">
        <f t="shared" si="16"/>
        <v>2.0749749999999993</v>
      </c>
      <c r="BY33" s="1" t="e">
        <f ca="1">BN33-КОРЕНЬ(BP33)/КОРЕНЬ(B33)*#REF!</f>
        <v>#NAME?</v>
      </c>
      <c r="BZ33" s="1" t="e">
        <f ca="1">BN33+КОРЕНЬ(BP33)/КОРЕНЬ(B33)*#REF!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-27438.392234880001</v>
      </c>
      <c r="CM33" s="1">
        <v>-17078.690687999991</v>
      </c>
      <c r="CN33" s="1">
        <v>-7134.2734795199985</v>
      </c>
      <c r="CO33" s="1">
        <v>-3870.8247769599998</v>
      </c>
      <c r="CP33" s="1">
        <v>-936.95958383999937</v>
      </c>
      <c r="CQ33" s="1">
        <v>-94.908527840000062</v>
      </c>
      <c r="CR33" s="1">
        <v>-11.771850720000005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1.0049999999999999</v>
      </c>
      <c r="DJ33" s="1">
        <v>1.0149999999999999</v>
      </c>
      <c r="DK33" s="1">
        <v>1.59</v>
      </c>
      <c r="DL33" s="1">
        <v>3.36</v>
      </c>
      <c r="DM33" s="1">
        <v>3.23</v>
      </c>
      <c r="DN33" s="1">
        <v>21.14</v>
      </c>
      <c r="DO33" s="1">
        <v>23.315000000000001</v>
      </c>
      <c r="DP33" s="1">
        <v>1990.635</v>
      </c>
      <c r="DQ33" s="1">
        <v>242.77500000000001</v>
      </c>
      <c r="DR33" s="1">
        <v>92482.294999999998</v>
      </c>
      <c r="DS33" s="1">
        <v>1101.385</v>
      </c>
      <c r="DT33" s="1">
        <v>1862946.8149999999</v>
      </c>
      <c r="DU33" s="1">
        <v>4315.3560209424086</v>
      </c>
      <c r="DV33" s="1">
        <v>23755324.486910995</v>
      </c>
      <c r="EA33" s="1">
        <v>1.425</v>
      </c>
      <c r="EB33" s="1">
        <v>2.625</v>
      </c>
      <c r="EC33" s="1">
        <v>19.95</v>
      </c>
      <c r="ED33" s="1">
        <v>847.43</v>
      </c>
      <c r="EE33" s="1">
        <v>99.334999999999994</v>
      </c>
      <c r="EF33" s="1">
        <v>19081.174999999999</v>
      </c>
      <c r="EG33" s="1">
        <v>267.10500000000002</v>
      </c>
      <c r="EH33" s="1">
        <v>178741.85500000001</v>
      </c>
      <c r="EI33" s="1">
        <v>2280.0700000000002</v>
      </c>
      <c r="EJ33" s="1">
        <v>19681269.280000001</v>
      </c>
      <c r="EK33" s="1">
        <v>24224.744999999999</v>
      </c>
      <c r="EL33" s="1">
        <v>922246439.69500005</v>
      </c>
      <c r="EM33" s="1">
        <v>110087</v>
      </c>
      <c r="EN33" s="1">
        <v>18617917126.450001</v>
      </c>
      <c r="EO33" s="1">
        <v>431487.04188481678</v>
      </c>
      <c r="EP33" s="1">
        <v>237511787113.6597</v>
      </c>
      <c r="EQ33" s="1">
        <f t="shared" si="17"/>
        <v>2.0749749999999993</v>
      </c>
      <c r="ER33" s="1" t="e">
        <f ca="1">BN33-КОРЕНЬ(BP33)/КОРЕНЬ(B33)*#REF!</f>
        <v>#NAME?</v>
      </c>
      <c r="ES33" s="1" t="e">
        <f ca="1">BN33+КОРЕНЬ(BP33)/КОРЕНЬ(B33)*#REF!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0.95499999999999996</v>
      </c>
      <c r="FE33" s="1">
        <v>-7.9117633713024178</v>
      </c>
      <c r="FF33" s="1">
        <v>57.043089985979314</v>
      </c>
      <c r="FG33" s="1">
        <v>89.922410180751925</v>
      </c>
      <c r="FH33" s="1">
        <v>98.879081501018277</v>
      </c>
      <c r="FI33" s="1">
        <v>105.13399277654031</v>
      </c>
      <c r="FJ33" s="1">
        <v>106.61021011644488</v>
      </c>
      <c r="FK33" s="1">
        <v>106.749735153107</v>
      </c>
      <c r="FL33" s="1">
        <v>106.75752528361627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1.1100000000000001</v>
      </c>
      <c r="GE33" s="1">
        <v>1.35</v>
      </c>
      <c r="GF33" s="1">
        <v>1.9</v>
      </c>
      <c r="GG33" s="1">
        <v>4.55</v>
      </c>
      <c r="GH33" s="1">
        <v>7.03</v>
      </c>
      <c r="GI33" s="1">
        <v>61.83</v>
      </c>
      <c r="GJ33" s="1">
        <v>16.440000000000001</v>
      </c>
      <c r="GK33" s="1">
        <v>321.56</v>
      </c>
      <c r="GL33" s="1">
        <v>24.605</v>
      </c>
      <c r="GM33" s="1">
        <v>732.79499999999996</v>
      </c>
      <c r="GN33" s="1">
        <v>24.605</v>
      </c>
      <c r="GO33" s="1">
        <v>732.79499999999996</v>
      </c>
      <c r="GT33" s="1">
        <v>1.51</v>
      </c>
      <c r="GU33" s="1">
        <v>3.02</v>
      </c>
      <c r="GV33" s="1">
        <v>5.1749999999999998</v>
      </c>
      <c r="GW33" s="1">
        <v>48.375</v>
      </c>
      <c r="GX33" s="1">
        <v>43.034999999999997</v>
      </c>
      <c r="GY33" s="1">
        <v>3553.665</v>
      </c>
      <c r="GZ33" s="1">
        <v>138.33000000000001</v>
      </c>
      <c r="HA33" s="1">
        <v>28728.32</v>
      </c>
      <c r="HB33" s="1">
        <v>654.41999999999996</v>
      </c>
      <c r="HC33" s="1">
        <v>551986.25</v>
      </c>
      <c r="HD33" s="1">
        <v>1594.61</v>
      </c>
      <c r="HE33" s="1">
        <v>3053650.41</v>
      </c>
      <c r="HF33" s="1">
        <v>2412.2350000000001</v>
      </c>
      <c r="HG33" s="1">
        <v>7084455.9249999998</v>
      </c>
      <c r="HH33" s="1">
        <v>2412.2350000000001</v>
      </c>
      <c r="HI33" s="1">
        <v>7084455.9249999998</v>
      </c>
      <c r="HJ33" s="1">
        <f t="shared" si="18"/>
        <v>2.0749749999999993</v>
      </c>
      <c r="HK33" s="1" t="e">
        <f ca="1">BN33-КОРЕНЬ(BP33)/КОРЕНЬ(B33)*#REF!</f>
        <v>#NAME?</v>
      </c>
      <c r="HL33" s="1" t="e">
        <f ca="1">BN33+КОРЕНЬ(BP33)/КОРЕНЬ(B33)*#REF!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-39.337744947304735</v>
      </c>
      <c r="HY33" s="1">
        <v>-21.111288109232174</v>
      </c>
      <c r="HZ33" s="1">
        <v>-8.5234500689800985</v>
      </c>
      <c r="IA33" s="1">
        <v>-4.1801751945256109</v>
      </c>
      <c r="IB33" s="1">
        <v>-0.78502678772342505</v>
      </c>
      <c r="IC33" s="1">
        <v>-5.4684560930103085E-2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1.1599999999999999</v>
      </c>
      <c r="IV33" s="1">
        <v>1.49</v>
      </c>
      <c r="IW33" s="1">
        <v>4.0549999999999997</v>
      </c>
      <c r="IX33" s="1">
        <v>21.274999999999999</v>
      </c>
      <c r="IY33" s="1">
        <v>5.95</v>
      </c>
      <c r="IZ33" s="1">
        <v>43.46</v>
      </c>
      <c r="JA33" s="1">
        <v>12.8</v>
      </c>
      <c r="JB33" s="1">
        <v>195</v>
      </c>
      <c r="JC33" s="1">
        <v>24.605</v>
      </c>
      <c r="JD33" s="1">
        <v>732.79499999999996</v>
      </c>
      <c r="JE33" s="1">
        <v>24.605</v>
      </c>
      <c r="JF33" s="1">
        <v>732.79499999999996</v>
      </c>
      <c r="JG33" s="1">
        <v>24.605</v>
      </c>
      <c r="JH33" s="1">
        <v>732.79499999999996</v>
      </c>
      <c r="JM33" s="1">
        <v>6.3550000000000004</v>
      </c>
      <c r="JN33" s="1">
        <v>78.135000000000005</v>
      </c>
      <c r="JO33" s="1">
        <v>51.69</v>
      </c>
      <c r="JP33" s="1">
        <v>4895.4399999999996</v>
      </c>
      <c r="JQ33" s="1">
        <v>352.82</v>
      </c>
      <c r="JR33" s="1">
        <v>171663.15</v>
      </c>
      <c r="JS33" s="1">
        <v>544.70500000000004</v>
      </c>
      <c r="JT33" s="1">
        <v>377156.495</v>
      </c>
      <c r="JU33" s="1">
        <v>1232.625</v>
      </c>
      <c r="JV33" s="1">
        <v>1831340.085</v>
      </c>
      <c r="JW33" s="1">
        <v>2412.2350000000001</v>
      </c>
      <c r="JX33" s="1">
        <v>7084455.9249999998</v>
      </c>
      <c r="JY33" s="1">
        <v>2412.2350000000001</v>
      </c>
      <c r="JZ33" s="1">
        <v>7084455.9249999998</v>
      </c>
      <c r="KA33" s="1">
        <v>2412.2350000000001</v>
      </c>
      <c r="KB33" s="1">
        <v>7084455.9249999998</v>
      </c>
      <c r="KC33" s="1">
        <f t="shared" si="19"/>
        <v>2.0749749999999993</v>
      </c>
      <c r="KD33" s="1" t="e">
        <f ca="1">BN33-КОРЕНЬ(BP33)/КОРЕНЬ(B33)*#REF!</f>
        <v>#NAME?</v>
      </c>
      <c r="KE33" s="1" t="e">
        <f ca="1">BN33+КОРЕНЬ(BP33)/КОРЕНЬ(B33)*#REF!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13.555711417975731</v>
      </c>
      <c r="KR33" s="1">
        <v>16.656769313769274</v>
      </c>
      <c r="KS33" s="1">
        <v>19.022589103701073</v>
      </c>
      <c r="KT33" s="1">
        <v>19.521157847234011</v>
      </c>
      <c r="KU33" s="1">
        <v>19.908174320043528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1.665</v>
      </c>
      <c r="LM33" s="1">
        <v>3.5150000000000001</v>
      </c>
      <c r="LN33" s="1">
        <v>7.7350000000000003</v>
      </c>
      <c r="LO33" s="1">
        <v>77.174999999999997</v>
      </c>
      <c r="LP33" s="1">
        <v>31.114999999999998</v>
      </c>
      <c r="LQ33" s="1">
        <v>1243.865</v>
      </c>
      <c r="LR33" s="1">
        <v>36.725000000000001</v>
      </c>
      <c r="LS33" s="1">
        <v>1739.425</v>
      </c>
      <c r="LT33" s="1">
        <v>51.454999999999998</v>
      </c>
      <c r="LU33" s="1">
        <v>3592.5549999999998</v>
      </c>
      <c r="LV33" s="1">
        <v>51.454999999999998</v>
      </c>
      <c r="LW33" s="1">
        <v>3592.5549999999998</v>
      </c>
      <c r="LX33" s="1">
        <v>51.454999999999998</v>
      </c>
      <c r="LY33" s="1">
        <v>3592.5549999999998</v>
      </c>
      <c r="LZ33" s="1">
        <v>51.454999999999998</v>
      </c>
      <c r="MA33" s="1">
        <v>3592.5549999999998</v>
      </c>
      <c r="MF33" s="1">
        <v>106.3</v>
      </c>
      <c r="MG33" s="1">
        <v>19282.060000000001</v>
      </c>
      <c r="MH33" s="1">
        <v>723.4</v>
      </c>
      <c r="MI33" s="1">
        <v>694697.54</v>
      </c>
      <c r="MJ33" s="1">
        <v>3061.76</v>
      </c>
      <c r="MK33" s="1">
        <v>12131782.1</v>
      </c>
      <c r="ML33" s="1">
        <v>3622.16</v>
      </c>
      <c r="MM33" s="1">
        <v>17028871.52</v>
      </c>
      <c r="MN33" s="1">
        <v>5096.33</v>
      </c>
      <c r="MO33" s="1">
        <v>35443493.899999999</v>
      </c>
      <c r="MP33" s="1">
        <v>5096.33</v>
      </c>
      <c r="MQ33" s="1">
        <v>35443493.899999999</v>
      </c>
      <c r="MR33" s="1">
        <v>5096.33</v>
      </c>
      <c r="MS33" s="1">
        <v>35443493.899999999</v>
      </c>
      <c r="MT33" s="1">
        <v>5096.33</v>
      </c>
      <c r="MU33" s="1">
        <v>35443493.899999999</v>
      </c>
      <c r="MV33" s="1">
        <f t="shared" si="20"/>
        <v>2.0749749999999993</v>
      </c>
      <c r="MW33" s="1" t="e">
        <f ca="1">BN33-КОРЕНЬ(BP33)/КОРЕНЬ(B33)*#REF!</f>
        <v>#NAME?</v>
      </c>
      <c r="MX33" s="1" t="e">
        <f ca="1">BN33+КОРЕНЬ(BP33)/КОРЕНЬ(B33)*#REF!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0.55217824787038505</v>
      </c>
      <c r="NK33" s="1">
        <v>0.81528677578866793</v>
      </c>
      <c r="NL33" s="1">
        <v>0.96666003976926729</v>
      </c>
      <c r="NM33" s="1">
        <v>0.98604591808343445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12000</v>
      </c>
      <c r="B34" s="1">
        <v>200</v>
      </c>
      <c r="C34" s="1">
        <v>100</v>
      </c>
      <c r="D34" s="1" t="s">
        <v>218</v>
      </c>
      <c r="E34" s="1">
        <v>584.86121225000011</v>
      </c>
      <c r="F34" s="1">
        <v>342567.83434576669</v>
      </c>
      <c r="G34" s="1">
        <f t="shared" si="11"/>
        <v>505.19675122702029</v>
      </c>
      <c r="H34" s="1" t="e">
        <f ca="1">E34-КОРЕНЬ(G34)/КОРЕНЬ(B34)*#REF!</f>
        <v>#NAME?</v>
      </c>
      <c r="I34" s="1" t="e">
        <f ca="1">E34+КОРЕНЬ(G34)/КОРЕНЬ(B34)*#REF!</f>
        <v>#NAME?</v>
      </c>
      <c r="J34" s="1">
        <f t="shared" si="12"/>
        <v>4.8738434354166673E-4</v>
      </c>
      <c r="K34" s="1" t="e">
        <f ca="1">J34-КОРЕНЬ(G34)/КОРЕНЬ(B34)*#REF!</f>
        <v>#NAME?</v>
      </c>
      <c r="L34" s="1" t="e">
        <f ca="1">J34+КОРЕНЬ(G34)/КОРЕНЬ(B34)*#REF!</f>
        <v>#NAME?</v>
      </c>
      <c r="M34" s="1">
        <v>0</v>
      </c>
      <c r="N34" s="1">
        <v>647437.39</v>
      </c>
      <c r="O34" s="1">
        <v>2385069.1749999998</v>
      </c>
      <c r="P34" s="1">
        <v>5706573016536.9551</v>
      </c>
      <c r="Q34" s="1">
        <f t="shared" si="13"/>
        <v>18018047001.775391</v>
      </c>
      <c r="R34" s="1" t="e">
        <f ca="1">O34-КОРЕНЬ(Q34)/КОРЕНЬ(B34)*#REF!</f>
        <v>#NAME?</v>
      </c>
      <c r="S34" s="1" t="e">
        <f ca="1">O34+КОРЕНЬ(Q34)/КОРЕНЬ(B34)*#REF!</f>
        <v>#NAME?</v>
      </c>
      <c r="T34" s="1">
        <v>1199899.32</v>
      </c>
      <c r="U34" s="2">
        <v>1439758378137.6399</v>
      </c>
      <c r="V34" s="2">
        <f t="shared" si="14"/>
        <v>1.17724609375</v>
      </c>
      <c r="W34" s="2" t="e">
        <f ca="1">T34-КОРЕНЬ(V34)/КОРЕНЬ(B34)*#REF!</f>
        <v>#NAME?</v>
      </c>
      <c r="X34" s="2" t="e">
        <f ca="1">T34+КОРЕНЬ(V34)/КОРЕНЬ(B34)*#REF!</f>
        <v>#NAME?</v>
      </c>
      <c r="Y34" s="2">
        <f t="shared" si="15"/>
        <v>0.99991610000000009</v>
      </c>
      <c r="Z34" s="2" t="e">
        <f ca="1">Y34-КОРЕНЬ(V34)/КОРЕНЬ(B34)*#REF!</f>
        <v>#NAME?</v>
      </c>
      <c r="AA34" s="2" t="e">
        <f ca="1">Y34+КОРЕНЬ(V34)/КОРЕНЬ(B34)*#REF!</f>
        <v>#NAME?</v>
      </c>
      <c r="AB34" s="2">
        <v>12000</v>
      </c>
      <c r="AC34" s="2">
        <v>144000000</v>
      </c>
      <c r="AD34" s="2">
        <f t="shared" si="21"/>
        <v>3.6838607282165148</v>
      </c>
      <c r="AE34" s="2">
        <v>7797</v>
      </c>
      <c r="AF34" s="2">
        <v>7797</v>
      </c>
      <c r="AG34" s="2">
        <v>7634.68</v>
      </c>
      <c r="AH34" s="2">
        <v>58289320.829999998</v>
      </c>
      <c r="AI34" s="2">
        <v>1199900</v>
      </c>
      <c r="AJ34" s="2">
        <v>7628.7650000000003</v>
      </c>
      <c r="AK34" s="2">
        <v>58199058.965000004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1.04</v>
      </c>
      <c r="BA34" s="2">
        <v>1.1200000000000001</v>
      </c>
      <c r="BB34" s="2">
        <v>257.95499999999998</v>
      </c>
      <c r="BC34" s="2">
        <v>99121.565000000002</v>
      </c>
      <c r="BD34" s="2"/>
      <c r="BE34" s="2"/>
      <c r="BF34" s="2"/>
      <c r="BG34" s="2"/>
      <c r="BH34" s="2">
        <v>1.115</v>
      </c>
      <c r="BI34" s="2">
        <v>1.365</v>
      </c>
      <c r="BJ34" s="2">
        <v>1.31</v>
      </c>
      <c r="BK34" s="2">
        <v>2.0499999999999998</v>
      </c>
      <c r="BL34" s="2">
        <v>1.71</v>
      </c>
      <c r="BM34" s="1">
        <v>4.0199999999999996</v>
      </c>
      <c r="BN34" s="1">
        <v>2.1549999999999998</v>
      </c>
      <c r="BO34" s="1">
        <v>7.1749999999999998</v>
      </c>
      <c r="BP34" s="1">
        <v>3.585</v>
      </c>
      <c r="BQ34" s="1">
        <v>21.745000000000001</v>
      </c>
      <c r="BR34" s="1">
        <v>10.45</v>
      </c>
      <c r="BS34" s="1">
        <v>210.9</v>
      </c>
      <c r="BT34" s="1">
        <v>34.174999999999997</v>
      </c>
      <c r="BU34" s="1">
        <v>2130.6550000000002</v>
      </c>
      <c r="BV34" s="1">
        <v>25746.665000000001</v>
      </c>
      <c r="BW34" s="1">
        <v>988654746.57500005</v>
      </c>
      <c r="BX34" s="1">
        <f t="shared" si="16"/>
        <v>2.5309750000000006</v>
      </c>
      <c r="BY34" s="1" t="e">
        <f ca="1">BN34-КОРЕНЬ(BP34)/КОРЕНЬ(B34)*#REF!</f>
        <v>#NAME?</v>
      </c>
      <c r="BZ34" s="1" t="e">
        <f ca="1">BN34+КОРЕНЬ(BP34)/КОРЕНЬ(B34)*#REF!</f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L34" s="1">
        <v>-34589.80885264001</v>
      </c>
      <c r="CM34" s="1">
        <v>-18254.975772960002</v>
      </c>
      <c r="CN34" s="1">
        <v>-7689.7017639999985</v>
      </c>
      <c r="CO34" s="1">
        <v>-3933.9612726399973</v>
      </c>
      <c r="CP34" s="1">
        <v>-1084.6974281600005</v>
      </c>
      <c r="CQ34" s="1">
        <v>-107.3135728</v>
      </c>
      <c r="CR34" s="1">
        <v>-12.760075200000006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1.615</v>
      </c>
      <c r="DL34" s="1">
        <v>3.875</v>
      </c>
      <c r="DM34" s="1">
        <v>3.2450000000000001</v>
      </c>
      <c r="DN34" s="1">
        <v>19.004999999999999</v>
      </c>
      <c r="DO34" s="1">
        <v>24.21</v>
      </c>
      <c r="DP34" s="1">
        <v>2054.29</v>
      </c>
      <c r="DQ34" s="1">
        <v>219.28</v>
      </c>
      <c r="DR34" s="1">
        <v>71142.94</v>
      </c>
      <c r="DS34" s="1">
        <v>1166.98</v>
      </c>
      <c r="DT34" s="1">
        <v>2028302.65</v>
      </c>
      <c r="DU34" s="1">
        <v>4391.29648241206</v>
      </c>
      <c r="DV34" s="1">
        <v>24015694.562814072</v>
      </c>
      <c r="EA34" s="1">
        <v>1.415</v>
      </c>
      <c r="EB34" s="1">
        <v>2.5449999999999999</v>
      </c>
      <c r="EC34" s="1">
        <v>18.805</v>
      </c>
      <c r="ED34" s="1">
        <v>648.51499999999999</v>
      </c>
      <c r="EE34" s="1">
        <v>102.11</v>
      </c>
      <c r="EF34" s="1">
        <v>24457.03</v>
      </c>
      <c r="EG34" s="1">
        <v>272.13</v>
      </c>
      <c r="EH34" s="1">
        <v>160836.07999999999</v>
      </c>
      <c r="EI34" s="1">
        <v>2373.6149999999998</v>
      </c>
      <c r="EJ34" s="1">
        <v>20317909.555</v>
      </c>
      <c r="EK34" s="1">
        <v>21878.314999999999</v>
      </c>
      <c r="EL34" s="1">
        <v>709318079.34500003</v>
      </c>
      <c r="EM34" s="1">
        <v>116649.11</v>
      </c>
      <c r="EN34" s="1">
        <v>20271411469.93</v>
      </c>
      <c r="EO34" s="1">
        <v>439080.25628140703</v>
      </c>
      <c r="EP34" s="1">
        <v>240114516152.27637</v>
      </c>
      <c r="EQ34" s="1">
        <f t="shared" si="17"/>
        <v>2.5309750000000006</v>
      </c>
      <c r="ER34" s="1" t="e">
        <f ca="1">BN34-КОРЕНЬ(BP34)/КОРЕНЬ(B34)*#REF!</f>
        <v>#NAME?</v>
      </c>
      <c r="ES34" s="1" t="e">
        <f ca="1">BN34+КОРЕНЬ(BP34)/КОРЕНЬ(B34)*#REF!</f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0.995</v>
      </c>
      <c r="FE34" s="1">
        <v>-14.220686511308177</v>
      </c>
      <c r="FF34" s="1">
        <v>53.998616391801434</v>
      </c>
      <c r="FG34" s="1">
        <v>89.070901635870584</v>
      </c>
      <c r="FH34" s="1">
        <v>99.327638956937406</v>
      </c>
      <c r="FI34" s="1">
        <v>105.05632471282094</v>
      </c>
      <c r="FJ34" s="1">
        <v>106.61327164011036</v>
      </c>
      <c r="FK34" s="1">
        <v>106.75025154080964</v>
      </c>
      <c r="FL34" s="1">
        <v>106.75752528361633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1.075</v>
      </c>
      <c r="GE34" s="1">
        <v>1.2250000000000001</v>
      </c>
      <c r="GF34" s="1">
        <v>1.84</v>
      </c>
      <c r="GG34" s="1">
        <v>4.26</v>
      </c>
      <c r="GH34" s="1">
        <v>7.17</v>
      </c>
      <c r="GI34" s="1">
        <v>63.46</v>
      </c>
      <c r="GJ34" s="1">
        <v>17.32</v>
      </c>
      <c r="GK34" s="1">
        <v>363.46</v>
      </c>
      <c r="GL34" s="1">
        <v>25.335000000000001</v>
      </c>
      <c r="GM34" s="1">
        <v>779.375</v>
      </c>
      <c r="GN34" s="1">
        <v>25.335000000000001</v>
      </c>
      <c r="GO34" s="1">
        <v>779.375</v>
      </c>
      <c r="GT34" s="1">
        <v>1.51</v>
      </c>
      <c r="GU34" s="1">
        <v>2.9</v>
      </c>
      <c r="GV34" s="1">
        <v>5.1950000000000003</v>
      </c>
      <c r="GW34" s="1">
        <v>44.975000000000001</v>
      </c>
      <c r="GX34" s="1">
        <v>40.534999999999997</v>
      </c>
      <c r="GY34" s="1">
        <v>2769.0949999999998</v>
      </c>
      <c r="GZ34" s="1">
        <v>128.71</v>
      </c>
      <c r="HA34" s="1">
        <v>25795.05</v>
      </c>
      <c r="HB34" s="1">
        <v>665.60500000000002</v>
      </c>
      <c r="HC34" s="1">
        <v>562290.94499999995</v>
      </c>
      <c r="HD34" s="1">
        <v>1681.9549999999999</v>
      </c>
      <c r="HE34" s="1">
        <v>3461875.0150000001</v>
      </c>
      <c r="HF34" s="1">
        <v>2485.8649999999998</v>
      </c>
      <c r="HG34" s="1">
        <v>7551033.2249999996</v>
      </c>
      <c r="HH34" s="1">
        <v>2485.8649999999998</v>
      </c>
      <c r="HI34" s="1">
        <v>7551033.2249999996</v>
      </c>
      <c r="HJ34" s="1">
        <f t="shared" si="18"/>
        <v>2.5309750000000006</v>
      </c>
      <c r="HK34" s="1" t="e">
        <f ca="1">BN34-КОРЕНЬ(BP34)/КОРЕНЬ(B34)*#REF!</f>
        <v>#NAME?</v>
      </c>
      <c r="HL34" s="1" t="e">
        <f ca="1">BN34+КОРЕНЬ(BP34)/КОРЕНЬ(B34)*#REF!</f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-39.752052957819622</v>
      </c>
      <c r="HY34" s="1">
        <v>-22.138141999152161</v>
      </c>
      <c r="HZ34" s="1">
        <v>-8.6842484542525842</v>
      </c>
      <c r="IA34" s="1">
        <v>-4.1680448113808488</v>
      </c>
      <c r="IB34" s="1">
        <v>-0.77940491073779294</v>
      </c>
      <c r="IC34" s="1">
        <v>-5.4288295995826977E-2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1.1599999999999999</v>
      </c>
      <c r="IV34" s="1">
        <v>1.48</v>
      </c>
      <c r="IW34" s="1">
        <v>4.0250000000000004</v>
      </c>
      <c r="IX34" s="1">
        <v>20.524999999999999</v>
      </c>
      <c r="IY34" s="1">
        <v>5.97</v>
      </c>
      <c r="IZ34" s="1">
        <v>45.05</v>
      </c>
      <c r="JA34" s="1">
        <v>13.215</v>
      </c>
      <c r="JB34" s="1">
        <v>209.88499999999999</v>
      </c>
      <c r="JC34" s="1">
        <v>25.335000000000001</v>
      </c>
      <c r="JD34" s="1">
        <v>779.375</v>
      </c>
      <c r="JE34" s="1">
        <v>25.335000000000001</v>
      </c>
      <c r="JF34" s="1">
        <v>779.375</v>
      </c>
      <c r="JG34" s="1">
        <v>25.335000000000001</v>
      </c>
      <c r="JH34" s="1">
        <v>779.375</v>
      </c>
      <c r="JM34" s="1">
        <v>7.53</v>
      </c>
      <c r="JN34" s="1">
        <v>104.84</v>
      </c>
      <c r="JO34" s="1">
        <v>50.47</v>
      </c>
      <c r="JP34" s="1">
        <v>4494.6099999999997</v>
      </c>
      <c r="JQ34" s="1">
        <v>350.94499999999999</v>
      </c>
      <c r="JR34" s="1">
        <v>166011.41500000001</v>
      </c>
      <c r="JS34" s="1">
        <v>548.54499999999996</v>
      </c>
      <c r="JT34" s="1">
        <v>394156.36499999999</v>
      </c>
      <c r="JU34" s="1">
        <v>1272.5050000000001</v>
      </c>
      <c r="JV34" s="1">
        <v>1972450.635</v>
      </c>
      <c r="JW34" s="1">
        <v>2485.8649999999998</v>
      </c>
      <c r="JX34" s="1">
        <v>7551033.2249999996</v>
      </c>
      <c r="JY34" s="1">
        <v>2485.8649999999998</v>
      </c>
      <c r="JZ34" s="1">
        <v>7551033.2249999996</v>
      </c>
      <c r="KA34" s="1">
        <v>2485.8649999999998</v>
      </c>
      <c r="KB34" s="1">
        <v>7551033.2249999996</v>
      </c>
      <c r="KC34" s="1">
        <f t="shared" si="19"/>
        <v>2.5309750000000006</v>
      </c>
      <c r="KD34" s="1" t="e">
        <f ca="1">BN34-КОРЕНЬ(BP34)/КОРЕНЬ(B34)*#REF!</f>
        <v>#NAME?</v>
      </c>
      <c r="KE34" s="1" t="e">
        <f ca="1">BN34+КОРЕНЬ(BP34)/КОРЕНЬ(B34)*#REF!</f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13.613988935684437</v>
      </c>
      <c r="KR34" s="1">
        <v>16.673507182828654</v>
      </c>
      <c r="KS34" s="1">
        <v>19.064028643507786</v>
      </c>
      <c r="KT34" s="1">
        <v>19.53665385880403</v>
      </c>
      <c r="KU34" s="1">
        <v>19.905800178617373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1.5249999999999999</v>
      </c>
      <c r="LM34" s="1">
        <v>2.855</v>
      </c>
      <c r="LN34" s="1">
        <v>8.0649999999999995</v>
      </c>
      <c r="LO34" s="1">
        <v>82.605000000000004</v>
      </c>
      <c r="LP34" s="1">
        <v>27.805</v>
      </c>
      <c r="LQ34" s="1">
        <v>1000.965</v>
      </c>
      <c r="LR34" s="1">
        <v>34.1</v>
      </c>
      <c r="LS34" s="1">
        <v>1547.67</v>
      </c>
      <c r="LT34" s="1">
        <v>51.16</v>
      </c>
      <c r="LU34" s="1">
        <v>4635.6400000000003</v>
      </c>
      <c r="LV34" s="1">
        <v>51.16</v>
      </c>
      <c r="LW34" s="1">
        <v>4635.6400000000003</v>
      </c>
      <c r="LX34" s="1">
        <v>51.16</v>
      </c>
      <c r="LY34" s="1">
        <v>4635.6400000000003</v>
      </c>
      <c r="LZ34" s="1">
        <v>51.16</v>
      </c>
      <c r="MA34" s="1">
        <v>4635.6400000000003</v>
      </c>
      <c r="MF34" s="1">
        <v>95.644999999999996</v>
      </c>
      <c r="MG34" s="1">
        <v>15073.514999999999</v>
      </c>
      <c r="MH34" s="1">
        <v>754.375</v>
      </c>
      <c r="MI34" s="1">
        <v>743826.80500000005</v>
      </c>
      <c r="MJ34" s="1">
        <v>2730.7750000000001</v>
      </c>
      <c r="MK34" s="1">
        <v>9734968.2149999999</v>
      </c>
      <c r="ML34" s="1">
        <v>3359.12</v>
      </c>
      <c r="MM34" s="1">
        <v>15132482.15</v>
      </c>
      <c r="MN34" s="1">
        <v>5067.17</v>
      </c>
      <c r="MO34" s="1">
        <v>45884017.630000003</v>
      </c>
      <c r="MP34" s="1">
        <v>5067.17</v>
      </c>
      <c r="MQ34" s="1">
        <v>45884017.630000003</v>
      </c>
      <c r="MR34" s="1">
        <v>5067.17</v>
      </c>
      <c r="MS34" s="1">
        <v>45884017.630000003</v>
      </c>
      <c r="MT34" s="1">
        <v>5067.17</v>
      </c>
      <c r="MU34" s="1">
        <v>45884017.630000003</v>
      </c>
      <c r="MV34" s="1">
        <f t="shared" si="20"/>
        <v>2.5309750000000006</v>
      </c>
      <c r="MW34" s="1" t="e">
        <f ca="1">BN34-КОРЕНЬ(BP34)/КОРЕНЬ(B34)*#REF!</f>
        <v>#NAME?</v>
      </c>
      <c r="MX34" s="1" t="e">
        <f ca="1">BN34+КОРЕНЬ(BP34)/КОРЕНЬ(B34)*#REF!</f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0.55251152991146935</v>
      </c>
      <c r="NK34" s="1">
        <v>0.82333173832904771</v>
      </c>
      <c r="NL34" s="1">
        <v>0.96945694583882902</v>
      </c>
      <c r="NM34" s="1">
        <v>0.98742409901346506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13000</v>
      </c>
      <c r="B35" s="1">
        <v>200</v>
      </c>
      <c r="C35" s="1">
        <v>100</v>
      </c>
      <c r="D35" s="1" t="s">
        <v>219</v>
      </c>
      <c r="E35" s="1">
        <v>620.21700390500007</v>
      </c>
      <c r="F35" s="1">
        <v>385413.82747555873</v>
      </c>
      <c r="G35" s="1">
        <f t="shared" si="11"/>
        <v>744.69554266385967</v>
      </c>
      <c r="H35" s="1" t="e">
        <f ca="1">E35-КОРЕНЬ(G35)/КОРЕНЬ(B35)*#REF!</f>
        <v>#NAME?</v>
      </c>
      <c r="I35" s="1" t="e">
        <f ca="1">E35+КОРЕНЬ(G35)/КОРЕНЬ(B35)*#REF!</f>
        <v>#NAME?</v>
      </c>
      <c r="J35" s="1">
        <f t="shared" si="12"/>
        <v>4.770900030038462E-4</v>
      </c>
      <c r="K35" s="1" t="e">
        <f ca="1">J35-КОРЕНЬ(G35)/КОРЕНЬ(B35)*#REF!</f>
        <v>#NAME?</v>
      </c>
      <c r="L35" s="1" t="e">
        <f ca="1">J35+КОРЕНЬ(G35)/КОРЕНЬ(B35)*#REF!</f>
        <v>#NAME?</v>
      </c>
      <c r="M35" s="1">
        <v>0</v>
      </c>
      <c r="N35" s="1">
        <v>719557.29</v>
      </c>
      <c r="O35" s="1">
        <v>2730588.93</v>
      </c>
      <c r="P35" s="1">
        <v>7477427074456.9805</v>
      </c>
      <c r="Q35" s="1">
        <f t="shared" si="13"/>
        <v>21311169818.43457</v>
      </c>
      <c r="R35" s="1" t="e">
        <f ca="1">O35-КОРЕНЬ(Q35)/КОРЕНЬ(B35)*#REF!</f>
        <v>#NAME?</v>
      </c>
      <c r="S35" s="1" t="e">
        <f ca="1">O35+КОРЕНЬ(Q35)/КОРЕНЬ(B35)*#REF!</f>
        <v>#NAME?</v>
      </c>
      <c r="T35" s="1">
        <v>1299899.17</v>
      </c>
      <c r="U35" s="2">
        <v>1689737852168.1001</v>
      </c>
      <c r="V35" s="2">
        <f t="shared" si="14"/>
        <v>1.411376953125</v>
      </c>
      <c r="W35" s="2" t="e">
        <f ca="1">T35-КОРЕНЬ(V35)/КОРЕНЬ(B35)*#REF!</f>
        <v>#NAME?</v>
      </c>
      <c r="X35" s="2" t="e">
        <f ca="1">T35+КОРЕНЬ(V35)/КОРЕНЬ(B35)*#REF!</f>
        <v>#NAME?</v>
      </c>
      <c r="Y35" s="2">
        <f t="shared" si="15"/>
        <v>0.99992243846153839</v>
      </c>
      <c r="Z35" s="2" t="e">
        <f ca="1">Y35-КОРЕНЬ(V35)/КОРЕНЬ(B35)*#REF!</f>
        <v>#NAME?</v>
      </c>
      <c r="AA35" s="2" t="e">
        <f ca="1">Y35+КОРЕНЬ(V35)/КОРЕНЬ(B35)*#REF!</f>
        <v>#NAME?</v>
      </c>
      <c r="AB35" s="2">
        <v>13000</v>
      </c>
      <c r="AC35" s="2">
        <v>169000000</v>
      </c>
      <c r="AD35" s="2">
        <f t="shared" si="21"/>
        <v>3.7948179636954271</v>
      </c>
      <c r="AE35" s="2">
        <v>7797</v>
      </c>
      <c r="AF35" s="2">
        <v>7797</v>
      </c>
      <c r="AG35" s="2">
        <v>7656.5450000000001</v>
      </c>
      <c r="AH35" s="2">
        <v>58623239.335000001</v>
      </c>
      <c r="AI35" s="2">
        <v>1299898</v>
      </c>
      <c r="AJ35" s="2">
        <v>7651.835</v>
      </c>
      <c r="AK35" s="2">
        <v>58551129.284999996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1.05</v>
      </c>
      <c r="BA35" s="2">
        <v>1.1499999999999999</v>
      </c>
      <c r="BB35" s="2">
        <v>254.63</v>
      </c>
      <c r="BC35" s="2">
        <v>99258.03</v>
      </c>
      <c r="BD35" s="2"/>
      <c r="BE35" s="2"/>
      <c r="BF35" s="2"/>
      <c r="BG35" s="2"/>
      <c r="BH35" s="2">
        <v>1.08</v>
      </c>
      <c r="BI35" s="2">
        <v>1.24</v>
      </c>
      <c r="BJ35" s="2">
        <v>1.3049999999999999</v>
      </c>
      <c r="BK35" s="2">
        <v>2.0350000000000001</v>
      </c>
      <c r="BL35" s="2">
        <v>1.62</v>
      </c>
      <c r="BM35" s="1">
        <v>3.49</v>
      </c>
      <c r="BN35" s="1">
        <v>2.0150000000000001</v>
      </c>
      <c r="BO35" s="1">
        <v>6.0949999999999998</v>
      </c>
      <c r="BP35" s="1">
        <v>3.7749999999999999</v>
      </c>
      <c r="BQ35" s="1">
        <v>23.085000000000001</v>
      </c>
      <c r="BR35" s="1">
        <v>9.5549999999999997</v>
      </c>
      <c r="BS35" s="1">
        <v>169.44499999999999</v>
      </c>
      <c r="BT35" s="1">
        <v>32.104999999999997</v>
      </c>
      <c r="BU35" s="1">
        <v>2013.615</v>
      </c>
      <c r="BV35" s="1">
        <v>25410.91</v>
      </c>
      <c r="BW35" s="1">
        <v>989830109.26999998</v>
      </c>
      <c r="BX35" s="1">
        <f t="shared" si="16"/>
        <v>2.0347749999999989</v>
      </c>
      <c r="BY35" s="1" t="e">
        <f ca="1">BN35-КОРЕНЬ(BP35)/КОРЕНЬ(B35)*#REF!</f>
        <v>#NAME?</v>
      </c>
      <c r="BZ35" s="1" t="e">
        <f ca="1">BN35+КОРЕНЬ(BP35)/КОРЕНЬ(B35)*#REF!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L35" s="1">
        <v>-34571.380728159987</v>
      </c>
      <c r="CM35" s="1">
        <v>-17233.15823696</v>
      </c>
      <c r="CN35" s="1">
        <v>-7329.4272985599973</v>
      </c>
      <c r="CO35" s="1">
        <v>-3966.3797096000008</v>
      </c>
      <c r="CP35" s="1">
        <v>-895.39178304000029</v>
      </c>
      <c r="CQ35" s="1">
        <v>-96.460378719999937</v>
      </c>
      <c r="CR35" s="1">
        <v>-12.775379360000006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1.7</v>
      </c>
      <c r="DL35" s="1">
        <v>5.0999999999999996</v>
      </c>
      <c r="DM35" s="1">
        <v>3.39</v>
      </c>
      <c r="DN35" s="1">
        <v>19.829999999999998</v>
      </c>
      <c r="DO35" s="1">
        <v>20.245000000000001</v>
      </c>
      <c r="DP35" s="1">
        <v>1450.1949999999999</v>
      </c>
      <c r="DQ35" s="1">
        <v>212.41</v>
      </c>
      <c r="DR35" s="1">
        <v>71078.100000000006</v>
      </c>
      <c r="DS35" s="1">
        <v>1129.32</v>
      </c>
      <c r="DT35" s="1">
        <v>2153562.6</v>
      </c>
      <c r="DU35" s="1">
        <v>4530.9145728643216</v>
      </c>
      <c r="DV35" s="1">
        <v>26028835.115577888</v>
      </c>
      <c r="EA35" s="1">
        <v>1.42</v>
      </c>
      <c r="EB35" s="1">
        <v>2.67</v>
      </c>
      <c r="EC35" s="1">
        <v>21.27</v>
      </c>
      <c r="ED35" s="1">
        <v>861.01</v>
      </c>
      <c r="EE35" s="1">
        <v>109.845</v>
      </c>
      <c r="EF35" s="1">
        <v>34563.705000000002</v>
      </c>
      <c r="EG35" s="1">
        <v>282.83</v>
      </c>
      <c r="EH35" s="1">
        <v>164163.68</v>
      </c>
      <c r="EI35" s="1">
        <v>1971.835</v>
      </c>
      <c r="EJ35" s="1">
        <v>14301509.425000001</v>
      </c>
      <c r="EK35" s="1">
        <v>21187.99</v>
      </c>
      <c r="EL35" s="1">
        <v>708580643.63999999</v>
      </c>
      <c r="EM35" s="1">
        <v>112883.5</v>
      </c>
      <c r="EN35" s="1">
        <v>21524688159.27</v>
      </c>
      <c r="EO35" s="1">
        <v>453043.19597989949</v>
      </c>
      <c r="EP35" s="1">
        <v>260244425931.47739</v>
      </c>
      <c r="EQ35" s="1">
        <f t="shared" si="17"/>
        <v>2.0347749999999989</v>
      </c>
      <c r="ER35" s="1" t="e">
        <f ca="1">BN35-КОРЕНЬ(BP35)/КОРЕНЬ(B35)*#REF!</f>
        <v>#NAME?</v>
      </c>
      <c r="ES35" s="1" t="e">
        <f ca="1">BN35+КОРЕНЬ(BP35)/КОРЕНЬ(B35)*#REF!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0.995</v>
      </c>
      <c r="FE35" s="1">
        <v>-12.555496594417988</v>
      </c>
      <c r="FF35" s="1">
        <v>55.006956315352369</v>
      </c>
      <c r="FG35" s="1">
        <v>88.6134396196436</v>
      </c>
      <c r="FH35" s="1">
        <v>98.975844527615138</v>
      </c>
      <c r="FI35" s="1">
        <v>105.16118296660471</v>
      </c>
      <c r="FJ35" s="1">
        <v>106.6072553198656</v>
      </c>
      <c r="FK35" s="1">
        <v>106.74983166392303</v>
      </c>
      <c r="FL35" s="1">
        <v>106.75752528361633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1.095</v>
      </c>
      <c r="GE35" s="1">
        <v>1.2849999999999999</v>
      </c>
      <c r="GF35" s="1">
        <v>1.94</v>
      </c>
      <c r="GG35" s="1">
        <v>4.95</v>
      </c>
      <c r="GH35" s="1">
        <v>7.81</v>
      </c>
      <c r="GI35" s="1">
        <v>76.239999999999995</v>
      </c>
      <c r="GJ35" s="1">
        <v>17.015000000000001</v>
      </c>
      <c r="GK35" s="1">
        <v>349.67500000000001</v>
      </c>
      <c r="GL35" s="1">
        <v>25.99</v>
      </c>
      <c r="GM35" s="1">
        <v>808.51</v>
      </c>
      <c r="GN35" s="1">
        <v>25.99</v>
      </c>
      <c r="GO35" s="1">
        <v>808.51</v>
      </c>
      <c r="GT35" s="1">
        <v>1.49</v>
      </c>
      <c r="GU35" s="1">
        <v>3.05</v>
      </c>
      <c r="GV35" s="1">
        <v>5.73</v>
      </c>
      <c r="GW35" s="1">
        <v>56.16</v>
      </c>
      <c r="GX35" s="1">
        <v>44.615000000000002</v>
      </c>
      <c r="GY35" s="1">
        <v>3283.585</v>
      </c>
      <c r="GZ35" s="1">
        <v>139.44499999999999</v>
      </c>
      <c r="HA35" s="1">
        <v>31423.665000000001</v>
      </c>
      <c r="HB35" s="1">
        <v>731.48500000000001</v>
      </c>
      <c r="HC35" s="1">
        <v>688123.90500000003</v>
      </c>
      <c r="HD35" s="1">
        <v>1652.2</v>
      </c>
      <c r="HE35" s="1">
        <v>3328907.39</v>
      </c>
      <c r="HF35" s="1">
        <v>2546.585</v>
      </c>
      <c r="HG35" s="1">
        <v>7817750.3949999996</v>
      </c>
      <c r="HH35" s="1">
        <v>2546.585</v>
      </c>
      <c r="HI35" s="1">
        <v>7817750.3949999996</v>
      </c>
      <c r="HJ35" s="1">
        <f t="shared" si="18"/>
        <v>2.0347749999999989</v>
      </c>
      <c r="HK35" s="1" t="e">
        <f ca="1">BN35-КОРЕНЬ(BP35)/КОРЕНЬ(B35)*#REF!</f>
        <v>#NAME?</v>
      </c>
      <c r="HL35" s="1" t="e">
        <f ca="1">BN35+КОРЕНЬ(BP35)/КОРЕНЬ(B35)*#REF!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-39.443789092046948</v>
      </c>
      <c r="HY35" s="1">
        <v>-21.43037407079256</v>
      </c>
      <c r="HZ35" s="1">
        <v>-8.2554920472416029</v>
      </c>
      <c r="IA35" s="1">
        <v>-4.1277358031555709</v>
      </c>
      <c r="IB35" s="1">
        <v>-0.76417523567403478</v>
      </c>
      <c r="IC35" s="1">
        <v>-5.6665885601483633E-2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1.1599999999999999</v>
      </c>
      <c r="IV35" s="1">
        <v>1.53</v>
      </c>
      <c r="IW35" s="1">
        <v>4.08</v>
      </c>
      <c r="IX35" s="1">
        <v>21.49</v>
      </c>
      <c r="IY35" s="1">
        <v>6.7</v>
      </c>
      <c r="IZ35" s="1">
        <v>58.05</v>
      </c>
      <c r="JA35" s="1">
        <v>13.15</v>
      </c>
      <c r="JB35" s="1">
        <v>208.7</v>
      </c>
      <c r="JC35" s="1">
        <v>25.99</v>
      </c>
      <c r="JD35" s="1">
        <v>808.51</v>
      </c>
      <c r="JE35" s="1">
        <v>25.99</v>
      </c>
      <c r="JF35" s="1">
        <v>808.51</v>
      </c>
      <c r="JG35" s="1">
        <v>25.99</v>
      </c>
      <c r="JH35" s="1">
        <v>808.51</v>
      </c>
      <c r="JM35" s="1">
        <v>6.6849999999999996</v>
      </c>
      <c r="JN35" s="1">
        <v>78.694999999999993</v>
      </c>
      <c r="JO35" s="1">
        <v>52.445</v>
      </c>
      <c r="JP35" s="1">
        <v>5184.9549999999999</v>
      </c>
      <c r="JQ35" s="1">
        <v>357.9</v>
      </c>
      <c r="JR35" s="1">
        <v>176345.53</v>
      </c>
      <c r="JS35" s="1">
        <v>618.93499999999995</v>
      </c>
      <c r="JT35" s="1">
        <v>513990.21500000003</v>
      </c>
      <c r="JU35" s="1">
        <v>1267.6600000000001</v>
      </c>
      <c r="JV35" s="1">
        <v>1962628.69</v>
      </c>
      <c r="JW35" s="1">
        <v>2546.585</v>
      </c>
      <c r="JX35" s="1">
        <v>7817750.3949999996</v>
      </c>
      <c r="JY35" s="1">
        <v>2546.585</v>
      </c>
      <c r="JZ35" s="1">
        <v>7817750.3949999996</v>
      </c>
      <c r="KA35" s="1">
        <v>2546.585</v>
      </c>
      <c r="KB35" s="1">
        <v>7817750.3949999996</v>
      </c>
      <c r="KC35" s="1">
        <f t="shared" si="19"/>
        <v>2.0347749999999989</v>
      </c>
      <c r="KD35" s="1" t="e">
        <f ca="1">BN35-КОРЕНЬ(BP35)/КОРЕНЬ(B35)*#REF!</f>
        <v>#NAME?</v>
      </c>
      <c r="KE35" s="1" t="e">
        <f ca="1">BN35+КОРЕНЬ(BP35)/КОРЕНЬ(B35)*#REF!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13.695056409047163</v>
      </c>
      <c r="KR35" s="1">
        <v>16.616289259271547</v>
      </c>
      <c r="KS35" s="1">
        <v>18.96136368651468</v>
      </c>
      <c r="KT35" s="1">
        <v>19.520424449060215</v>
      </c>
      <c r="KU35" s="1">
        <v>19.908184597264139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1.65</v>
      </c>
      <c r="LM35" s="1">
        <v>3.37</v>
      </c>
      <c r="LN35" s="1">
        <v>8.0549999999999997</v>
      </c>
      <c r="LO35" s="1">
        <v>84.545000000000002</v>
      </c>
      <c r="LP35" s="1">
        <v>30.87</v>
      </c>
      <c r="LQ35" s="1">
        <v>1193.72</v>
      </c>
      <c r="LR35" s="1">
        <v>34.924999999999997</v>
      </c>
      <c r="LS35" s="1">
        <v>1483.925</v>
      </c>
      <c r="LT35" s="1">
        <v>49.384999999999998</v>
      </c>
      <c r="LU35" s="1">
        <v>3214.4349999999999</v>
      </c>
      <c r="LV35" s="1">
        <v>49.384999999999998</v>
      </c>
      <c r="LW35" s="1">
        <v>3214.4349999999999</v>
      </c>
      <c r="LX35" s="1">
        <v>49.384999999999998</v>
      </c>
      <c r="LY35" s="1">
        <v>3214.4349999999999</v>
      </c>
      <c r="LZ35" s="1">
        <v>49.384999999999998</v>
      </c>
      <c r="MA35" s="1">
        <v>3214.4349999999999</v>
      </c>
      <c r="MF35" s="1">
        <v>109.65</v>
      </c>
      <c r="MG35" s="1">
        <v>19154.05</v>
      </c>
      <c r="MH35" s="1">
        <v>754.92499999999995</v>
      </c>
      <c r="MI35" s="1">
        <v>765247.90500000003</v>
      </c>
      <c r="MJ35" s="1">
        <v>3036.68</v>
      </c>
      <c r="MK35" s="1">
        <v>11624127.029999999</v>
      </c>
      <c r="ML35" s="1">
        <v>3440.22</v>
      </c>
      <c r="MM35" s="1">
        <v>14470122.99</v>
      </c>
      <c r="MN35" s="1">
        <v>4888.57</v>
      </c>
      <c r="MO35" s="1">
        <v>31666174.59</v>
      </c>
      <c r="MP35" s="1">
        <v>4888.57</v>
      </c>
      <c r="MQ35" s="1">
        <v>31666174.59</v>
      </c>
      <c r="MR35" s="1">
        <v>4888.57</v>
      </c>
      <c r="MS35" s="1">
        <v>31666174.59</v>
      </c>
      <c r="MT35" s="1">
        <v>4888.57</v>
      </c>
      <c r="MU35" s="1">
        <v>31666174.59</v>
      </c>
      <c r="MV35" s="1">
        <f t="shared" si="20"/>
        <v>2.0347749999999989</v>
      </c>
      <c r="MW35" s="1" t="e">
        <f ca="1">BN35-КОРЕНЬ(BP35)/КОРЕНЬ(B35)*#REF!</f>
        <v>#NAME?</v>
      </c>
      <c r="MX35" s="1" t="e">
        <f ca="1">BN35+КОРЕНЬ(BP35)/КОРЕНЬ(B35)*#REF!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0.55203077645946552</v>
      </c>
      <c r="NK35" s="1">
        <v>0.8184620295735191</v>
      </c>
      <c r="NL35" s="1">
        <v>0.97112903201361223</v>
      </c>
      <c r="NM35" s="1">
        <v>0.98484000976965647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14000</v>
      </c>
      <c r="B36" s="1">
        <v>200</v>
      </c>
      <c r="C36" s="1">
        <v>100</v>
      </c>
      <c r="D36" s="1" t="s">
        <v>219</v>
      </c>
      <c r="E36" s="1">
        <v>683.39622856999983</v>
      </c>
      <c r="F36" s="1">
        <v>467581.56559910247</v>
      </c>
      <c r="G36" s="1">
        <f t="shared" si="11"/>
        <v>551.16037540300749</v>
      </c>
      <c r="H36" s="1" t="e">
        <f ca="1">E36-КОРЕНЬ(G36)/КОРЕНЬ(B36)*#REF!</f>
        <v>#NAME?</v>
      </c>
      <c r="I36" s="1" t="e">
        <f ca="1">E36+КОРЕНЬ(G36)/КОРЕНЬ(B36)*#REF!</f>
        <v>#NAME?</v>
      </c>
      <c r="J36" s="1">
        <f t="shared" si="12"/>
        <v>4.8814016326428558E-4</v>
      </c>
      <c r="K36" s="1" t="e">
        <f ca="1">J36-КОРЕНЬ(G36)/КОРЕНЬ(B36)*#REF!</f>
        <v>#NAME?</v>
      </c>
      <c r="L36" s="1" t="e">
        <f ca="1">J36+КОРЕНЬ(G36)/КОРЕНЬ(B36)*#REF!</f>
        <v>#NAME?</v>
      </c>
      <c r="M36" s="1">
        <v>0</v>
      </c>
      <c r="N36" s="1">
        <v>794880.05500000005</v>
      </c>
      <c r="O36" s="1">
        <v>3127386.74</v>
      </c>
      <c r="P36" s="1">
        <v>9810314469477.8594</v>
      </c>
      <c r="Q36" s="1">
        <f t="shared" si="13"/>
        <v>29766647950.03125</v>
      </c>
      <c r="R36" s="1" t="e">
        <f ca="1">O36-КОРЕНЬ(Q36)/КОРЕНЬ(B36)*#REF!</f>
        <v>#NAME?</v>
      </c>
      <c r="S36" s="1" t="e">
        <f ca="1">O36+КОРЕНЬ(Q36)/КОРЕНЬ(B36)*#REF!</f>
        <v>#NAME?</v>
      </c>
      <c r="T36" s="1">
        <v>1399898.1850000001</v>
      </c>
      <c r="U36" s="2">
        <v>1959714928370.4451</v>
      </c>
      <c r="V36" s="2">
        <f t="shared" si="14"/>
        <v>4.150634765625</v>
      </c>
      <c r="W36" s="2" t="e">
        <f ca="1">T36-КОРЕНЬ(V36)/КОРЕНЬ(B36)*#REF!</f>
        <v>#NAME?</v>
      </c>
      <c r="X36" s="2" t="e">
        <f ca="1">T36+КОРЕНЬ(V36)/КОРЕНЬ(B36)*#REF!</f>
        <v>#NAME?</v>
      </c>
      <c r="Y36" s="2">
        <f t="shared" si="15"/>
        <v>0.999927275</v>
      </c>
      <c r="Z36" s="2" t="e">
        <f ca="1">Y36-КОРЕНЬ(V36)/КОРЕНЬ(B36)*#REF!</f>
        <v>#NAME?</v>
      </c>
      <c r="AA36" s="2" t="e">
        <f ca="1">Y36+КОРЕНЬ(V36)/КОРЕНЬ(B36)*#REF!</f>
        <v>#NAME?</v>
      </c>
      <c r="AB36" s="2">
        <v>14000</v>
      </c>
      <c r="AC36" s="2">
        <v>196000000</v>
      </c>
      <c r="AD36" s="2">
        <f t="shared" si="21"/>
        <v>3.9344134002708118</v>
      </c>
      <c r="AE36" s="2">
        <v>7797</v>
      </c>
      <c r="AF36" s="2">
        <v>7797</v>
      </c>
      <c r="AG36" s="2">
        <v>7666.5550000000003</v>
      </c>
      <c r="AH36" s="2">
        <v>58776520.935000002</v>
      </c>
      <c r="AI36" s="2">
        <v>1399899</v>
      </c>
      <c r="AJ36" s="2">
        <v>7662.2349999999997</v>
      </c>
      <c r="AK36" s="2">
        <v>58710281.284999996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1.0349999999999999</v>
      </c>
      <c r="BA36" s="2">
        <v>1.105</v>
      </c>
      <c r="BB36" s="2">
        <v>312.03500000000003</v>
      </c>
      <c r="BC36" s="2">
        <v>137762.45499999999</v>
      </c>
      <c r="BD36" s="2"/>
      <c r="BE36" s="2"/>
      <c r="BF36" s="2"/>
      <c r="BG36" s="2"/>
      <c r="BH36" s="2">
        <v>1.1000000000000001</v>
      </c>
      <c r="BI36" s="2">
        <v>1.3</v>
      </c>
      <c r="BJ36" s="2">
        <v>1.35</v>
      </c>
      <c r="BK36" s="2">
        <v>2.25</v>
      </c>
      <c r="BL36" s="2">
        <v>1.6950000000000001</v>
      </c>
      <c r="BM36" s="1">
        <v>4.0149999999999997</v>
      </c>
      <c r="BN36" s="1">
        <v>2.0099999999999998</v>
      </c>
      <c r="BO36" s="1">
        <v>5.89</v>
      </c>
      <c r="BP36" s="1">
        <v>3.585</v>
      </c>
      <c r="BQ36" s="1">
        <v>19.785</v>
      </c>
      <c r="BR36" s="1">
        <v>8.94</v>
      </c>
      <c r="BS36" s="1">
        <v>149.36000000000001</v>
      </c>
      <c r="BT36" s="1">
        <v>30.78</v>
      </c>
      <c r="BU36" s="1">
        <v>1746.52</v>
      </c>
      <c r="BV36" s="1">
        <v>31155.625</v>
      </c>
      <c r="BW36" s="1">
        <v>1374694759.2249999</v>
      </c>
      <c r="BX36" s="1">
        <f t="shared" si="16"/>
        <v>1.8499000000000008</v>
      </c>
      <c r="BY36" s="1" t="e">
        <f ca="1">BN36-КОРЕНЬ(BP36)/КОРЕНЬ(B36)*#REF!</f>
        <v>#NAME?</v>
      </c>
      <c r="BZ36" s="1" t="e">
        <f ca="1">BN36+КОРЕНЬ(BP36)/КОРЕНЬ(B36)*#REF!</f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L36" s="1">
        <v>-34235.490231359989</v>
      </c>
      <c r="CM36" s="1">
        <v>-15401.199855679997</v>
      </c>
      <c r="CN36" s="1">
        <v>-6526.9379030400041</v>
      </c>
      <c r="CO36" s="1">
        <v>-3882.4628857600014</v>
      </c>
      <c r="CP36" s="1">
        <v>-934.41321007999966</v>
      </c>
      <c r="CQ36" s="1">
        <v>-103.53369439999999</v>
      </c>
      <c r="CR36" s="1">
        <v>-12.527283839999996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1.0049999999999999</v>
      </c>
      <c r="DJ36" s="1">
        <v>1.0149999999999999</v>
      </c>
      <c r="DK36" s="1">
        <v>1.52</v>
      </c>
      <c r="DL36" s="1">
        <v>2.99</v>
      </c>
      <c r="DM36" s="1">
        <v>3.47</v>
      </c>
      <c r="DN36" s="1">
        <v>26.69</v>
      </c>
      <c r="DO36" s="1">
        <v>25.15</v>
      </c>
      <c r="DP36" s="1">
        <v>2079.61</v>
      </c>
      <c r="DQ36" s="1">
        <v>230.17500000000001</v>
      </c>
      <c r="DR36" s="1">
        <v>78479.485000000001</v>
      </c>
      <c r="DS36" s="1">
        <v>1087.58</v>
      </c>
      <c r="DT36" s="1">
        <v>1759154.4</v>
      </c>
      <c r="DU36" s="1">
        <v>4464.79</v>
      </c>
      <c r="DV36" s="1">
        <v>26218663.960000001</v>
      </c>
      <c r="EA36" s="1">
        <v>1.385</v>
      </c>
      <c r="EB36" s="1">
        <v>2.4849999999999999</v>
      </c>
      <c r="EC36" s="1">
        <v>20.074999999999999</v>
      </c>
      <c r="ED36" s="1">
        <v>728.14499999999998</v>
      </c>
      <c r="EE36" s="1">
        <v>94.44</v>
      </c>
      <c r="EF36" s="1">
        <v>16247.47</v>
      </c>
      <c r="EG36" s="1">
        <v>296.91000000000003</v>
      </c>
      <c r="EH36" s="1">
        <v>235529.16</v>
      </c>
      <c r="EI36" s="1">
        <v>2464.2449999999999</v>
      </c>
      <c r="EJ36" s="1">
        <v>20545595.815000001</v>
      </c>
      <c r="EK36" s="1">
        <v>22970.880000000001</v>
      </c>
      <c r="EL36" s="1">
        <v>782639195.85000002</v>
      </c>
      <c r="EM36" s="1">
        <v>108706.58</v>
      </c>
      <c r="EN36" s="1">
        <v>17580359520.380001</v>
      </c>
      <c r="EO36" s="1">
        <v>446429.91</v>
      </c>
      <c r="EP36" s="1">
        <v>262142234197.98999</v>
      </c>
      <c r="EQ36" s="1">
        <f t="shared" si="17"/>
        <v>1.8499000000000008</v>
      </c>
      <c r="ER36" s="1" t="e">
        <f ca="1">BN36-КОРЕНЬ(BP36)/КОРЕНЬ(B36)*#REF!</f>
        <v>#NAME?</v>
      </c>
      <c r="ES36" s="1" t="e">
        <f ca="1">BN36+КОРЕНЬ(BP36)/КОРЕНЬ(B36)*#REF!</f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E36" s="1">
        <v>-10.800494881229529</v>
      </c>
      <c r="FF36" s="1">
        <v>55.676574812706093</v>
      </c>
      <c r="FG36" s="1">
        <v>88.118541027073618</v>
      </c>
      <c r="FH36" s="1">
        <v>98.843140132454948</v>
      </c>
      <c r="FI36" s="1">
        <v>105.13286532641169</v>
      </c>
      <c r="FJ36" s="1">
        <v>106.61206174246452</v>
      </c>
      <c r="FK36" s="1">
        <v>106.74988074902589</v>
      </c>
      <c r="FL36" s="1">
        <v>106.75752528361635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1.095</v>
      </c>
      <c r="GE36" s="1">
        <v>1.3049999999999999</v>
      </c>
      <c r="GF36" s="1">
        <v>1.9650000000000001</v>
      </c>
      <c r="GG36" s="1">
        <v>4.9749999999999996</v>
      </c>
      <c r="GH36" s="1">
        <v>7.915</v>
      </c>
      <c r="GI36" s="1">
        <v>76.405000000000001</v>
      </c>
      <c r="GJ36" s="1">
        <v>16.670000000000002</v>
      </c>
      <c r="GK36" s="1">
        <v>326.87</v>
      </c>
      <c r="GL36" s="1">
        <v>24.045000000000002</v>
      </c>
      <c r="GM36" s="1">
        <v>699.80499999999995</v>
      </c>
      <c r="GN36" s="1">
        <v>24.045000000000002</v>
      </c>
      <c r="GO36" s="1">
        <v>699.80499999999995</v>
      </c>
      <c r="GT36" s="1">
        <v>1.44</v>
      </c>
      <c r="GU36" s="1">
        <v>2.72</v>
      </c>
      <c r="GV36" s="1">
        <v>5.5049999999999999</v>
      </c>
      <c r="GW36" s="1">
        <v>51.865000000000002</v>
      </c>
      <c r="GX36" s="1">
        <v>43.375</v>
      </c>
      <c r="GY36" s="1">
        <v>3386.9349999999999</v>
      </c>
      <c r="GZ36" s="1">
        <v>137.23500000000001</v>
      </c>
      <c r="HA36" s="1">
        <v>30209.255000000001</v>
      </c>
      <c r="HB36" s="1">
        <v>741.45500000000004</v>
      </c>
      <c r="HC36" s="1">
        <v>688139.245</v>
      </c>
      <c r="HD36" s="1">
        <v>1614.04</v>
      </c>
      <c r="HE36" s="1">
        <v>3092722.76</v>
      </c>
      <c r="HF36" s="1">
        <v>2353.7600000000002</v>
      </c>
      <c r="HG36" s="1">
        <v>6758032.0099999998</v>
      </c>
      <c r="HH36" s="1">
        <v>2353.7600000000002</v>
      </c>
      <c r="HI36" s="1">
        <v>6758032.0099999998</v>
      </c>
      <c r="HJ36" s="1">
        <f t="shared" si="18"/>
        <v>1.8499000000000008</v>
      </c>
      <c r="HK36" s="1" t="e">
        <f ca="1">BN36-КОРЕНЬ(BP36)/КОРЕНЬ(B36)*#REF!</f>
        <v>#NAME?</v>
      </c>
      <c r="HL36" s="1" t="e">
        <f ca="1">BN36+КОРЕНЬ(BP36)/КОРЕНЬ(B36)*#REF!</f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-40.241204280474747</v>
      </c>
      <c r="HY36" s="1">
        <v>-22.579933514976748</v>
      </c>
      <c r="HZ36" s="1">
        <v>-8.435332118409125</v>
      </c>
      <c r="IA36" s="1">
        <v>-4.122253078784988</v>
      </c>
      <c r="IB36" s="1">
        <v>-0.75704949611857875</v>
      </c>
      <c r="IC36" s="1">
        <v>-5.1118176521618104E-2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1.23</v>
      </c>
      <c r="IV36" s="1">
        <v>1.77</v>
      </c>
      <c r="IW36" s="1">
        <v>4.3099999999999996</v>
      </c>
      <c r="IX36" s="1">
        <v>23.34</v>
      </c>
      <c r="IY36" s="1">
        <v>6.375</v>
      </c>
      <c r="IZ36" s="1">
        <v>48.265000000000001</v>
      </c>
      <c r="JA36" s="1">
        <v>13.125</v>
      </c>
      <c r="JB36" s="1">
        <v>202.005</v>
      </c>
      <c r="JC36" s="1">
        <v>24.045000000000002</v>
      </c>
      <c r="JD36" s="1">
        <v>699.80499999999995</v>
      </c>
      <c r="JE36" s="1">
        <v>24.045000000000002</v>
      </c>
      <c r="JF36" s="1">
        <v>699.80499999999995</v>
      </c>
      <c r="JG36" s="1">
        <v>24.045000000000002</v>
      </c>
      <c r="JH36" s="1">
        <v>699.80499999999995</v>
      </c>
      <c r="JM36" s="1">
        <v>7.165</v>
      </c>
      <c r="JN36" s="1">
        <v>85.364999999999995</v>
      </c>
      <c r="JO36" s="1">
        <v>57.59</v>
      </c>
      <c r="JP36" s="1">
        <v>6522.37</v>
      </c>
      <c r="JQ36" s="1">
        <v>377.72</v>
      </c>
      <c r="JR36" s="1">
        <v>190007.27</v>
      </c>
      <c r="JS36" s="1">
        <v>588.13499999999999</v>
      </c>
      <c r="JT36" s="1">
        <v>423163.375</v>
      </c>
      <c r="JU36" s="1">
        <v>1262.9749999999999</v>
      </c>
      <c r="JV36" s="1">
        <v>1890212.9850000001</v>
      </c>
      <c r="JW36" s="1">
        <v>2353.7600000000002</v>
      </c>
      <c r="JX36" s="1">
        <v>6758032.0099999998</v>
      </c>
      <c r="JY36" s="1">
        <v>2353.7600000000002</v>
      </c>
      <c r="JZ36" s="1">
        <v>6758032.0099999998</v>
      </c>
      <c r="KA36" s="1">
        <v>2353.7600000000002</v>
      </c>
      <c r="KB36" s="1">
        <v>6758032.0099999998</v>
      </c>
      <c r="KC36" s="1">
        <f t="shared" si="19"/>
        <v>1.8499000000000008</v>
      </c>
      <c r="KD36" s="1" t="e">
        <f ca="1">BN36-КОРЕНЬ(BP36)/КОРЕНЬ(B36)*#REF!</f>
        <v>#NAME?</v>
      </c>
      <c r="KE36" s="1" t="e">
        <f ca="1">BN36+КОРЕНЬ(BP36)/КОРЕНЬ(B36)*#REF!</f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13.493348518686723</v>
      </c>
      <c r="KR36" s="1">
        <v>16.66631278476688</v>
      </c>
      <c r="KS36" s="1">
        <v>18.981083289635588</v>
      </c>
      <c r="KT36" s="1">
        <v>19.525331700801697</v>
      </c>
      <c r="KU36" s="1">
        <v>19.905600299181589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1.68</v>
      </c>
      <c r="LM36" s="1">
        <v>3.71</v>
      </c>
      <c r="LN36" s="1">
        <v>8.3450000000000006</v>
      </c>
      <c r="LO36" s="1">
        <v>87.885000000000005</v>
      </c>
      <c r="LP36" s="1">
        <v>30.36</v>
      </c>
      <c r="LQ36" s="1">
        <v>1161.44</v>
      </c>
      <c r="LR36" s="1">
        <v>35.575000000000003</v>
      </c>
      <c r="LS36" s="1">
        <v>1623.085</v>
      </c>
      <c r="LT36" s="1">
        <v>51.744999999999997</v>
      </c>
      <c r="LU36" s="1">
        <v>4148.665</v>
      </c>
      <c r="LV36" s="1">
        <v>51.744999999999997</v>
      </c>
      <c r="LW36" s="1">
        <v>4148.665</v>
      </c>
      <c r="LX36" s="1">
        <v>51.744999999999997</v>
      </c>
      <c r="LY36" s="1">
        <v>4148.665</v>
      </c>
      <c r="LZ36" s="1">
        <v>51.744999999999997</v>
      </c>
      <c r="MA36" s="1">
        <v>4148.665</v>
      </c>
      <c r="MF36" s="1">
        <v>106.13</v>
      </c>
      <c r="MG36" s="1">
        <v>20439.72</v>
      </c>
      <c r="MH36" s="1">
        <v>781.84</v>
      </c>
      <c r="MI36" s="1">
        <v>795200.82</v>
      </c>
      <c r="MJ36" s="1">
        <v>2984.5949999999998</v>
      </c>
      <c r="MK36" s="1">
        <v>11306306.914999999</v>
      </c>
      <c r="ML36" s="1">
        <v>3507.3249999999998</v>
      </c>
      <c r="MM36" s="1">
        <v>15877436.904999999</v>
      </c>
      <c r="MN36" s="1">
        <v>5122.9549999999999</v>
      </c>
      <c r="MO36" s="1">
        <v>40929673.835000001</v>
      </c>
      <c r="MP36" s="1">
        <v>5122.9549999999999</v>
      </c>
      <c r="MQ36" s="1">
        <v>40929673.835000001</v>
      </c>
      <c r="MR36" s="1">
        <v>5122.9549999999999</v>
      </c>
      <c r="MS36" s="1">
        <v>40929673.835000001</v>
      </c>
      <c r="MT36" s="1">
        <v>5122.9549999999999</v>
      </c>
      <c r="MU36" s="1">
        <v>40929673.835000001</v>
      </c>
      <c r="MV36" s="1">
        <f t="shared" si="20"/>
        <v>1.8499000000000008</v>
      </c>
      <c r="MW36" s="1" t="e">
        <f ca="1">BN36-КОРЕНЬ(BP36)/КОРЕНЬ(B36)*#REF!</f>
        <v>#NAME?</v>
      </c>
      <c r="MX36" s="1" t="e">
        <f ca="1">BN36+КОРЕНЬ(BP36)/КОРЕНЬ(B36)*#REF!</f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0.55039201981796282</v>
      </c>
      <c r="NK36" s="1">
        <v>0.82080642960111916</v>
      </c>
      <c r="NL36" s="1">
        <v>0.96785328808610582</v>
      </c>
      <c r="NM36" s="1">
        <v>0.98604591808343445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15000</v>
      </c>
      <c r="B37" s="1">
        <v>200</v>
      </c>
      <c r="C37" s="1">
        <v>100</v>
      </c>
      <c r="D37" s="1" t="s">
        <v>217</v>
      </c>
      <c r="E37" s="1">
        <v>736.62749510500032</v>
      </c>
      <c r="F37" s="1">
        <v>543326.413893661</v>
      </c>
      <c r="G37" s="1">
        <f t="shared" si="11"/>
        <v>706.34734899376053</v>
      </c>
      <c r="H37" s="1" t="e">
        <f ca="1">E37-КОРЕНЬ(G37)/КОРЕНЬ(B37)*#REF!</f>
        <v>#NAME?</v>
      </c>
      <c r="I37" s="1" t="e">
        <f ca="1">E37+КОРЕНЬ(G37)/КОРЕНЬ(B37)*#REF!</f>
        <v>#NAME?</v>
      </c>
      <c r="J37" s="1">
        <f t="shared" si="12"/>
        <v>4.9108499673666687E-4</v>
      </c>
      <c r="K37" s="1" t="e">
        <f ca="1">J37-КОРЕНЬ(G37)/КОРЕНЬ(B37)*#REF!</f>
        <v>#NAME?</v>
      </c>
      <c r="L37" s="1" t="e">
        <f ca="1">J37+КОРЕНЬ(G37)/КОРЕНЬ(B37)*#REF!</f>
        <v>#NAME?</v>
      </c>
      <c r="M37" s="1">
        <v>0</v>
      </c>
      <c r="N37" s="1">
        <v>873511.85499999998</v>
      </c>
      <c r="O37" s="1">
        <v>3585076.4049999998</v>
      </c>
      <c r="P37" s="1">
        <v>12880716953555.125</v>
      </c>
      <c r="Q37" s="1">
        <f t="shared" si="13"/>
        <v>27944123867.402344</v>
      </c>
      <c r="R37" s="1" t="e">
        <f ca="1">O37-КОРЕНЬ(Q37)/КОРЕНЬ(B37)*#REF!</f>
        <v>#NAME?</v>
      </c>
      <c r="S37" s="1" t="e">
        <f ca="1">O37+КОРЕНЬ(Q37)/КОРЕНЬ(B37)*#REF!</f>
        <v>#NAME?</v>
      </c>
      <c r="T37" s="1">
        <v>1499894.7350000001</v>
      </c>
      <c r="U37" s="2">
        <v>2249684216099.395</v>
      </c>
      <c r="V37" s="2">
        <f t="shared" si="14"/>
        <v>18.67431640625</v>
      </c>
      <c r="W37" s="2" t="e">
        <f ca="1">T37-КОРЕНЬ(V37)/КОРЕНЬ(B37)*#REF!</f>
        <v>#NAME?</v>
      </c>
      <c r="X37" s="2" t="e">
        <f ca="1">T37+КОРЕНЬ(V37)/КОРЕНЬ(B37)*#REF!</f>
        <v>#NAME?</v>
      </c>
      <c r="Y37" s="2">
        <f t="shared" si="15"/>
        <v>0.99992982333333336</v>
      </c>
      <c r="Z37" s="2" t="e">
        <f ca="1">Y37-КОРЕНЬ(V37)/КОРЕНЬ(B37)*#REF!</f>
        <v>#NAME?</v>
      </c>
      <c r="AA37" s="2" t="e">
        <f ca="1">Y37+КОРЕНЬ(V37)/КОРЕНЬ(B37)*#REF!</f>
        <v>#NAME?</v>
      </c>
      <c r="AB37" s="2">
        <v>15000</v>
      </c>
      <c r="AC37" s="2">
        <v>225000000</v>
      </c>
      <c r="AD37" s="2">
        <f t="shared" si="21"/>
        <v>4.104210360144454</v>
      </c>
      <c r="AE37" s="2">
        <v>7797</v>
      </c>
      <c r="AF37" s="2">
        <v>7797</v>
      </c>
      <c r="AG37" s="2">
        <v>7675.26</v>
      </c>
      <c r="AH37" s="2">
        <v>58909955.700000003</v>
      </c>
      <c r="AI37" s="2">
        <v>1499896</v>
      </c>
      <c r="AJ37" s="2">
        <v>7671.08</v>
      </c>
      <c r="AK37" s="2">
        <v>58845798.829999998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1.0549999999999999</v>
      </c>
      <c r="BA37" s="2">
        <v>1.165</v>
      </c>
      <c r="BB37" s="2">
        <v>303.45</v>
      </c>
      <c r="BC37" s="2">
        <v>133545.01</v>
      </c>
      <c r="BD37" s="2"/>
      <c r="BE37" s="2"/>
      <c r="BF37" s="2"/>
      <c r="BG37" s="2"/>
      <c r="BH37" s="2">
        <v>1.105</v>
      </c>
      <c r="BI37" s="2">
        <v>1.365</v>
      </c>
      <c r="BJ37" s="2">
        <v>1.325</v>
      </c>
      <c r="BK37" s="2">
        <v>2.1949999999999998</v>
      </c>
      <c r="BL37" s="2">
        <v>1.68</v>
      </c>
      <c r="BM37" s="1">
        <v>4.0599999999999996</v>
      </c>
      <c r="BN37" s="1">
        <v>1.96</v>
      </c>
      <c r="BO37" s="1">
        <v>5.86</v>
      </c>
      <c r="BP37" s="1">
        <v>3.645</v>
      </c>
      <c r="BQ37" s="1">
        <v>25.164999999999999</v>
      </c>
      <c r="BR37" s="1">
        <v>9.3249999999999993</v>
      </c>
      <c r="BS37" s="1">
        <v>143.02500000000001</v>
      </c>
      <c r="BT37" s="1">
        <v>33.729999999999997</v>
      </c>
      <c r="BU37" s="1">
        <v>2340.59</v>
      </c>
      <c r="BV37" s="1">
        <v>30296.435000000001</v>
      </c>
      <c r="BW37" s="1">
        <v>1332541979.7449999</v>
      </c>
      <c r="BX37" s="1">
        <f t="shared" si="16"/>
        <v>2.0184000000000006</v>
      </c>
      <c r="BY37" s="1" t="e">
        <f ca="1">BN37-КОРЕНЬ(BP37)/КОРЕНЬ(B37)*#REF!</f>
        <v>#NAME?</v>
      </c>
      <c r="BZ37" s="1" t="e">
        <f ca="1">BN37+КОРЕНЬ(BP37)/КОРЕНЬ(B37)*#REF!</f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L37" s="1">
        <v>-33327.67541743999</v>
      </c>
      <c r="CM37" s="1">
        <v>-16344.056442240011</v>
      </c>
      <c r="CN37" s="1">
        <v>-6945.5267798400018</v>
      </c>
      <c r="CO37" s="1">
        <v>-4305.442300800004</v>
      </c>
      <c r="CP37" s="1">
        <v>-923.81937487999971</v>
      </c>
      <c r="CQ37" s="1">
        <v>-108.19513600000002</v>
      </c>
      <c r="CR37" s="1">
        <v>-12.496041600000002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1.02</v>
      </c>
      <c r="DJ37" s="1">
        <v>1.06</v>
      </c>
      <c r="DK37" s="1">
        <v>1.65</v>
      </c>
      <c r="DL37" s="1">
        <v>4.08</v>
      </c>
      <c r="DM37" s="1">
        <v>3.355</v>
      </c>
      <c r="DN37" s="1">
        <v>22.614999999999998</v>
      </c>
      <c r="DO37" s="1">
        <v>24.215</v>
      </c>
      <c r="DP37" s="1">
        <v>1941.835</v>
      </c>
      <c r="DQ37" s="1">
        <v>217.5</v>
      </c>
      <c r="DR37" s="1">
        <v>74437.279999999999</v>
      </c>
      <c r="DS37" s="1">
        <v>1061.7650000000001</v>
      </c>
      <c r="DT37" s="1">
        <v>1853403.635</v>
      </c>
      <c r="DU37" s="1">
        <v>4565.4849999999997</v>
      </c>
      <c r="DV37" s="1">
        <v>26809439.655000001</v>
      </c>
      <c r="EA37" s="1">
        <v>1.385</v>
      </c>
      <c r="EB37" s="1">
        <v>2.4249999999999998</v>
      </c>
      <c r="EC37" s="1">
        <v>19.024999999999999</v>
      </c>
      <c r="ED37" s="1">
        <v>845.26499999999999</v>
      </c>
      <c r="EE37" s="1">
        <v>104.295</v>
      </c>
      <c r="EF37" s="1">
        <v>25985.395</v>
      </c>
      <c r="EG37" s="1">
        <v>282.66000000000003</v>
      </c>
      <c r="EH37" s="1">
        <v>195936.9</v>
      </c>
      <c r="EI37" s="1">
        <v>2371.1999999999998</v>
      </c>
      <c r="EJ37" s="1">
        <v>19193874.91</v>
      </c>
      <c r="EK37" s="1">
        <v>21696.82</v>
      </c>
      <c r="EL37" s="1">
        <v>742089849.20000005</v>
      </c>
      <c r="EM37" s="1">
        <v>106126.265</v>
      </c>
      <c r="EN37" s="1">
        <v>18524108570.895</v>
      </c>
      <c r="EO37" s="1">
        <v>456497.755</v>
      </c>
      <c r="EP37" s="1">
        <v>268048833918.45499</v>
      </c>
      <c r="EQ37" s="1">
        <f t="shared" si="17"/>
        <v>2.0184000000000006</v>
      </c>
      <c r="ER37" s="1" t="e">
        <f ca="1">BN37-КОРЕНЬ(BP37)/КОРЕНЬ(B37)*#REF!</f>
        <v>#NAME?</v>
      </c>
      <c r="ES37" s="1" t="e">
        <f ca="1">BN37+КОРЕНЬ(BP37)/КОРЕНЬ(B37)*#REF!</f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E37" s="1">
        <v>-10.236174658589693</v>
      </c>
      <c r="FF37" s="1">
        <v>58.859695816756364</v>
      </c>
      <c r="FG37" s="1">
        <v>89.246767515732287</v>
      </c>
      <c r="FH37" s="1">
        <v>98.335784250770288</v>
      </c>
      <c r="FI37" s="1">
        <v>105.13845017879567</v>
      </c>
      <c r="FJ37" s="1">
        <v>106.62648888588021</v>
      </c>
      <c r="FK37" s="1">
        <v>106.75013645511004</v>
      </c>
      <c r="FL37" s="1">
        <v>106.75752528361635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1.135</v>
      </c>
      <c r="GE37" s="1">
        <v>1.415</v>
      </c>
      <c r="GF37" s="1">
        <v>1.82</v>
      </c>
      <c r="GG37" s="1">
        <v>4.24</v>
      </c>
      <c r="GH37" s="1">
        <v>7.78</v>
      </c>
      <c r="GI37" s="1">
        <v>76.27</v>
      </c>
      <c r="GJ37" s="1">
        <v>16.815000000000001</v>
      </c>
      <c r="GK37" s="1">
        <v>352.58499999999998</v>
      </c>
      <c r="GL37" s="1">
        <v>24.59</v>
      </c>
      <c r="GM37" s="1">
        <v>763.64</v>
      </c>
      <c r="GN37" s="1">
        <v>24.59</v>
      </c>
      <c r="GO37" s="1">
        <v>763.64</v>
      </c>
      <c r="GT37" s="1">
        <v>1.56</v>
      </c>
      <c r="GU37" s="1">
        <v>3.27</v>
      </c>
      <c r="GV37" s="1">
        <v>4.6900000000000004</v>
      </c>
      <c r="GW37" s="1">
        <v>36.78</v>
      </c>
      <c r="GX37" s="1">
        <v>45.244999999999997</v>
      </c>
      <c r="GY37" s="1">
        <v>4110.8649999999998</v>
      </c>
      <c r="GZ37" s="1">
        <v>123.35</v>
      </c>
      <c r="HA37" s="1">
        <v>24940.23</v>
      </c>
      <c r="HB37" s="1">
        <v>727.36</v>
      </c>
      <c r="HC37" s="1">
        <v>684694.33</v>
      </c>
      <c r="HD37" s="1">
        <v>1628.09</v>
      </c>
      <c r="HE37" s="1">
        <v>3353628.45</v>
      </c>
      <c r="HF37" s="1">
        <v>2410.29</v>
      </c>
      <c r="HG37" s="1">
        <v>7392935.2000000002</v>
      </c>
      <c r="HH37" s="1">
        <v>2410.29</v>
      </c>
      <c r="HI37" s="1">
        <v>7392935.2000000002</v>
      </c>
      <c r="HJ37" s="1">
        <f t="shared" si="18"/>
        <v>2.0184000000000006</v>
      </c>
      <c r="HK37" s="1" t="e">
        <f ca="1">BN37-КОРЕНЬ(BP37)/КОРЕНЬ(B37)*#REF!</f>
        <v>#NAME?</v>
      </c>
      <c r="HL37" s="1" t="e">
        <f ca="1">BN37+КОРЕНЬ(BP37)/КОРЕНЬ(B37)*#REF!</f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-39.011781400346365</v>
      </c>
      <c r="HY37" s="1">
        <v>-21.922069597437854</v>
      </c>
      <c r="HZ37" s="1">
        <v>-8.1912164806279097</v>
      </c>
      <c r="IA37" s="1">
        <v>-4.1080302577000918</v>
      </c>
      <c r="IB37" s="1">
        <v>-0.70591186053476718</v>
      </c>
      <c r="IC37" s="1">
        <v>-4.9136851850237556E-2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1.1399999999999999</v>
      </c>
      <c r="IV37" s="1">
        <v>1.42</v>
      </c>
      <c r="IW37" s="1">
        <v>4.0949999999999998</v>
      </c>
      <c r="IX37" s="1">
        <v>21.245000000000001</v>
      </c>
      <c r="IY37" s="1">
        <v>6.43</v>
      </c>
      <c r="IZ37" s="1">
        <v>52.91</v>
      </c>
      <c r="JA37" s="1">
        <v>13.24</v>
      </c>
      <c r="JB37" s="1">
        <v>219.85</v>
      </c>
      <c r="JC37" s="1">
        <v>24.59</v>
      </c>
      <c r="JD37" s="1">
        <v>763.64</v>
      </c>
      <c r="JE37" s="1">
        <v>24.59</v>
      </c>
      <c r="JF37" s="1">
        <v>763.64</v>
      </c>
      <c r="JG37" s="1">
        <v>24.59</v>
      </c>
      <c r="JH37" s="1">
        <v>763.64</v>
      </c>
      <c r="JM37" s="1">
        <v>6.7949999999999999</v>
      </c>
      <c r="JN37" s="1">
        <v>88.564999999999998</v>
      </c>
      <c r="JO37" s="1">
        <v>49.414999999999999</v>
      </c>
      <c r="JP37" s="1">
        <v>4321.9049999999997</v>
      </c>
      <c r="JQ37" s="1">
        <v>359.255</v>
      </c>
      <c r="JR37" s="1">
        <v>174244.185</v>
      </c>
      <c r="JS37" s="1">
        <v>590</v>
      </c>
      <c r="JT37" s="1">
        <v>464346.77</v>
      </c>
      <c r="JU37" s="1">
        <v>1272.865</v>
      </c>
      <c r="JV37" s="1">
        <v>2063200.375</v>
      </c>
      <c r="JW37" s="1">
        <v>2410.29</v>
      </c>
      <c r="JX37" s="1">
        <v>7392935.2000000002</v>
      </c>
      <c r="JY37" s="1">
        <v>2410.29</v>
      </c>
      <c r="JZ37" s="1">
        <v>7392935.2000000002</v>
      </c>
      <c r="KA37" s="1">
        <v>2410.29</v>
      </c>
      <c r="KB37" s="1">
        <v>7392935.2000000002</v>
      </c>
      <c r="KC37" s="1">
        <f t="shared" si="19"/>
        <v>2.0184000000000006</v>
      </c>
      <c r="KD37" s="1" t="e">
        <f ca="1">BN37-КОРЕНЬ(BP37)/КОРЕНЬ(B37)*#REF!</f>
        <v>#NAME?</v>
      </c>
      <c r="KE37" s="1" t="e">
        <f ca="1">BN37+КОРЕНЬ(BP37)/КОРЕНЬ(B37)*#REF!</f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13.710984805458027</v>
      </c>
      <c r="KR37" s="1">
        <v>16.809639440865531</v>
      </c>
      <c r="KS37" s="1">
        <v>19.034622640222938</v>
      </c>
      <c r="KT37" s="1">
        <v>19.530188550046887</v>
      </c>
      <c r="KU37" s="1">
        <v>19.912781336720641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1.585</v>
      </c>
      <c r="LM37" s="1">
        <v>3.1749999999999998</v>
      </c>
      <c r="LN37" s="1">
        <v>7.7249999999999996</v>
      </c>
      <c r="LO37" s="1">
        <v>77.915000000000006</v>
      </c>
      <c r="LP37" s="1">
        <v>29.315000000000001</v>
      </c>
      <c r="LQ37" s="1">
        <v>1152.665</v>
      </c>
      <c r="LR37" s="1">
        <v>33.78</v>
      </c>
      <c r="LS37" s="1">
        <v>1479.84</v>
      </c>
      <c r="LT37" s="1">
        <v>49.884999999999998</v>
      </c>
      <c r="LU37" s="1">
        <v>3533.9949999999999</v>
      </c>
      <c r="LV37" s="1">
        <v>49.884999999999998</v>
      </c>
      <c r="LW37" s="1">
        <v>3533.9949999999999</v>
      </c>
      <c r="LX37" s="1">
        <v>49.884999999999998</v>
      </c>
      <c r="LY37" s="1">
        <v>3533.9949999999999</v>
      </c>
      <c r="LZ37" s="1">
        <v>49.884999999999998</v>
      </c>
      <c r="MA37" s="1">
        <v>3533.9949999999999</v>
      </c>
      <c r="MF37" s="1">
        <v>99.575000000000003</v>
      </c>
      <c r="MG37" s="1">
        <v>17255.285</v>
      </c>
      <c r="MH37" s="1">
        <v>719.89499999999998</v>
      </c>
      <c r="MI37" s="1">
        <v>701752.06499999994</v>
      </c>
      <c r="MJ37" s="1">
        <v>2881.62</v>
      </c>
      <c r="MK37" s="1">
        <v>11239475.560000001</v>
      </c>
      <c r="ML37" s="1">
        <v>3330.6750000000002</v>
      </c>
      <c r="MM37" s="1">
        <v>14487572.605</v>
      </c>
      <c r="MN37" s="1">
        <v>4939.57</v>
      </c>
      <c r="MO37" s="1">
        <v>34837605.469999999</v>
      </c>
      <c r="MP37" s="1">
        <v>4939.57</v>
      </c>
      <c r="MQ37" s="1">
        <v>34837605.469999999</v>
      </c>
      <c r="MR37" s="1">
        <v>4939.57</v>
      </c>
      <c r="MS37" s="1">
        <v>34837605.469999999</v>
      </c>
      <c r="MT37" s="1">
        <v>4939.57</v>
      </c>
      <c r="MU37" s="1">
        <v>34837605.469999999</v>
      </c>
      <c r="MV37" s="1">
        <f t="shared" si="20"/>
        <v>2.0184000000000006</v>
      </c>
      <c r="MW37" s="1" t="e">
        <f ca="1">BN37-КОРЕНЬ(BP37)/КОРЕНЬ(B37)*#REF!</f>
        <v>#NAME?</v>
      </c>
      <c r="MX37" s="1" t="e">
        <f ca="1">BN37+КОРЕНЬ(BP37)/КОРЕНЬ(B37)*#REF!</f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0.56747999309630948</v>
      </c>
      <c r="NK37" s="1">
        <v>0.82935565551985302</v>
      </c>
      <c r="NL37" s="1">
        <v>0.97039939733909752</v>
      </c>
      <c r="NM37" s="1">
        <v>0.98552910023467233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16000</v>
      </c>
      <c r="B38" s="1">
        <v>200</v>
      </c>
      <c r="C38" s="1">
        <v>100</v>
      </c>
      <c r="D38" s="1" t="s">
        <v>219</v>
      </c>
      <c r="E38" s="1">
        <v>799.10974930999964</v>
      </c>
      <c r="F38" s="1">
        <v>639244.53410644433</v>
      </c>
      <c r="G38" s="1">
        <f t="shared" si="11"/>
        <v>668.14266415382735</v>
      </c>
      <c r="H38" s="1" t="e">
        <f ca="1">E38-КОРЕНЬ(G38)/КОРЕНЬ(B38)*#REF!</f>
        <v>#NAME?</v>
      </c>
      <c r="I38" s="1" t="e">
        <f ca="1">E38+КОРЕНЬ(G38)/КОРЕНЬ(B38)*#REF!</f>
        <v>#NAME?</v>
      </c>
      <c r="J38" s="1">
        <f t="shared" si="12"/>
        <v>4.9944359331874973E-4</v>
      </c>
      <c r="K38" s="1" t="e">
        <f ca="1">J38-КОРЕНЬ(G38)/КОРЕНЬ(B38)*#REF!</f>
        <v>#NAME?</v>
      </c>
      <c r="L38" s="1" t="e">
        <f ca="1">J38+КОРЕНЬ(G38)/КОРЕНЬ(B38)*#REF!</f>
        <v>#NAME?</v>
      </c>
      <c r="M38" s="1">
        <v>0</v>
      </c>
      <c r="N38" s="1">
        <v>955742.73</v>
      </c>
      <c r="O38" s="1">
        <v>4161657.14</v>
      </c>
      <c r="P38" s="1">
        <v>17356136491510.529</v>
      </c>
      <c r="Q38" s="1">
        <f t="shared" si="13"/>
        <v>36746340597.548828</v>
      </c>
      <c r="R38" s="1" t="e">
        <f ca="1">O38-КОРЕНЬ(Q38)/КОРЕНЬ(B38)*#REF!</f>
        <v>#NAME?</v>
      </c>
      <c r="S38" s="1" t="e">
        <f ca="1">O38+КОРЕНЬ(Q38)/КОРЕНЬ(B38)*#REF!</f>
        <v>#NAME?</v>
      </c>
      <c r="T38" s="1">
        <v>1599881.45</v>
      </c>
      <c r="U38" s="2">
        <v>2559620654191.1299</v>
      </c>
      <c r="V38" s="2">
        <f t="shared" si="14"/>
        <v>137.02734375</v>
      </c>
      <c r="W38" s="2" t="e">
        <f ca="1">T38-КОРЕНЬ(V38)/КОРЕНЬ(B38)*#REF!</f>
        <v>#NAME?</v>
      </c>
      <c r="X38" s="2" t="e">
        <f ca="1">T38+КОРЕНЬ(V38)/КОРЕНЬ(B38)*#REF!</f>
        <v>#NAME?</v>
      </c>
      <c r="Y38" s="2">
        <f t="shared" si="15"/>
        <v>0.99992590625</v>
      </c>
      <c r="Z38" s="2" t="e">
        <f ca="1">Y38-КОРЕНЬ(V38)/КОРЕНЬ(B38)*#REF!</f>
        <v>#NAME?</v>
      </c>
      <c r="AA38" s="2" t="e">
        <f ca="1">Y38+КОРЕНЬ(V38)/КОРЕНЬ(B38)*#REF!</f>
        <v>#NAME?</v>
      </c>
      <c r="AB38" s="2">
        <v>16000</v>
      </c>
      <c r="AC38" s="2">
        <v>256000000</v>
      </c>
      <c r="AD38" s="2">
        <f t="shared" si="21"/>
        <v>4.3543696534317347</v>
      </c>
      <c r="AE38" s="2">
        <v>7797</v>
      </c>
      <c r="AF38" s="2">
        <v>7797</v>
      </c>
      <c r="AG38" s="2">
        <v>7674.23</v>
      </c>
      <c r="AH38" s="2">
        <v>58894101.530000001</v>
      </c>
      <c r="AI38" s="2">
        <v>1599889</v>
      </c>
      <c r="AJ38" s="2">
        <v>7670.1</v>
      </c>
      <c r="AK38" s="2">
        <v>58830716.25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1.06</v>
      </c>
      <c r="BA38" s="2">
        <v>1.19</v>
      </c>
      <c r="BB38" s="2">
        <v>286.185</v>
      </c>
      <c r="BC38" s="2">
        <v>120267.94500000001</v>
      </c>
      <c r="BD38" s="2"/>
      <c r="BE38" s="2"/>
      <c r="BF38" s="2"/>
      <c r="BG38" s="2"/>
      <c r="BH38" s="2">
        <v>1.095</v>
      </c>
      <c r="BI38" s="2">
        <v>1.3049999999999999</v>
      </c>
      <c r="BJ38" s="2">
        <v>1.2949999999999999</v>
      </c>
      <c r="BK38" s="2">
        <v>2.0249999999999999</v>
      </c>
      <c r="BL38" s="2">
        <v>1.66</v>
      </c>
      <c r="BM38" s="1">
        <v>4.01</v>
      </c>
      <c r="BN38" s="1">
        <v>1.9750000000000001</v>
      </c>
      <c r="BO38" s="1">
        <v>6.2949999999999999</v>
      </c>
      <c r="BP38" s="1">
        <v>3.32</v>
      </c>
      <c r="BQ38" s="1">
        <v>17.27</v>
      </c>
      <c r="BR38" s="1">
        <v>11.435</v>
      </c>
      <c r="BS38" s="1">
        <v>266.69499999999999</v>
      </c>
      <c r="BT38" s="1">
        <v>35.01</v>
      </c>
      <c r="BU38" s="1">
        <v>2432.1</v>
      </c>
      <c r="BV38" s="1">
        <v>28568.735000000001</v>
      </c>
      <c r="BW38" s="1">
        <v>1199853964.615</v>
      </c>
      <c r="BX38" s="1">
        <f t="shared" si="16"/>
        <v>2.3943749999999997</v>
      </c>
      <c r="BY38" s="1" t="e">
        <f ca="1">BN38-КОРЕНЬ(BP38)/КОРЕНЬ(B38)*#REF!</f>
        <v>#NAME?</v>
      </c>
      <c r="BZ38" s="1" t="e">
        <f ca="1">BN38+КОРЕНЬ(BP38)/КОРЕНЬ(B38)*#REF!</f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L38" s="1">
        <v>-30669.181053440003</v>
      </c>
      <c r="CM38" s="1">
        <v>-16169.809368799986</v>
      </c>
      <c r="CN38" s="1">
        <v>-6750.2738844799997</v>
      </c>
      <c r="CO38" s="1">
        <v>-4070.7023592</v>
      </c>
      <c r="CP38" s="1">
        <v>-1059.6080457600003</v>
      </c>
      <c r="CQ38" s="1">
        <v>-101.08387535999996</v>
      </c>
      <c r="CR38" s="1">
        <v>-11.313472159999998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1.575</v>
      </c>
      <c r="DL38" s="1">
        <v>3.4950000000000001</v>
      </c>
      <c r="DM38" s="1">
        <v>3.49</v>
      </c>
      <c r="DN38" s="1">
        <v>41.95</v>
      </c>
      <c r="DO38" s="1">
        <v>19.324999999999999</v>
      </c>
      <c r="DP38" s="1">
        <v>1123.2650000000001</v>
      </c>
      <c r="DQ38" s="1">
        <v>214</v>
      </c>
      <c r="DR38" s="1">
        <v>74608.59</v>
      </c>
      <c r="DS38" s="1">
        <v>978.39499999999998</v>
      </c>
      <c r="DT38" s="1">
        <v>1455085.0449999999</v>
      </c>
      <c r="DU38" s="1">
        <v>4493.7849999999999</v>
      </c>
      <c r="DV38" s="1">
        <v>26036910.844999999</v>
      </c>
      <c r="EA38" s="1">
        <v>1.32</v>
      </c>
      <c r="EB38" s="1">
        <v>2.14</v>
      </c>
      <c r="EC38" s="1">
        <v>19.739999999999998</v>
      </c>
      <c r="ED38" s="1">
        <v>767.38</v>
      </c>
      <c r="EE38" s="1">
        <v>96.53</v>
      </c>
      <c r="EF38" s="1">
        <v>20034.7</v>
      </c>
      <c r="EG38" s="1">
        <v>295.66000000000003</v>
      </c>
      <c r="EH38" s="1">
        <v>389395.96</v>
      </c>
      <c r="EI38" s="1">
        <v>1880.855</v>
      </c>
      <c r="EJ38" s="1">
        <v>11031386.725</v>
      </c>
      <c r="EK38" s="1">
        <v>21351.055</v>
      </c>
      <c r="EL38" s="1">
        <v>744073428.46500003</v>
      </c>
      <c r="EM38" s="1">
        <v>97790.16</v>
      </c>
      <c r="EN38" s="1">
        <v>14540999352.790001</v>
      </c>
      <c r="EO38" s="1">
        <v>449325.2</v>
      </c>
      <c r="EP38" s="1">
        <v>260321236599.88</v>
      </c>
      <c r="EQ38" s="1">
        <f t="shared" si="17"/>
        <v>2.3943749999999997</v>
      </c>
      <c r="ER38" s="1" t="e">
        <f ca="1">BN38-КОРЕНЬ(BP38)/КОРЕНЬ(B38)*#REF!</f>
        <v>#NAME?</v>
      </c>
      <c r="ES38" s="1" t="e">
        <f ca="1">BN38+КОРЕНЬ(BP38)/КОРЕНЬ(B38)*#REF!</f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E38" s="1">
        <v>-12.794089087017587</v>
      </c>
      <c r="FF38" s="1">
        <v>57.95958972085112</v>
      </c>
      <c r="FG38" s="1">
        <v>88.576619479030967</v>
      </c>
      <c r="FH38" s="1">
        <v>98.949513794867613</v>
      </c>
      <c r="FI38" s="1">
        <v>105.19485359126671</v>
      </c>
      <c r="FJ38" s="1">
        <v>106.61287333332433</v>
      </c>
      <c r="FK38" s="1">
        <v>106.74987792944516</v>
      </c>
      <c r="FL38" s="1">
        <v>106.75752528361635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1.115</v>
      </c>
      <c r="GE38" s="1">
        <v>1.345</v>
      </c>
      <c r="GF38" s="1">
        <v>1.8149999999999999</v>
      </c>
      <c r="GG38" s="1">
        <v>4.3150000000000004</v>
      </c>
      <c r="GH38" s="1">
        <v>7.54</v>
      </c>
      <c r="GI38" s="1">
        <v>72.09</v>
      </c>
      <c r="GJ38" s="1">
        <v>16.414999999999999</v>
      </c>
      <c r="GK38" s="1">
        <v>322.72500000000002</v>
      </c>
      <c r="GL38" s="1">
        <v>25.495000000000001</v>
      </c>
      <c r="GM38" s="1">
        <v>805.82500000000005</v>
      </c>
      <c r="GN38" s="1">
        <v>25.495000000000001</v>
      </c>
      <c r="GO38" s="1">
        <v>805.82500000000005</v>
      </c>
      <c r="GT38" s="1">
        <v>1.4750000000000001</v>
      </c>
      <c r="GU38" s="1">
        <v>2.875</v>
      </c>
      <c r="GV38" s="1">
        <v>5.14</v>
      </c>
      <c r="GW38" s="1">
        <v>58.66</v>
      </c>
      <c r="GX38" s="1">
        <v>41.76</v>
      </c>
      <c r="GY38" s="1">
        <v>3243.92</v>
      </c>
      <c r="GZ38" s="1">
        <v>123.32</v>
      </c>
      <c r="HA38" s="1">
        <v>25888.82</v>
      </c>
      <c r="HB38" s="1">
        <v>698.46500000000003</v>
      </c>
      <c r="HC38" s="1">
        <v>640172.04500000004</v>
      </c>
      <c r="HD38" s="1">
        <v>1592.83</v>
      </c>
      <c r="HE38" s="1">
        <v>3070766.01</v>
      </c>
      <c r="HF38" s="1">
        <v>2501.4299999999998</v>
      </c>
      <c r="HG38" s="1">
        <v>7823941.7999999998</v>
      </c>
      <c r="HH38" s="1">
        <v>2501.4299999999998</v>
      </c>
      <c r="HI38" s="1">
        <v>7823941.7999999998</v>
      </c>
      <c r="HJ38" s="1">
        <f t="shared" si="18"/>
        <v>2.3943749999999997</v>
      </c>
      <c r="HK38" s="1" t="e">
        <f ca="1">BN38-КОРЕНЬ(BP38)/КОРЕНЬ(B38)*#REF!</f>
        <v>#NAME?</v>
      </c>
      <c r="HL38" s="1" t="e">
        <f ca="1">BN38+КОРЕНЬ(BP38)/КОРЕНЬ(B38)*#REF!</f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-38.783423603696704</v>
      </c>
      <c r="HY38" s="1">
        <v>-21.070906799938481</v>
      </c>
      <c r="HZ38" s="1">
        <v>-8.2006393510107412</v>
      </c>
      <c r="IA38" s="1">
        <v>-4.1842109560520591</v>
      </c>
      <c r="IB38" s="1">
        <v>-0.71680615296277406</v>
      </c>
      <c r="IC38" s="1">
        <v>-5.4684560930103085E-2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1.18</v>
      </c>
      <c r="IV38" s="1">
        <v>1.6</v>
      </c>
      <c r="IW38" s="1">
        <v>4.0250000000000004</v>
      </c>
      <c r="IX38" s="1">
        <v>20.905000000000001</v>
      </c>
      <c r="IY38" s="1">
        <v>6.1150000000000002</v>
      </c>
      <c r="IZ38" s="1">
        <v>46.375</v>
      </c>
      <c r="JA38" s="1">
        <v>13.02</v>
      </c>
      <c r="JB38" s="1">
        <v>206.8</v>
      </c>
      <c r="JC38" s="1">
        <v>25.495000000000001</v>
      </c>
      <c r="JD38" s="1">
        <v>805.82500000000005</v>
      </c>
      <c r="JE38" s="1">
        <v>25.495000000000001</v>
      </c>
      <c r="JF38" s="1">
        <v>805.82500000000005</v>
      </c>
      <c r="JG38" s="1">
        <v>25.495000000000001</v>
      </c>
      <c r="JH38" s="1">
        <v>805.82500000000005</v>
      </c>
      <c r="JM38" s="1">
        <v>6.88</v>
      </c>
      <c r="JN38" s="1">
        <v>92.22</v>
      </c>
      <c r="JO38" s="1">
        <v>50.8</v>
      </c>
      <c r="JP38" s="1">
        <v>4991.7</v>
      </c>
      <c r="JQ38" s="1">
        <v>347.39</v>
      </c>
      <c r="JR38" s="1">
        <v>167216.56</v>
      </c>
      <c r="JS38" s="1">
        <v>556.03</v>
      </c>
      <c r="JT38" s="1">
        <v>398777.14</v>
      </c>
      <c r="JU38" s="1">
        <v>1251.7249999999999</v>
      </c>
      <c r="JV38" s="1">
        <v>1942235.7350000001</v>
      </c>
      <c r="JW38" s="1">
        <v>2501.4299999999998</v>
      </c>
      <c r="JX38" s="1">
        <v>7823941.7999999998</v>
      </c>
      <c r="JY38" s="1">
        <v>2501.4299999999998</v>
      </c>
      <c r="JZ38" s="1">
        <v>7823941.7999999998</v>
      </c>
      <c r="KA38" s="1">
        <v>2501.4299999999998</v>
      </c>
      <c r="KB38" s="1">
        <v>7823941.7999999998</v>
      </c>
      <c r="KC38" s="1">
        <f t="shared" si="19"/>
        <v>2.3943749999999997</v>
      </c>
      <c r="KD38" s="1" t="e">
        <f ca="1">BN38-КОРЕНЬ(BP38)/КОРЕНЬ(B38)*#REF!</f>
        <v>#NAME?</v>
      </c>
      <c r="KE38" s="1" t="e">
        <f ca="1">BN38+КОРЕНЬ(BP38)/КОРЕНЬ(B38)*#REF!</f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13.455530607362721</v>
      </c>
      <c r="KR38" s="1">
        <v>16.721482785356692</v>
      </c>
      <c r="KS38" s="1">
        <v>19.005151515640801</v>
      </c>
      <c r="KT38" s="1">
        <v>19.540005659489786</v>
      </c>
      <c r="KU38" s="1">
        <v>19.913703578126952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1.6</v>
      </c>
      <c r="LM38" s="1">
        <v>3.15</v>
      </c>
      <c r="LN38" s="1">
        <v>8.5250000000000004</v>
      </c>
      <c r="LO38" s="1">
        <v>94.984999999999999</v>
      </c>
      <c r="LP38" s="1">
        <v>30.27</v>
      </c>
      <c r="LQ38" s="1">
        <v>1201.8699999999999</v>
      </c>
      <c r="LR38" s="1">
        <v>35.74</v>
      </c>
      <c r="LS38" s="1">
        <v>1671.17</v>
      </c>
      <c r="LT38" s="1">
        <v>46.765000000000001</v>
      </c>
      <c r="LU38" s="1">
        <v>3178.6350000000002</v>
      </c>
      <c r="LV38" s="1">
        <v>46.765000000000001</v>
      </c>
      <c r="LW38" s="1">
        <v>3178.6350000000002</v>
      </c>
      <c r="LX38" s="1">
        <v>46.765000000000001</v>
      </c>
      <c r="LY38" s="1">
        <v>3178.6350000000002</v>
      </c>
      <c r="LZ38" s="1">
        <v>46.765000000000001</v>
      </c>
      <c r="MA38" s="1">
        <v>3178.6350000000002</v>
      </c>
      <c r="MF38" s="1">
        <v>102.705</v>
      </c>
      <c r="MG38" s="1">
        <v>17052.294999999998</v>
      </c>
      <c r="MH38" s="1">
        <v>801.68</v>
      </c>
      <c r="MI38" s="1">
        <v>864245.94</v>
      </c>
      <c r="MJ38" s="1">
        <v>2981.2150000000001</v>
      </c>
      <c r="MK38" s="1">
        <v>11744795.465</v>
      </c>
      <c r="ML38" s="1">
        <v>3526.1950000000002</v>
      </c>
      <c r="MM38" s="1">
        <v>16360698.925000001</v>
      </c>
      <c r="MN38" s="1">
        <v>4628.5349999999999</v>
      </c>
      <c r="MO38" s="1">
        <v>31342161.085000001</v>
      </c>
      <c r="MP38" s="1">
        <v>4628.5349999999999</v>
      </c>
      <c r="MQ38" s="1">
        <v>31342161.085000001</v>
      </c>
      <c r="MR38" s="1">
        <v>4628.5349999999999</v>
      </c>
      <c r="MS38" s="1">
        <v>31342161.085000001</v>
      </c>
      <c r="MT38" s="1">
        <v>4628.5349999999999</v>
      </c>
      <c r="MU38" s="1">
        <v>31342161.085000001</v>
      </c>
      <c r="MV38" s="1">
        <f t="shared" si="20"/>
        <v>2.3943749999999997</v>
      </c>
      <c r="MW38" s="1" t="e">
        <f ca="1">BN38-КОРЕНЬ(BP38)/КОРЕНЬ(B38)*#REF!</f>
        <v>#NAME?</v>
      </c>
      <c r="MX38" s="1" t="e">
        <f ca="1">BN38+КОРЕНЬ(BP38)/КОРЕНЬ(B38)*#REF!</f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0.54040873067252004</v>
      </c>
      <c r="NK38" s="1">
        <v>0.82909206626096943</v>
      </c>
      <c r="NL38" s="1">
        <v>0.96919092480663738</v>
      </c>
      <c r="NM38" s="1">
        <v>0.9886300073272426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17000</v>
      </c>
      <c r="B39" s="1">
        <v>200</v>
      </c>
      <c r="C39" s="1">
        <v>100</v>
      </c>
      <c r="D39" s="1" t="s">
        <v>216</v>
      </c>
      <c r="E39" s="1">
        <v>787.07185665499969</v>
      </c>
      <c r="F39" s="1">
        <v>619847.70413661946</v>
      </c>
      <c r="G39" s="1">
        <f t="shared" si="11"/>
        <v>365.5965982710477</v>
      </c>
      <c r="H39" s="1" t="e">
        <f ca="1">E39-КОРЕНЬ(G39)/КОРЕНЬ(B39)*#REF!</f>
        <v>#NAME?</v>
      </c>
      <c r="I39" s="1" t="e">
        <f ca="1">E39+КОРЕНЬ(G39)/КОРЕНЬ(B39)*#REF!</f>
        <v>#NAME?</v>
      </c>
      <c r="J39" s="1">
        <f t="shared" si="12"/>
        <v>4.629834450911763E-4</v>
      </c>
      <c r="K39" s="1" t="e">
        <f ca="1">J39-КОРЕНЬ(G39)/КОРЕНЬ(B39)*#REF!</f>
        <v>#NAME?</v>
      </c>
      <c r="L39" s="1" t="e">
        <f ca="1">J39+КОРЕНЬ(G39)/КОРЕНЬ(B39)*#REF!</f>
        <v>#NAME?</v>
      </c>
      <c r="M39" s="1">
        <v>0</v>
      </c>
      <c r="N39" s="1">
        <v>1041815.8050000001</v>
      </c>
      <c r="O39" s="1">
        <v>4914594.1950000003</v>
      </c>
      <c r="P39" s="1">
        <v>24196142674569.355</v>
      </c>
      <c r="Q39" s="1">
        <f t="shared" si="13"/>
        <v>42906573041.65625</v>
      </c>
      <c r="R39" s="1" t="e">
        <f ca="1">O39-КОРЕНЬ(Q39)/КОРЕНЬ(B39)*#REF!</f>
        <v>#NAME?</v>
      </c>
      <c r="S39" s="1" t="e">
        <f ca="1">O39+КОРЕНЬ(Q39)/КОРЕНЬ(B39)*#REF!</f>
        <v>#NAME?</v>
      </c>
      <c r="T39" s="1">
        <v>1699817.615</v>
      </c>
      <c r="U39" s="2">
        <v>2889379925432.835</v>
      </c>
      <c r="V39" s="2">
        <f t="shared" si="14"/>
        <v>1168.546875</v>
      </c>
      <c r="W39" s="2" t="e">
        <f ca="1">T39-КОРЕНЬ(V39)/КОРЕНЬ(B39)*#REF!</f>
        <v>#NAME?</v>
      </c>
      <c r="X39" s="2" t="e">
        <f ca="1">T39+КОРЕНЬ(V39)/КОРЕНЬ(B39)*#REF!</f>
        <v>#NAME?</v>
      </c>
      <c r="Y39" s="2">
        <f t="shared" si="15"/>
        <v>0.99989271470588237</v>
      </c>
      <c r="Z39" s="2" t="e">
        <f ca="1">Y39-КОРЕНЬ(V39)/КОРЕНЬ(B39)*#REF!</f>
        <v>#NAME?</v>
      </c>
      <c r="AA39" s="2" t="e">
        <f ca="1">Y39+КОРЕНЬ(V39)/КОРЕНЬ(B39)*#REF!</f>
        <v>#NAME?</v>
      </c>
      <c r="AB39" s="2">
        <v>17000</v>
      </c>
      <c r="AC39" s="2">
        <v>289000000</v>
      </c>
      <c r="AD39" s="2">
        <f t="shared" si="21"/>
        <v>4.7173350331347681</v>
      </c>
      <c r="AE39" s="2">
        <v>7797</v>
      </c>
      <c r="AF39" s="2">
        <v>7797</v>
      </c>
      <c r="AG39" s="2">
        <v>7677.58</v>
      </c>
      <c r="AH39" s="2">
        <v>58945499.009999998</v>
      </c>
      <c r="AI39" s="2">
        <v>1699845</v>
      </c>
      <c r="AJ39" s="2">
        <v>7673.5349999999999</v>
      </c>
      <c r="AK39" s="2">
        <v>58883386.674999997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1.03</v>
      </c>
      <c r="BA39" s="2">
        <v>1.0900000000000001</v>
      </c>
      <c r="BB39" s="2">
        <v>283.53500000000003</v>
      </c>
      <c r="BC39" s="2">
        <v>114899.72500000001</v>
      </c>
      <c r="BD39" s="2"/>
      <c r="BE39" s="2"/>
      <c r="BF39" s="2"/>
      <c r="BG39" s="2"/>
      <c r="BH39" s="2">
        <v>1.1499999999999999</v>
      </c>
      <c r="BI39" s="2">
        <v>1.49</v>
      </c>
      <c r="BJ39" s="2">
        <v>1.37</v>
      </c>
      <c r="BK39" s="2">
        <v>2.29</v>
      </c>
      <c r="BL39" s="2">
        <v>1.84</v>
      </c>
      <c r="BM39" s="1">
        <v>5.18</v>
      </c>
      <c r="BN39" s="1">
        <v>2.14</v>
      </c>
      <c r="BO39" s="1">
        <v>7.33</v>
      </c>
      <c r="BP39" s="1">
        <v>3.7450000000000001</v>
      </c>
      <c r="BQ39" s="1">
        <v>23.175000000000001</v>
      </c>
      <c r="BR39" s="1">
        <v>12.19</v>
      </c>
      <c r="BS39" s="1">
        <v>259.18</v>
      </c>
      <c r="BT39" s="1">
        <v>34.024999999999999</v>
      </c>
      <c r="BU39" s="1">
        <v>1957.2950000000001</v>
      </c>
      <c r="BV39" s="1">
        <v>28309.39</v>
      </c>
      <c r="BW39" s="1">
        <v>1146567598.5699999</v>
      </c>
      <c r="BX39" s="1">
        <f t="shared" si="16"/>
        <v>2.7504</v>
      </c>
      <c r="BY39" s="1" t="e">
        <f ca="1">BN39-КОРЕНЬ(BP39)/КОРЕНЬ(B39)*#REF!</f>
        <v>#NAME?</v>
      </c>
      <c r="BZ39" s="1" t="e">
        <f ca="1">BN39+КОРЕНЬ(BP39)/КОРЕНЬ(B39)*#REF!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L39" s="1">
        <v>-33908.901944000012</v>
      </c>
      <c r="CM39" s="1">
        <v>-14719.292996959988</v>
      </c>
      <c r="CN39" s="1">
        <v>-6870.4062945599981</v>
      </c>
      <c r="CO39" s="1">
        <v>-3830.7658980799997</v>
      </c>
      <c r="CP39" s="1">
        <v>-1031.4893744000001</v>
      </c>
      <c r="CQ39" s="1">
        <v>-101.69578111999994</v>
      </c>
      <c r="CR39" s="1">
        <v>-12.459862560000008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1.52</v>
      </c>
      <c r="DL39" s="1">
        <v>2.93</v>
      </c>
      <c r="DM39" s="1">
        <v>3.24</v>
      </c>
      <c r="DN39" s="1">
        <v>20.47</v>
      </c>
      <c r="DO39" s="1">
        <v>17.835000000000001</v>
      </c>
      <c r="DP39" s="1">
        <v>1181.4349999999999</v>
      </c>
      <c r="DQ39" s="1">
        <v>236.38</v>
      </c>
      <c r="DR39" s="1">
        <v>83920.95</v>
      </c>
      <c r="DS39" s="1">
        <v>1006.88</v>
      </c>
      <c r="DT39" s="1">
        <v>1418221.99</v>
      </c>
      <c r="DU39" s="1">
        <v>4645.8500000000004</v>
      </c>
      <c r="DV39" s="1">
        <v>28024835.27</v>
      </c>
      <c r="EA39" s="1">
        <v>1.38</v>
      </c>
      <c r="EB39" s="1">
        <v>2.36</v>
      </c>
      <c r="EC39" s="1">
        <v>18.184999999999999</v>
      </c>
      <c r="ED39" s="1">
        <v>605.69500000000005</v>
      </c>
      <c r="EE39" s="1">
        <v>95.4</v>
      </c>
      <c r="EF39" s="1">
        <v>15839.67</v>
      </c>
      <c r="EG39" s="1">
        <v>272.68</v>
      </c>
      <c r="EH39" s="1">
        <v>173684.92</v>
      </c>
      <c r="EI39" s="1">
        <v>1737.905</v>
      </c>
      <c r="EJ39" s="1">
        <v>11655196.244999999</v>
      </c>
      <c r="EK39" s="1">
        <v>23588.435000000001</v>
      </c>
      <c r="EL39" s="1">
        <v>836823539.55499995</v>
      </c>
      <c r="EM39" s="1">
        <v>100639.205</v>
      </c>
      <c r="EN39" s="1">
        <v>14172644624.665001</v>
      </c>
      <c r="EO39" s="1">
        <v>464536.29499999998</v>
      </c>
      <c r="EP39" s="1">
        <v>280201805253.35498</v>
      </c>
      <c r="EQ39" s="1">
        <f t="shared" si="17"/>
        <v>2.7504</v>
      </c>
      <c r="ER39" s="1" t="e">
        <f ca="1">BN39-КОРЕНЬ(BP39)/КОРЕНЬ(B39)*#REF!</f>
        <v>#NAME?</v>
      </c>
      <c r="ES39" s="1" t="e">
        <f ca="1">BN39+КОРЕНЬ(BP39)/КОРЕНЬ(B39)*#REF!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E39" s="1">
        <v>-9.1029577942659117</v>
      </c>
      <c r="FF39" s="1">
        <v>54.795898275488042</v>
      </c>
      <c r="FG39" s="1">
        <v>89.950822158063517</v>
      </c>
      <c r="FH39" s="1">
        <v>99.812817326686471</v>
      </c>
      <c r="FI39" s="1">
        <v>105.10827985015028</v>
      </c>
      <c r="FJ39" s="1">
        <v>106.62771087908766</v>
      </c>
      <c r="FK39" s="1">
        <v>106.75006780265856</v>
      </c>
      <c r="FL39" s="1">
        <v>106.75752528361635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1.115</v>
      </c>
      <c r="GE39" s="1">
        <v>1.365</v>
      </c>
      <c r="GF39" s="1">
        <v>1.87</v>
      </c>
      <c r="GG39" s="1">
        <v>4.3600000000000003</v>
      </c>
      <c r="GH39" s="1">
        <v>7.65</v>
      </c>
      <c r="GI39" s="1">
        <v>72.39</v>
      </c>
      <c r="GJ39" s="1">
        <v>16.945</v>
      </c>
      <c r="GK39" s="1">
        <v>343.61500000000001</v>
      </c>
      <c r="GL39" s="1">
        <v>24.465</v>
      </c>
      <c r="GM39" s="1">
        <v>722.81500000000005</v>
      </c>
      <c r="GN39" s="1">
        <v>24.465</v>
      </c>
      <c r="GO39" s="1">
        <v>722.81500000000005</v>
      </c>
      <c r="GT39" s="1">
        <v>1.575</v>
      </c>
      <c r="GU39" s="1">
        <v>3.2949999999999999</v>
      </c>
      <c r="GV39" s="1">
        <v>5.2750000000000004</v>
      </c>
      <c r="GW39" s="1">
        <v>49.174999999999997</v>
      </c>
      <c r="GX39" s="1">
        <v>44.02</v>
      </c>
      <c r="GY39" s="1">
        <v>3616.95</v>
      </c>
      <c r="GZ39" s="1">
        <v>134.13</v>
      </c>
      <c r="HA39" s="1">
        <v>26944.32</v>
      </c>
      <c r="HB39" s="1">
        <v>714.97</v>
      </c>
      <c r="HC39" s="1">
        <v>649260.31999999995</v>
      </c>
      <c r="HD39" s="1">
        <v>1645.0650000000001</v>
      </c>
      <c r="HE39" s="1">
        <v>3269195.2349999999</v>
      </c>
      <c r="HF39" s="1">
        <v>2398.15</v>
      </c>
      <c r="HG39" s="1">
        <v>6995710.96</v>
      </c>
      <c r="HH39" s="1">
        <v>2398.15</v>
      </c>
      <c r="HI39" s="1">
        <v>6995710.96</v>
      </c>
      <c r="HJ39" s="1">
        <f t="shared" si="18"/>
        <v>2.7504</v>
      </c>
      <c r="HK39" s="1" t="e">
        <f ca="1">BN39-КОРЕНЬ(BP39)/КОРЕНЬ(B39)*#REF!</f>
        <v>#NAME?</v>
      </c>
      <c r="HL39" s="1" t="e">
        <f ca="1">BN39+КОРЕНЬ(BP39)/КОРЕНЬ(B39)*#REF!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-39.251094690656849</v>
      </c>
      <c r="HY39" s="1">
        <v>-22.496195037904222</v>
      </c>
      <c r="HZ39" s="1">
        <v>-8.7290310336472743</v>
      </c>
      <c r="IA39" s="1">
        <v>-4.2717075569398224</v>
      </c>
      <c r="IB39" s="1">
        <v>-0.74750266818148181</v>
      </c>
      <c r="IC39" s="1">
        <v>-4.9136851850237556E-2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1.22</v>
      </c>
      <c r="IV39" s="1">
        <v>1.7</v>
      </c>
      <c r="IW39" s="1">
        <v>4.2549999999999999</v>
      </c>
      <c r="IX39" s="1">
        <v>22.454999999999998</v>
      </c>
      <c r="IY39" s="1">
        <v>6.3650000000000002</v>
      </c>
      <c r="IZ39" s="1">
        <v>49.075000000000003</v>
      </c>
      <c r="JA39" s="1">
        <v>13.43</v>
      </c>
      <c r="JB39" s="1">
        <v>213.67</v>
      </c>
      <c r="JC39" s="1">
        <v>24.465</v>
      </c>
      <c r="JD39" s="1">
        <v>722.81500000000005</v>
      </c>
      <c r="JE39" s="1">
        <v>24.465</v>
      </c>
      <c r="JF39" s="1">
        <v>722.81500000000005</v>
      </c>
      <c r="JG39" s="1">
        <v>24.465</v>
      </c>
      <c r="JH39" s="1">
        <v>722.81500000000005</v>
      </c>
      <c r="JM39" s="1">
        <v>7.74</v>
      </c>
      <c r="JN39" s="1">
        <v>111.57</v>
      </c>
      <c r="JO39" s="1">
        <v>57.39</v>
      </c>
      <c r="JP39" s="1">
        <v>6038.18</v>
      </c>
      <c r="JQ39" s="1">
        <v>370.41</v>
      </c>
      <c r="JR39" s="1">
        <v>179758.18</v>
      </c>
      <c r="JS39" s="1">
        <v>584.65</v>
      </c>
      <c r="JT39" s="1">
        <v>426951.38</v>
      </c>
      <c r="JU39" s="1">
        <v>1295.2349999999999</v>
      </c>
      <c r="JV39" s="1">
        <v>2012968.0149999999</v>
      </c>
      <c r="JW39" s="1">
        <v>2398.15</v>
      </c>
      <c r="JX39" s="1">
        <v>6995710.96</v>
      </c>
      <c r="JY39" s="1">
        <v>2398.15</v>
      </c>
      <c r="JZ39" s="1">
        <v>6995710.96</v>
      </c>
      <c r="KA39" s="1">
        <v>2398.15</v>
      </c>
      <c r="KB39" s="1">
        <v>6995710.96</v>
      </c>
      <c r="KC39" s="1">
        <f t="shared" si="19"/>
        <v>2.7504</v>
      </c>
      <c r="KD39" s="1" t="e">
        <f ca="1">BN39-КОРЕНЬ(BP39)/КОРЕНЬ(B39)*#REF!</f>
        <v>#NAME?</v>
      </c>
      <c r="KE39" s="1" t="e">
        <f ca="1">BN39+КОРЕНЬ(BP39)/КОРЕНЬ(B39)*#REF!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13.547125485173169</v>
      </c>
      <c r="KR39" s="1">
        <v>16.645494725632791</v>
      </c>
      <c r="KS39" s="1">
        <v>19.046733204425689</v>
      </c>
      <c r="KT39" s="1">
        <v>19.50181811946161</v>
      </c>
      <c r="KU39" s="1">
        <v>19.907556030436634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1.7150000000000001</v>
      </c>
      <c r="LM39" s="1">
        <v>3.7149999999999999</v>
      </c>
      <c r="LN39" s="1">
        <v>8.4</v>
      </c>
      <c r="LO39" s="1">
        <v>91.86</v>
      </c>
      <c r="LP39" s="1">
        <v>30.28</v>
      </c>
      <c r="LQ39" s="1">
        <v>1224.48</v>
      </c>
      <c r="LR39" s="1">
        <v>35.755000000000003</v>
      </c>
      <c r="LS39" s="1">
        <v>1685.5150000000001</v>
      </c>
      <c r="LT39" s="1">
        <v>50.234999999999999</v>
      </c>
      <c r="LU39" s="1">
        <v>3949.7150000000001</v>
      </c>
      <c r="LV39" s="1">
        <v>50.234999999999999</v>
      </c>
      <c r="LW39" s="1">
        <v>3949.7150000000001</v>
      </c>
      <c r="LX39" s="1">
        <v>50.234999999999999</v>
      </c>
      <c r="LY39" s="1">
        <v>3949.7150000000001</v>
      </c>
      <c r="LZ39" s="1">
        <v>50.234999999999999</v>
      </c>
      <c r="MA39" s="1">
        <v>3949.7150000000001</v>
      </c>
      <c r="MF39" s="1">
        <v>114.28</v>
      </c>
      <c r="MG39" s="1">
        <v>21337.360000000001</v>
      </c>
      <c r="MH39" s="1">
        <v>789.98500000000001</v>
      </c>
      <c r="MI39" s="1">
        <v>838631.995</v>
      </c>
      <c r="MJ39" s="1">
        <v>2975.52</v>
      </c>
      <c r="MK39" s="1">
        <v>11939589.01</v>
      </c>
      <c r="ML39" s="1">
        <v>3526.6950000000002</v>
      </c>
      <c r="MM39" s="1">
        <v>16528270.635</v>
      </c>
      <c r="MN39" s="1">
        <v>4974.375</v>
      </c>
      <c r="MO39" s="1">
        <v>39003998.645000003</v>
      </c>
      <c r="MP39" s="1">
        <v>4974.375</v>
      </c>
      <c r="MQ39" s="1">
        <v>39003998.645000003</v>
      </c>
      <c r="MR39" s="1">
        <v>4974.375</v>
      </c>
      <c r="MS39" s="1">
        <v>39003998.645000003</v>
      </c>
      <c r="MT39" s="1">
        <v>4974.375</v>
      </c>
      <c r="MU39" s="1">
        <v>39003998.645000003</v>
      </c>
      <c r="MV39" s="1">
        <f t="shared" si="20"/>
        <v>2.7504</v>
      </c>
      <c r="MW39" s="1" t="e">
        <f ca="1">BN39-КОРЕНЬ(BP39)/КОРЕНЬ(B39)*#REF!</f>
        <v>#NAME?</v>
      </c>
      <c r="MX39" s="1" t="e">
        <f ca="1">BN39+КОРЕНЬ(BP39)/КОРЕНЬ(B39)*#REF!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0.56613329277861668</v>
      </c>
      <c r="NK39" s="1">
        <v>0.82361934698649653</v>
      </c>
      <c r="NL39" s="1">
        <v>0.97123287620780641</v>
      </c>
      <c r="NM39" s="1">
        <v>0.98811318947848092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18000</v>
      </c>
      <c r="B40" s="1">
        <v>200</v>
      </c>
      <c r="C40" s="1">
        <v>100</v>
      </c>
      <c r="D40" s="1" t="s">
        <v>219</v>
      </c>
      <c r="E40" s="1">
        <v>873.33738866500005</v>
      </c>
      <c r="F40" s="1">
        <v>763052.92779008823</v>
      </c>
      <c r="G40" s="1">
        <f t="shared" si="11"/>
        <v>334.73334988683928</v>
      </c>
      <c r="H40" s="1" t="e">
        <f ca="1">E40-КОРЕНЬ(G40)/КОРЕНЬ(B40)*#REF!</f>
        <v>#NAME?</v>
      </c>
      <c r="I40" s="1" t="e">
        <f ca="1">E40+КОРЕНЬ(G40)/КОРЕНЬ(B40)*#REF!</f>
        <v>#NAME?</v>
      </c>
      <c r="J40" s="1">
        <f t="shared" si="12"/>
        <v>4.8518743814722227E-4</v>
      </c>
      <c r="K40" s="1" t="e">
        <f ca="1">J40-КОРЕНЬ(G40)/КОРЕНЬ(B40)*#REF!</f>
        <v>#NAME?</v>
      </c>
      <c r="L40" s="1" t="e">
        <f ca="1">J40+КОРЕНЬ(G40)/КОРЕНЬ(B40)*#REF!</f>
        <v>#NAME?</v>
      </c>
      <c r="M40" s="1">
        <v>7.0000000000000007E-2</v>
      </c>
      <c r="N40" s="1">
        <v>1131903</v>
      </c>
      <c r="O40" s="1">
        <v>6030313.7850000001</v>
      </c>
      <c r="P40" s="1">
        <v>36414280336778.438</v>
      </c>
      <c r="Q40" s="1">
        <f t="shared" si="13"/>
        <v>49595991217.40625</v>
      </c>
      <c r="R40" s="1" t="e">
        <f ca="1">O40-КОРЕНЬ(Q40)/КОРЕНЬ(B40)*#REF!</f>
        <v>#NAME?</v>
      </c>
      <c r="S40" s="1" t="e">
        <f ca="1">O40+КОРЕНЬ(Q40)/КОРЕНЬ(B40)*#REF!</f>
        <v>#NAME?</v>
      </c>
      <c r="T40" s="1">
        <v>1799443.75</v>
      </c>
      <c r="U40" s="2">
        <v>3237997825161.9399</v>
      </c>
      <c r="V40" s="2">
        <f t="shared" si="14"/>
        <v>15747.87744140625</v>
      </c>
      <c r="W40" s="2" t="e">
        <f ca="1">T40-КОРЕНЬ(V40)/КОРЕНЬ(B40)*#REF!</f>
        <v>#NAME?</v>
      </c>
      <c r="X40" s="2" t="e">
        <f ca="1">T40+КОРЕНЬ(V40)/КОРЕНЬ(B40)*#REF!</f>
        <v>#NAME?</v>
      </c>
      <c r="Y40" s="2">
        <f t="shared" si="15"/>
        <v>0.99969097222222225</v>
      </c>
      <c r="Z40" s="2" t="e">
        <f ca="1">Y40-КОРЕНЬ(V40)/КОРЕНЬ(B40)*#REF!</f>
        <v>#NAME?</v>
      </c>
      <c r="AA40" s="2" t="e">
        <f ca="1">Y40+КОРЕНЬ(V40)/КОРЕНЬ(B40)*#REF!</f>
        <v>#NAME?</v>
      </c>
      <c r="AB40" s="2">
        <v>18000</v>
      </c>
      <c r="AC40" s="2">
        <v>324000000</v>
      </c>
      <c r="AD40" s="2">
        <f t="shared" si="21"/>
        <v>5.3275888349089984</v>
      </c>
      <c r="AE40" s="2">
        <v>7797</v>
      </c>
      <c r="AF40" s="2">
        <v>7797</v>
      </c>
      <c r="AG40" s="2">
        <v>7677.7749999999996</v>
      </c>
      <c r="AH40" s="2">
        <v>58948480.484999999</v>
      </c>
      <c r="AI40" s="2">
        <v>1799527</v>
      </c>
      <c r="AJ40" s="2">
        <v>7673.9250000000002</v>
      </c>
      <c r="AK40" s="2">
        <v>58889359.284999996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1.0549999999999999</v>
      </c>
      <c r="BA40" s="2">
        <v>1.175</v>
      </c>
      <c r="BB40" s="2">
        <v>262.69499999999999</v>
      </c>
      <c r="BC40" s="2">
        <v>104197.80499999999</v>
      </c>
      <c r="BD40" s="2"/>
      <c r="BE40" s="2"/>
      <c r="BF40" s="2"/>
      <c r="BG40" s="2"/>
      <c r="BH40" s="2">
        <v>1.105</v>
      </c>
      <c r="BI40" s="2">
        <v>1.3149999999999999</v>
      </c>
      <c r="BJ40" s="2">
        <v>1.31</v>
      </c>
      <c r="BK40" s="2">
        <v>2.0699999999999998</v>
      </c>
      <c r="BL40" s="2">
        <v>1.7450000000000001</v>
      </c>
      <c r="BM40" s="1">
        <v>4.2850000000000001</v>
      </c>
      <c r="BN40" s="1">
        <v>2.1150000000000002</v>
      </c>
      <c r="BO40" s="1">
        <v>6.8150000000000004</v>
      </c>
      <c r="BP40" s="1">
        <v>3.4750000000000001</v>
      </c>
      <c r="BQ40" s="1">
        <v>20.975000000000001</v>
      </c>
      <c r="BR40" s="1">
        <v>10.3</v>
      </c>
      <c r="BS40" s="1">
        <v>191.22</v>
      </c>
      <c r="BT40" s="1">
        <v>33.884999999999998</v>
      </c>
      <c r="BU40" s="1">
        <v>2211.0650000000001</v>
      </c>
      <c r="BV40" s="1">
        <v>26220.465</v>
      </c>
      <c r="BW40" s="1">
        <v>1039327679.115</v>
      </c>
      <c r="BX40" s="1">
        <f t="shared" si="16"/>
        <v>2.3417749999999993</v>
      </c>
      <c r="BY40" s="1" t="e">
        <f ca="1">BN40-КОРЕНЬ(BP40)/КОРЕНЬ(B40)*#REF!</f>
        <v>#NAME?</v>
      </c>
      <c r="BZ40" s="1" t="e">
        <f ca="1">BN40+КОРЕНЬ(BP40)/КОРЕНЬ(B40)*#REF!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L40" s="1">
        <v>-32762.63684943999</v>
      </c>
      <c r="CM40" s="1">
        <v>-17383.844712319999</v>
      </c>
      <c r="CN40" s="1">
        <v>-6608.4920263999984</v>
      </c>
      <c r="CO40" s="1">
        <v>-3746.9644742400001</v>
      </c>
      <c r="CP40" s="1">
        <v>-1015.1833385600002</v>
      </c>
      <c r="CQ40" s="1">
        <v>-103.5967472</v>
      </c>
      <c r="CR40" s="1">
        <v>-13.403717599999998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1.5149999999999999</v>
      </c>
      <c r="DL40" s="1">
        <v>3.0049999999999999</v>
      </c>
      <c r="DM40" s="1">
        <v>3.37</v>
      </c>
      <c r="DN40" s="1">
        <v>44.25</v>
      </c>
      <c r="DO40" s="1">
        <v>24.05</v>
      </c>
      <c r="DP40" s="1">
        <v>2058.0700000000002</v>
      </c>
      <c r="DQ40" s="1">
        <v>227.26</v>
      </c>
      <c r="DR40" s="1">
        <v>78887.850000000006</v>
      </c>
      <c r="DS40" s="1">
        <v>1096.655</v>
      </c>
      <c r="DT40" s="1">
        <v>1740836.405</v>
      </c>
      <c r="DU40" s="1">
        <v>4399.7650000000003</v>
      </c>
      <c r="DV40" s="1">
        <v>24140674.895</v>
      </c>
      <c r="EA40" s="1">
        <v>1.425</v>
      </c>
      <c r="EB40" s="1">
        <v>2.4849999999999999</v>
      </c>
      <c r="EC40" s="1">
        <v>16.695</v>
      </c>
      <c r="ED40" s="1">
        <v>534.43499999999995</v>
      </c>
      <c r="EE40" s="1">
        <v>91.334999999999994</v>
      </c>
      <c r="EF40" s="1">
        <v>15736.844999999999</v>
      </c>
      <c r="EG40" s="1">
        <v>284.99</v>
      </c>
      <c r="EH40" s="1">
        <v>409196.94</v>
      </c>
      <c r="EI40" s="1">
        <v>2356.5949999999998</v>
      </c>
      <c r="EJ40" s="1">
        <v>20348358.635000002</v>
      </c>
      <c r="EK40" s="1">
        <v>22677.134999999998</v>
      </c>
      <c r="EL40" s="1">
        <v>786683175.81500006</v>
      </c>
      <c r="EM40" s="1">
        <v>109616.515</v>
      </c>
      <c r="EN40" s="1">
        <v>17397157445.105</v>
      </c>
      <c r="EO40" s="1">
        <v>439922.87</v>
      </c>
      <c r="EP40" s="1">
        <v>241358570592.48999</v>
      </c>
      <c r="EQ40" s="1">
        <f t="shared" si="17"/>
        <v>2.3417749999999993</v>
      </c>
      <c r="ER40" s="1" t="e">
        <f ca="1">BN40-КОРЕНЬ(BP40)/КОРЕНЬ(B40)*#REF!</f>
        <v>#NAME?</v>
      </c>
      <c r="ES40" s="1" t="e">
        <f ca="1">BN40+КОРЕНЬ(BP40)/КОРЕНЬ(B40)*#REF!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E40" s="1">
        <v>-7.9041906511205591</v>
      </c>
      <c r="FF40" s="1">
        <v>56.078990769156825</v>
      </c>
      <c r="FG40" s="1">
        <v>89.271596853149404</v>
      </c>
      <c r="FH40" s="1">
        <v>98.739845386743951</v>
      </c>
      <c r="FI40" s="1">
        <v>105.18826891410073</v>
      </c>
      <c r="FJ40" s="1">
        <v>106.61017209162137</v>
      </c>
      <c r="FK40" s="1">
        <v>106.74986963909258</v>
      </c>
      <c r="FL40" s="1">
        <v>106.75752528361635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1.0649999999999999</v>
      </c>
      <c r="GE40" s="1">
        <v>1.1950000000000001</v>
      </c>
      <c r="GF40" s="1">
        <v>1.82</v>
      </c>
      <c r="GG40" s="1">
        <v>4.59</v>
      </c>
      <c r="GH40" s="1">
        <v>8.02</v>
      </c>
      <c r="GI40" s="1">
        <v>78.7</v>
      </c>
      <c r="GJ40" s="1">
        <v>16.18</v>
      </c>
      <c r="GK40" s="1">
        <v>306.95</v>
      </c>
      <c r="GL40" s="1">
        <v>22.73</v>
      </c>
      <c r="GM40" s="1">
        <v>635.54999999999995</v>
      </c>
      <c r="GN40" s="1">
        <v>22.73</v>
      </c>
      <c r="GO40" s="1">
        <v>635.54999999999995</v>
      </c>
      <c r="GT40" s="1">
        <v>1.49</v>
      </c>
      <c r="GU40" s="1">
        <v>2.95</v>
      </c>
      <c r="GV40" s="1">
        <v>5.585</v>
      </c>
      <c r="GW40" s="1">
        <v>53.155000000000001</v>
      </c>
      <c r="GX40" s="1">
        <v>39.380000000000003</v>
      </c>
      <c r="GY40" s="1">
        <v>2684.62</v>
      </c>
      <c r="GZ40" s="1">
        <v>123.2</v>
      </c>
      <c r="HA40" s="1">
        <v>28329.06</v>
      </c>
      <c r="HB40" s="1">
        <v>751.83</v>
      </c>
      <c r="HC40" s="1">
        <v>708201.01</v>
      </c>
      <c r="HD40" s="1">
        <v>1568.7049999999999</v>
      </c>
      <c r="HE40" s="1">
        <v>2912695.7850000001</v>
      </c>
      <c r="HF40" s="1">
        <v>2226.7350000000001</v>
      </c>
      <c r="HG40" s="1">
        <v>6150720.2649999997</v>
      </c>
      <c r="HH40" s="1">
        <v>2226.7350000000001</v>
      </c>
      <c r="HI40" s="1">
        <v>6150720.2649999997</v>
      </c>
      <c r="HJ40" s="1">
        <f t="shared" si="18"/>
        <v>2.3417749999999993</v>
      </c>
      <c r="HK40" s="1" t="e">
        <f ca="1">BN40-КОРЕНЬ(BP40)/КОРЕНЬ(B40)*#REF!</f>
        <v>#NAME?</v>
      </c>
      <c r="HL40" s="1" t="e">
        <f ca="1">BN40+КОРЕНЬ(BP40)/КОРЕНЬ(B40)*#REF!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-41.987998758920305</v>
      </c>
      <c r="HY40" s="1">
        <v>-21.492194593272398</v>
      </c>
      <c r="HZ40" s="1">
        <v>-8.0874010960093496</v>
      </c>
      <c r="IA40" s="1">
        <v>-4.2277944640764096</v>
      </c>
      <c r="IB40" s="1">
        <v>-0.76953073855141796</v>
      </c>
      <c r="IC40" s="1">
        <v>-4.7155527178857008E-2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</v>
      </c>
      <c r="IV40" s="1">
        <v>1.65</v>
      </c>
      <c r="IW40" s="1">
        <v>4.3499999999999996</v>
      </c>
      <c r="IX40" s="1">
        <v>24.48</v>
      </c>
      <c r="IY40" s="1">
        <v>6.5250000000000004</v>
      </c>
      <c r="IZ40" s="1">
        <v>52.515000000000001</v>
      </c>
      <c r="JA40" s="1">
        <v>13.24</v>
      </c>
      <c r="JB40" s="1">
        <v>205.02</v>
      </c>
      <c r="JC40" s="1">
        <v>22.73</v>
      </c>
      <c r="JD40" s="1">
        <v>635.54999999999995</v>
      </c>
      <c r="JE40" s="1">
        <v>22.73</v>
      </c>
      <c r="JF40" s="1">
        <v>635.54999999999995</v>
      </c>
      <c r="JG40" s="1">
        <v>22.73</v>
      </c>
      <c r="JH40" s="1">
        <v>635.54999999999995</v>
      </c>
      <c r="JM40" s="1">
        <v>6.88</v>
      </c>
      <c r="JN40" s="1">
        <v>80.47</v>
      </c>
      <c r="JO40" s="1">
        <v>57.71</v>
      </c>
      <c r="JP40" s="1">
        <v>5771.96</v>
      </c>
      <c r="JQ40" s="1">
        <v>384.745</v>
      </c>
      <c r="JR40" s="1">
        <v>204581.815</v>
      </c>
      <c r="JS40" s="1">
        <v>600.5</v>
      </c>
      <c r="JT40" s="1">
        <v>458324.66</v>
      </c>
      <c r="JU40" s="1">
        <v>1271.5999999999999</v>
      </c>
      <c r="JV40" s="1">
        <v>1912931.16</v>
      </c>
      <c r="JW40" s="1">
        <v>2226.7350000000001</v>
      </c>
      <c r="JX40" s="1">
        <v>6150720.2649999997</v>
      </c>
      <c r="JY40" s="1">
        <v>2226.7350000000001</v>
      </c>
      <c r="JZ40" s="1">
        <v>6150720.2649999997</v>
      </c>
      <c r="KA40" s="1">
        <v>2226.7350000000001</v>
      </c>
      <c r="KB40" s="1">
        <v>6150720.2649999997</v>
      </c>
      <c r="KC40" s="1">
        <f t="shared" si="19"/>
        <v>2.3417749999999993</v>
      </c>
      <c r="KD40" s="1" t="e">
        <f ca="1">BN40-КОРЕНЬ(BP40)/КОРЕНЬ(B40)*#REF!</f>
        <v>#NAME?</v>
      </c>
      <c r="KE40" s="1" t="e">
        <f ca="1">BN40+КОРЕНЬ(BP40)/КОРЕНЬ(B40)*#REF!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13.699656701134709</v>
      </c>
      <c r="KR40" s="1">
        <v>16.770516283303571</v>
      </c>
      <c r="KS40" s="1">
        <v>19.001544106353506</v>
      </c>
      <c r="KT40" s="1">
        <v>19.539929895635186</v>
      </c>
      <c r="KU40" s="1">
        <v>19.917670828039512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1.65</v>
      </c>
      <c r="LM40" s="1">
        <v>3.33</v>
      </c>
      <c r="LN40" s="1">
        <v>8.4499999999999993</v>
      </c>
      <c r="LO40" s="1">
        <v>90.69</v>
      </c>
      <c r="LP40" s="1">
        <v>28.704999999999998</v>
      </c>
      <c r="LQ40" s="1">
        <v>1110.625</v>
      </c>
      <c r="LR40" s="1">
        <v>32.200000000000003</v>
      </c>
      <c r="LS40" s="1">
        <v>1386.79</v>
      </c>
      <c r="LT40" s="1">
        <v>45.48</v>
      </c>
      <c r="LU40" s="1">
        <v>3057.16</v>
      </c>
      <c r="LV40" s="1">
        <v>45.48</v>
      </c>
      <c r="LW40" s="1">
        <v>3057.16</v>
      </c>
      <c r="LX40" s="1">
        <v>45.48</v>
      </c>
      <c r="LY40" s="1">
        <v>3057.16</v>
      </c>
      <c r="LZ40" s="1">
        <v>45.48</v>
      </c>
      <c r="MA40" s="1">
        <v>3057.16</v>
      </c>
      <c r="MF40" s="1">
        <v>108.995</v>
      </c>
      <c r="MG40" s="1">
        <v>17985.215</v>
      </c>
      <c r="MH40" s="1">
        <v>792.33</v>
      </c>
      <c r="MI40" s="1">
        <v>820886.5</v>
      </c>
      <c r="MJ40" s="1">
        <v>2824.63</v>
      </c>
      <c r="MK40" s="1">
        <v>10839362.710000001</v>
      </c>
      <c r="ML40" s="1">
        <v>3172.9349999999999</v>
      </c>
      <c r="MM40" s="1">
        <v>13559899.685000001</v>
      </c>
      <c r="MN40" s="1">
        <v>4496.92</v>
      </c>
      <c r="MO40" s="1">
        <v>30113699.710000001</v>
      </c>
      <c r="MP40" s="1">
        <v>4496.92</v>
      </c>
      <c r="MQ40" s="1">
        <v>30113699.710000001</v>
      </c>
      <c r="MR40" s="1">
        <v>4496.92</v>
      </c>
      <c r="MS40" s="1">
        <v>30113699.710000001</v>
      </c>
      <c r="MT40" s="1">
        <v>4496.92</v>
      </c>
      <c r="MU40" s="1">
        <v>30113699.710000001</v>
      </c>
      <c r="MV40" s="1">
        <f t="shared" si="20"/>
        <v>2.3417749999999993</v>
      </c>
      <c r="MW40" s="1" t="e">
        <f ca="1">BN40-КОРЕНЬ(BP40)/КОРЕНЬ(B40)*#REF!</f>
        <v>#NAME?</v>
      </c>
      <c r="MX40" s="1" t="e">
        <f ca="1">BN40+КОРЕНЬ(BP40)/КОРЕНЬ(B40)*#REF!</f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0.54781230513815626</v>
      </c>
      <c r="NK40" s="1">
        <v>0.81865705949033085</v>
      </c>
      <c r="NL40" s="1">
        <v>0.97458970855431248</v>
      </c>
      <c r="NM40" s="1">
        <v>0.98415091930464127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E41" s="1" t="s">
        <v>222</v>
      </c>
      <c r="F41" s="1" t="s">
        <v>0</v>
      </c>
      <c r="G41" s="1" t="s">
        <v>1</v>
      </c>
      <c r="H41" s="1" t="s">
        <v>2</v>
      </c>
      <c r="I41" s="1" t="s">
        <v>3</v>
      </c>
      <c r="J41" s="1" t="s">
        <v>4</v>
      </c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  <c r="P41" s="1" t="s">
        <v>10</v>
      </c>
      <c r="Q41" s="1" t="s">
        <v>11</v>
      </c>
      <c r="R41" s="1" t="s">
        <v>12</v>
      </c>
      <c r="S41" s="1" t="s">
        <v>13</v>
      </c>
      <c r="T41" s="1" t="s">
        <v>14</v>
      </c>
      <c r="U41" s="2" t="s">
        <v>15</v>
      </c>
      <c r="V41" s="2" t="s">
        <v>16</v>
      </c>
      <c r="W41" s="2" t="s">
        <v>17</v>
      </c>
      <c r="X41" s="2" t="s">
        <v>18</v>
      </c>
      <c r="Y41" s="2" t="s">
        <v>19</v>
      </c>
      <c r="Z41" s="2" t="s">
        <v>220</v>
      </c>
      <c r="AA41" s="2" t="s">
        <v>21</v>
      </c>
      <c r="AB41" s="2" t="s">
        <v>22</v>
      </c>
      <c r="AC41" s="2" t="s">
        <v>23</v>
      </c>
      <c r="AD41" s="2" t="s">
        <v>24</v>
      </c>
      <c r="AE41" s="2" t="s">
        <v>224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390" s="1" customFormat="1" x14ac:dyDescent="0.25">
      <c r="A42" s="1" t="s">
        <v>25</v>
      </c>
      <c r="B42" s="1" t="s">
        <v>26</v>
      </c>
      <c r="C42" s="1" t="s">
        <v>27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32</v>
      </c>
      <c r="I42" s="1" t="s">
        <v>33</v>
      </c>
      <c r="J42" s="1" t="s">
        <v>34</v>
      </c>
      <c r="K42" s="1" t="s">
        <v>35</v>
      </c>
      <c r="L42" s="1" t="s">
        <v>36</v>
      </c>
      <c r="M42" s="1" t="s">
        <v>37</v>
      </c>
      <c r="N42" s="1" t="s">
        <v>38</v>
      </c>
      <c r="O42" s="1" t="s">
        <v>39</v>
      </c>
      <c r="P42" s="1" t="s">
        <v>40</v>
      </c>
      <c r="Q42" s="1" t="s">
        <v>41</v>
      </c>
      <c r="R42" s="1" t="s">
        <v>32</v>
      </c>
      <c r="S42" s="1" t="s">
        <v>33</v>
      </c>
      <c r="T42" s="1" t="s">
        <v>42</v>
      </c>
      <c r="U42" s="2" t="s">
        <v>43</v>
      </c>
      <c r="V42" s="2" t="s">
        <v>44</v>
      </c>
      <c r="W42" s="2" t="s">
        <v>32</v>
      </c>
      <c r="X42" s="2" t="s">
        <v>33</v>
      </c>
      <c r="Y42" s="2" t="s">
        <v>45</v>
      </c>
      <c r="Z42" s="2" t="s">
        <v>35</v>
      </c>
      <c r="AA42" s="2" t="s">
        <v>36</v>
      </c>
      <c r="AB42" s="2" t="s">
        <v>46</v>
      </c>
      <c r="AC42" s="2" t="s">
        <v>47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 t="s">
        <v>48</v>
      </c>
      <c r="AO42" s="2" t="s">
        <v>49</v>
      </c>
      <c r="AP42" s="2" t="s">
        <v>50</v>
      </c>
      <c r="AQ42" s="2" t="s">
        <v>51</v>
      </c>
      <c r="AR42" s="2" t="s">
        <v>52</v>
      </c>
      <c r="AS42" s="2" t="s">
        <v>53</v>
      </c>
      <c r="AT42" s="2" t="s">
        <v>54</v>
      </c>
      <c r="AU42" s="2" t="s">
        <v>55</v>
      </c>
      <c r="AV42" s="2" t="s">
        <v>56</v>
      </c>
      <c r="AW42" s="2" t="s">
        <v>57</v>
      </c>
      <c r="AX42" s="2" t="s">
        <v>58</v>
      </c>
      <c r="AY42" s="2" t="s">
        <v>59</v>
      </c>
      <c r="AZ42" s="2" t="s">
        <v>60</v>
      </c>
      <c r="BA42" s="2" t="s">
        <v>61</v>
      </c>
      <c r="BB42" s="2" t="s">
        <v>62</v>
      </c>
      <c r="BC42" s="2" t="s">
        <v>63</v>
      </c>
      <c r="BD42" s="2"/>
      <c r="BE42" s="2"/>
      <c r="BF42" s="2"/>
      <c r="BG42" s="2"/>
      <c r="BH42" s="2" t="s">
        <v>64</v>
      </c>
      <c r="BI42" s="2" t="s">
        <v>65</v>
      </c>
      <c r="BJ42" s="2" t="s">
        <v>66</v>
      </c>
      <c r="BK42" s="2" t="s">
        <v>67</v>
      </c>
      <c r="BL42" s="2" t="s">
        <v>68</v>
      </c>
      <c r="BM42" s="1" t="s">
        <v>69</v>
      </c>
      <c r="BN42" s="1" t="s">
        <v>70</v>
      </c>
      <c r="BO42" s="1" t="s">
        <v>71</v>
      </c>
      <c r="BP42" s="1" t="s">
        <v>72</v>
      </c>
      <c r="BQ42" s="1" t="s">
        <v>73</v>
      </c>
      <c r="BR42" s="1" t="s">
        <v>74</v>
      </c>
      <c r="BS42" s="1" t="s">
        <v>75</v>
      </c>
      <c r="BT42" s="1" t="s">
        <v>76</v>
      </c>
      <c r="BU42" s="1" t="s">
        <v>77</v>
      </c>
      <c r="BV42" s="1" t="s">
        <v>78</v>
      </c>
      <c r="BW42" s="1" t="s">
        <v>79</v>
      </c>
      <c r="CC42" s="1" t="s">
        <v>80</v>
      </c>
      <c r="CD42" s="1" t="s">
        <v>81</v>
      </c>
      <c r="CE42" s="1" t="s">
        <v>82</v>
      </c>
      <c r="CF42" s="1" t="s">
        <v>83</v>
      </c>
      <c r="CG42" s="1" t="s">
        <v>84</v>
      </c>
      <c r="CH42" s="1" t="s">
        <v>85</v>
      </c>
      <c r="CI42" s="1" t="s">
        <v>86</v>
      </c>
      <c r="CJ42" s="1" t="s">
        <v>87</v>
      </c>
      <c r="CL42" s="1" t="s">
        <v>88</v>
      </c>
      <c r="CM42" s="1" t="s">
        <v>89</v>
      </c>
      <c r="CN42" s="1" t="s">
        <v>90</v>
      </c>
      <c r="CO42" s="1" t="s">
        <v>91</v>
      </c>
      <c r="CP42" s="1" t="s">
        <v>92</v>
      </c>
      <c r="CQ42" s="1" t="s">
        <v>93</v>
      </c>
      <c r="CR42" s="1" t="s">
        <v>94</v>
      </c>
      <c r="CS42" s="1" t="s">
        <v>95</v>
      </c>
      <c r="CU42" s="1" t="s">
        <v>96</v>
      </c>
      <c r="CV42" s="1" t="s">
        <v>97</v>
      </c>
      <c r="CW42" s="1" t="s">
        <v>98</v>
      </c>
      <c r="CX42" s="1" t="s">
        <v>99</v>
      </c>
      <c r="CY42" s="1" t="s">
        <v>100</v>
      </c>
      <c r="CZ42" s="1" t="s">
        <v>101</v>
      </c>
      <c r="DA42" s="1" t="s">
        <v>102</v>
      </c>
      <c r="DB42" s="1" t="s">
        <v>103</v>
      </c>
      <c r="DG42" s="1" t="s">
        <v>104</v>
      </c>
      <c r="DH42" s="1" t="s">
        <v>105</v>
      </c>
      <c r="DI42" s="1" t="s">
        <v>106</v>
      </c>
      <c r="DJ42" s="1" t="s">
        <v>107</v>
      </c>
      <c r="DK42" s="1" t="s">
        <v>108</v>
      </c>
      <c r="DL42" s="1" t="s">
        <v>109</v>
      </c>
      <c r="DM42" s="1" t="s">
        <v>110</v>
      </c>
      <c r="DN42" s="1" t="s">
        <v>111</v>
      </c>
      <c r="DO42" s="1" t="s">
        <v>112</v>
      </c>
      <c r="DP42" s="1" t="s">
        <v>113</v>
      </c>
      <c r="DQ42" s="1" t="s">
        <v>114</v>
      </c>
      <c r="DR42" s="1" t="s">
        <v>115</v>
      </c>
      <c r="DS42" s="1" t="s">
        <v>116</v>
      </c>
      <c r="DT42" s="1" t="s">
        <v>117</v>
      </c>
      <c r="DU42" s="1" t="s">
        <v>118</v>
      </c>
      <c r="DV42" s="1" t="s">
        <v>119</v>
      </c>
      <c r="EA42" s="1" t="s">
        <v>120</v>
      </c>
      <c r="EB42" s="1" t="s">
        <v>121</v>
      </c>
      <c r="EC42" s="1" t="s">
        <v>122</v>
      </c>
      <c r="ED42" s="1" t="s">
        <v>123</v>
      </c>
      <c r="EE42" s="1" t="s">
        <v>124</v>
      </c>
      <c r="EF42" s="1" t="s">
        <v>125</v>
      </c>
      <c r="EG42" s="1" t="s">
        <v>126</v>
      </c>
      <c r="EH42" s="1" t="s">
        <v>127</v>
      </c>
      <c r="EI42" s="1" t="s">
        <v>128</v>
      </c>
      <c r="EJ42" s="1" t="s">
        <v>129</v>
      </c>
      <c r="EK42" s="1" t="s">
        <v>130</v>
      </c>
      <c r="EL42" s="1" t="s">
        <v>131</v>
      </c>
      <c r="EM42" s="1" t="s">
        <v>132</v>
      </c>
      <c r="EN42" s="1" t="s">
        <v>133</v>
      </c>
      <c r="EO42" s="1" t="s">
        <v>134</v>
      </c>
      <c r="EP42" s="1" t="s">
        <v>135</v>
      </c>
      <c r="EV42" s="1" t="s">
        <v>136</v>
      </c>
      <c r="EW42" s="1" t="s">
        <v>137</v>
      </c>
      <c r="EX42" s="1" t="s">
        <v>138</v>
      </c>
      <c r="EY42" s="1" t="s">
        <v>139</v>
      </c>
      <c r="EZ42" s="1" t="s">
        <v>140</v>
      </c>
      <c r="FA42" s="1" t="s">
        <v>141</v>
      </c>
      <c r="FB42" s="1" t="s">
        <v>142</v>
      </c>
      <c r="FC42" s="1" t="s">
        <v>143</v>
      </c>
      <c r="FE42" s="1" t="s">
        <v>144</v>
      </c>
      <c r="FF42" s="1" t="s">
        <v>145</v>
      </c>
      <c r="FG42" s="1" t="s">
        <v>146</v>
      </c>
      <c r="FH42" s="1" t="s">
        <v>147</v>
      </c>
      <c r="FI42" s="1" t="s">
        <v>148</v>
      </c>
      <c r="FJ42" s="1" t="s">
        <v>149</v>
      </c>
      <c r="FK42" s="1" t="s">
        <v>150</v>
      </c>
      <c r="FL42" s="1" t="s">
        <v>151</v>
      </c>
      <c r="FN42" s="1" t="s">
        <v>152</v>
      </c>
      <c r="FO42" s="1" t="s">
        <v>153</v>
      </c>
      <c r="FP42" s="1" t="s">
        <v>154</v>
      </c>
      <c r="FQ42" s="1" t="s">
        <v>155</v>
      </c>
      <c r="FR42" s="1" t="s">
        <v>156</v>
      </c>
      <c r="FS42" s="1" t="s">
        <v>157</v>
      </c>
      <c r="FT42" s="1" t="s">
        <v>158</v>
      </c>
      <c r="FU42" s="1" t="s">
        <v>159</v>
      </c>
      <c r="FZ42" s="1" t="s">
        <v>160</v>
      </c>
      <c r="GA42" s="1" t="s">
        <v>161</v>
      </c>
      <c r="GB42" s="1" t="s">
        <v>162</v>
      </c>
      <c r="GC42" s="1" t="s">
        <v>163</v>
      </c>
      <c r="GD42" s="1" t="s">
        <v>164</v>
      </c>
      <c r="GE42" s="1" t="s">
        <v>165</v>
      </c>
      <c r="GF42" s="1" t="s">
        <v>166</v>
      </c>
      <c r="GG42" s="1" t="s">
        <v>167</v>
      </c>
      <c r="GH42" s="1" t="s">
        <v>168</v>
      </c>
      <c r="GI42" s="1" t="s">
        <v>169</v>
      </c>
      <c r="GJ42" s="1" t="s">
        <v>170</v>
      </c>
      <c r="GK42" s="1" t="s">
        <v>171</v>
      </c>
      <c r="GL42" s="1" t="s">
        <v>172</v>
      </c>
      <c r="GM42" s="1" t="s">
        <v>173</v>
      </c>
      <c r="GN42" s="1" t="s">
        <v>174</v>
      </c>
      <c r="GO42" s="1" t="s">
        <v>175</v>
      </c>
      <c r="GT42" s="1" t="s">
        <v>176</v>
      </c>
      <c r="GU42" s="1" t="s">
        <v>177</v>
      </c>
      <c r="GV42" s="1" t="s">
        <v>178</v>
      </c>
      <c r="GW42" s="1" t="s">
        <v>179</v>
      </c>
      <c r="GX42" s="1" t="s">
        <v>180</v>
      </c>
      <c r="GY42" s="1" t="s">
        <v>181</v>
      </c>
      <c r="GZ42" s="1" t="s">
        <v>182</v>
      </c>
      <c r="HA42" s="1" t="s">
        <v>183</v>
      </c>
      <c r="HB42" s="1" t="s">
        <v>184</v>
      </c>
      <c r="HC42" s="1" t="s">
        <v>185</v>
      </c>
      <c r="HD42" s="1" t="s">
        <v>186</v>
      </c>
      <c r="HE42" s="1" t="s">
        <v>187</v>
      </c>
      <c r="HF42" s="1" t="s">
        <v>188</v>
      </c>
      <c r="HG42" s="1" t="s">
        <v>189</v>
      </c>
      <c r="HH42" s="1" t="s">
        <v>190</v>
      </c>
      <c r="HI42" s="1" t="s">
        <v>191</v>
      </c>
      <c r="HO42" s="1" t="s">
        <v>192</v>
      </c>
      <c r="HP42" s="1" t="s">
        <v>193</v>
      </c>
      <c r="HQ42" s="1" t="s">
        <v>194</v>
      </c>
      <c r="HR42" s="1" t="s">
        <v>195</v>
      </c>
      <c r="HS42" s="1" t="s">
        <v>196</v>
      </c>
      <c r="HT42" s="1" t="s">
        <v>197</v>
      </c>
      <c r="HU42" s="1" t="s">
        <v>198</v>
      </c>
      <c r="HV42" s="1" t="s">
        <v>199</v>
      </c>
      <c r="HX42" s="1" t="s">
        <v>200</v>
      </c>
      <c r="HY42" s="1" t="s">
        <v>201</v>
      </c>
      <c r="HZ42" s="1" t="s">
        <v>202</v>
      </c>
      <c r="IA42" s="1" t="s">
        <v>203</v>
      </c>
      <c r="IB42" s="1" t="s">
        <v>204</v>
      </c>
      <c r="IC42" s="1" t="s">
        <v>205</v>
      </c>
      <c r="ID42" s="1" t="s">
        <v>206</v>
      </c>
      <c r="IE42" s="1" t="s">
        <v>207</v>
      </c>
      <c r="IG42" s="1" t="s">
        <v>208</v>
      </c>
      <c r="IH42" s="1" t="s">
        <v>209</v>
      </c>
      <c r="II42" s="1" t="s">
        <v>210</v>
      </c>
      <c r="IJ42" s="1" t="s">
        <v>211</v>
      </c>
      <c r="IK42" s="1" t="s">
        <v>212</v>
      </c>
      <c r="IL42" s="1" t="s">
        <v>213</v>
      </c>
      <c r="IM42" s="1" t="s">
        <v>214</v>
      </c>
      <c r="IN42" s="1" t="s">
        <v>215</v>
      </c>
      <c r="IS42" s="1" t="s">
        <v>225</v>
      </c>
      <c r="IT42" s="1" t="s">
        <v>226</v>
      </c>
      <c r="IU42" s="1" t="s">
        <v>227</v>
      </c>
      <c r="IV42" s="1" t="s">
        <v>228</v>
      </c>
      <c r="IW42" s="1" t="s">
        <v>229</v>
      </c>
      <c r="IX42" s="1" t="s">
        <v>230</v>
      </c>
      <c r="IY42" s="1" t="s">
        <v>231</v>
      </c>
      <c r="IZ42" s="1" t="s">
        <v>232</v>
      </c>
      <c r="JA42" s="1" t="s">
        <v>233</v>
      </c>
      <c r="JB42" s="1" t="s">
        <v>234</v>
      </c>
      <c r="JC42" s="1" t="s">
        <v>235</v>
      </c>
      <c r="JD42" s="1" t="s">
        <v>236</v>
      </c>
      <c r="JE42" s="1" t="s">
        <v>237</v>
      </c>
      <c r="JF42" s="1" t="s">
        <v>238</v>
      </c>
      <c r="JG42" s="1" t="s">
        <v>239</v>
      </c>
      <c r="JH42" s="1" t="s">
        <v>240</v>
      </c>
      <c r="JM42" s="1" t="s">
        <v>241</v>
      </c>
      <c r="JN42" s="1" t="s">
        <v>242</v>
      </c>
      <c r="JO42" s="1" t="s">
        <v>243</v>
      </c>
      <c r="JP42" s="1" t="s">
        <v>244</v>
      </c>
      <c r="JQ42" s="1" t="s">
        <v>245</v>
      </c>
      <c r="JR42" s="1" t="s">
        <v>246</v>
      </c>
      <c r="JS42" s="1" t="s">
        <v>247</v>
      </c>
      <c r="JT42" s="1" t="s">
        <v>248</v>
      </c>
      <c r="JU42" s="1" t="s">
        <v>249</v>
      </c>
      <c r="JV42" s="1" t="s">
        <v>250</v>
      </c>
      <c r="JW42" s="1" t="s">
        <v>251</v>
      </c>
      <c r="JX42" s="1" t="s">
        <v>252</v>
      </c>
      <c r="JY42" s="1" t="s">
        <v>253</v>
      </c>
      <c r="JZ42" s="1" t="s">
        <v>254</v>
      </c>
      <c r="KA42" s="1" t="s">
        <v>255</v>
      </c>
      <c r="KB42" s="1" t="s">
        <v>256</v>
      </c>
      <c r="KH42" s="1" t="s">
        <v>257</v>
      </c>
      <c r="KI42" s="1" t="s">
        <v>258</v>
      </c>
      <c r="KJ42" s="1" t="s">
        <v>259</v>
      </c>
      <c r="KK42" s="1" t="s">
        <v>260</v>
      </c>
      <c r="KL42" s="1" t="s">
        <v>261</v>
      </c>
      <c r="KM42" s="1" t="s">
        <v>262</v>
      </c>
      <c r="KN42" s="1" t="s">
        <v>263</v>
      </c>
      <c r="KO42" s="1" t="s">
        <v>264</v>
      </c>
      <c r="KQ42" s="1" t="s">
        <v>265</v>
      </c>
      <c r="KR42" s="1" t="s">
        <v>266</v>
      </c>
      <c r="KS42" s="1" t="s">
        <v>267</v>
      </c>
      <c r="KT42" s="1" t="s">
        <v>268</v>
      </c>
      <c r="KU42" s="1" t="s">
        <v>269</v>
      </c>
      <c r="KV42" s="1" t="s">
        <v>270</v>
      </c>
      <c r="KW42" s="1" t="s">
        <v>271</v>
      </c>
      <c r="KX42" s="1" t="s">
        <v>272</v>
      </c>
      <c r="KZ42" s="1" t="s">
        <v>273</v>
      </c>
      <c r="LA42" s="1" t="s">
        <v>274</v>
      </c>
      <c r="LB42" s="1" t="s">
        <v>275</v>
      </c>
      <c r="LC42" s="1" t="s">
        <v>276</v>
      </c>
      <c r="LD42" s="1" t="s">
        <v>277</v>
      </c>
      <c r="LE42" s="1" t="s">
        <v>278</v>
      </c>
      <c r="LF42" s="1" t="s">
        <v>279</v>
      </c>
      <c r="LG42" s="1" t="s">
        <v>280</v>
      </c>
      <c r="LL42" s="1" t="s">
        <v>281</v>
      </c>
      <c r="LM42" s="1" t="s">
        <v>282</v>
      </c>
      <c r="LN42" s="1" t="s">
        <v>283</v>
      </c>
      <c r="LO42" s="1" t="s">
        <v>284</v>
      </c>
      <c r="LP42" s="1" t="s">
        <v>285</v>
      </c>
      <c r="LQ42" s="1" t="s">
        <v>286</v>
      </c>
      <c r="LR42" s="1" t="s">
        <v>287</v>
      </c>
      <c r="LS42" s="1" t="s">
        <v>288</v>
      </c>
      <c r="LT42" s="1" t="s">
        <v>289</v>
      </c>
      <c r="LU42" s="1" t="s">
        <v>290</v>
      </c>
      <c r="LV42" s="1" t="s">
        <v>291</v>
      </c>
      <c r="LW42" s="1" t="s">
        <v>292</v>
      </c>
      <c r="LX42" s="1" t="s">
        <v>293</v>
      </c>
      <c r="LY42" s="1" t="s">
        <v>294</v>
      </c>
      <c r="LZ42" s="1" t="s">
        <v>295</v>
      </c>
      <c r="MA42" s="1" t="s">
        <v>296</v>
      </c>
      <c r="MF42" s="1" t="s">
        <v>297</v>
      </c>
      <c r="MG42" s="1" t="s">
        <v>298</v>
      </c>
      <c r="MH42" s="1" t="s">
        <v>299</v>
      </c>
      <c r="MI42" s="1" t="s">
        <v>300</v>
      </c>
      <c r="MJ42" s="1" t="s">
        <v>301</v>
      </c>
      <c r="MK42" s="1" t="s">
        <v>302</v>
      </c>
      <c r="ML42" s="1" t="s">
        <v>303</v>
      </c>
      <c r="MM42" s="1" t="s">
        <v>304</v>
      </c>
      <c r="MN42" s="1" t="s">
        <v>305</v>
      </c>
      <c r="MO42" s="1" t="s">
        <v>306</v>
      </c>
      <c r="MP42" s="1" t="s">
        <v>307</v>
      </c>
      <c r="MQ42" s="1" t="s">
        <v>308</v>
      </c>
      <c r="MR42" s="1" t="s">
        <v>309</v>
      </c>
      <c r="MS42" s="1" t="s">
        <v>310</v>
      </c>
      <c r="MT42" s="1" t="s">
        <v>311</v>
      </c>
      <c r="MU42" s="1" t="s">
        <v>312</v>
      </c>
      <c r="NA42" s="1" t="s">
        <v>313</v>
      </c>
      <c r="NB42" s="1" t="s">
        <v>314</v>
      </c>
      <c r="NC42" s="1" t="s">
        <v>315</v>
      </c>
      <c r="ND42" s="1" t="s">
        <v>316</v>
      </c>
      <c r="NE42" s="1" t="s">
        <v>317</v>
      </c>
      <c r="NF42" s="1" t="s">
        <v>318</v>
      </c>
      <c r="NG42" s="1" t="s">
        <v>319</v>
      </c>
      <c r="NH42" s="1" t="s">
        <v>320</v>
      </c>
      <c r="NJ42" s="1" t="s">
        <v>321</v>
      </c>
      <c r="NK42" s="1" t="s">
        <v>322</v>
      </c>
      <c r="NL42" s="1" t="s">
        <v>323</v>
      </c>
      <c r="NM42" s="1" t="s">
        <v>324</v>
      </c>
      <c r="NN42" s="1" t="s">
        <v>325</v>
      </c>
      <c r="NO42" s="1" t="s">
        <v>326</v>
      </c>
      <c r="NP42" s="1" t="s">
        <v>327</v>
      </c>
      <c r="NQ42" s="1" t="s">
        <v>328</v>
      </c>
      <c r="NS42" s="1" t="s">
        <v>329</v>
      </c>
      <c r="NT42" s="1" t="s">
        <v>330</v>
      </c>
      <c r="NU42" s="1" t="s">
        <v>331</v>
      </c>
      <c r="NV42" s="1" t="s">
        <v>332</v>
      </c>
      <c r="NW42" s="1" t="s">
        <v>333</v>
      </c>
      <c r="NX42" s="1" t="s">
        <v>334</v>
      </c>
      <c r="NY42" s="1" t="s">
        <v>335</v>
      </c>
      <c r="NZ42" s="1" t="s">
        <v>336</v>
      </c>
    </row>
    <row r="43" spans="1:390" s="1" customFormat="1" x14ac:dyDescent="0.25">
      <c r="A43" s="1">
        <v>1000</v>
      </c>
      <c r="B43" s="1">
        <v>200</v>
      </c>
      <c r="C43" s="1">
        <v>100</v>
      </c>
      <c r="D43" s="1" t="s">
        <v>219</v>
      </c>
      <c r="E43" s="1">
        <v>48.307546269999982</v>
      </c>
      <c r="F43" s="1">
        <v>2340.2232180024257</v>
      </c>
      <c r="G43" s="1">
        <f t="shared" ref="G43:G54" si="22">F43-E43*E43</f>
        <v>6.6041913742365068</v>
      </c>
      <c r="H43" s="1" t="e">
        <f ca="1">E43-КОРЕНЬ(G43)/КОРЕНЬ(B43)*#REF!</f>
        <v>#NAME?</v>
      </c>
      <c r="I43" s="1" t="e">
        <f ca="1">E43+КОРЕНЬ(G43)/КОРЕНЬ(B43)*#REF!</f>
        <v>#NAME?</v>
      </c>
      <c r="J43" s="1">
        <f t="shared" ref="J43:J54" si="23">E43/(A43*C43)</f>
        <v>4.8307546269999981E-4</v>
      </c>
      <c r="K43" s="1" t="e">
        <f ca="1">J43-КОРЕНЬ(G43)/КОРЕНЬ(B43)*#REF!</f>
        <v>#NAME?</v>
      </c>
      <c r="L43" s="1" t="e">
        <f ca="1">J43+КОРЕНЬ(G43)/КОРЕНЬ(B43)*#REF!</f>
        <v>#NAME?</v>
      </c>
      <c r="M43" s="1">
        <v>0</v>
      </c>
      <c r="N43" s="1">
        <v>48950.36</v>
      </c>
      <c r="O43" s="1">
        <v>166738.85999999999</v>
      </c>
      <c r="P43" s="1">
        <v>27852504283.880001</v>
      </c>
      <c r="Q43" s="1">
        <f t="shared" ref="Q43:Q54" si="24">P43-O43*O43</f>
        <v>50656849.780406952</v>
      </c>
      <c r="R43" s="1" t="e">
        <f ca="1">O43-КОРЕНЬ(Q43)/КОРЕНЬ(B43)*#REF!</f>
        <v>#NAME?</v>
      </c>
      <c r="S43" s="1" t="e">
        <f ca="1">O43+КОРЕНЬ(Q43)/КОРЕНЬ(B43)*#REF!</f>
        <v>#NAME?</v>
      </c>
      <c r="T43" s="1">
        <v>99899.47</v>
      </c>
      <c r="U43" s="2">
        <v>9979904106.8700008</v>
      </c>
      <c r="V43" s="2">
        <f t="shared" ref="V43:V54" si="25">U43-T43*T43</f>
        <v>0.58909988403320313</v>
      </c>
      <c r="W43" s="2" t="e">
        <f ca="1">T43-КОРЕНЬ(V43)/КОРЕНЬ(B43)*#REF!</f>
        <v>#NAME?</v>
      </c>
      <c r="X43" s="2" t="e">
        <f ca="1">T43+КОРЕНЬ(V43)/КОРЕНЬ(B43)*#REF!</f>
        <v>#NAME?</v>
      </c>
      <c r="Y43" s="2">
        <f t="shared" ref="Y43:Y54" si="26">T43/(A43*C43)</f>
        <v>0.99899470000000001</v>
      </c>
      <c r="Z43" s="2" t="e">
        <f ca="1">Y43-КОРЕНЬ(V43)/КОРЕНЬ(B43)*#REF!</f>
        <v>#NAME?</v>
      </c>
      <c r="AA43" s="2" t="e">
        <f ca="1">Y43+КОРЕНЬ(V43)/КОРЕНЬ(B43)*#REF!</f>
        <v>#NAME?</v>
      </c>
      <c r="AB43" s="2">
        <v>1000</v>
      </c>
      <c r="AC43" s="2">
        <v>1000000</v>
      </c>
      <c r="AD43" s="2">
        <f>O43/N43</f>
        <v>3.4062846524519941</v>
      </c>
      <c r="AE43" s="2">
        <v>7797</v>
      </c>
      <c r="AF43" s="2">
        <v>7797</v>
      </c>
      <c r="AG43" s="2">
        <v>3135.5050000000001</v>
      </c>
      <c r="AH43" s="2">
        <v>9847143.6750000007</v>
      </c>
      <c r="AI43" s="2">
        <v>99900</v>
      </c>
      <c r="AJ43" s="2">
        <v>2990.89</v>
      </c>
      <c r="AK43" s="2">
        <v>8960738.7100000009</v>
      </c>
      <c r="AL43" s="2"/>
      <c r="AM43" s="2"/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1.05</v>
      </c>
      <c r="BA43" s="2">
        <v>1.1499999999999999</v>
      </c>
      <c r="BB43" s="2">
        <v>78.165000000000006</v>
      </c>
      <c r="BC43" s="2">
        <v>7991.8450000000003</v>
      </c>
      <c r="BD43" s="2"/>
      <c r="BE43" s="2"/>
      <c r="BF43" s="2"/>
      <c r="BG43" s="2"/>
      <c r="BH43" s="2">
        <v>1.1399999999999999</v>
      </c>
      <c r="BI43" s="2">
        <v>1.46</v>
      </c>
      <c r="BJ43" s="2">
        <v>1.365</v>
      </c>
      <c r="BK43" s="2">
        <v>2.4249999999999998</v>
      </c>
      <c r="BL43" s="2">
        <v>1.65</v>
      </c>
      <c r="BM43" s="1">
        <v>4.05</v>
      </c>
      <c r="BN43" s="1">
        <v>1.9650000000000001</v>
      </c>
      <c r="BO43" s="1">
        <v>6.2750000000000004</v>
      </c>
      <c r="BP43" s="1">
        <v>3.54</v>
      </c>
      <c r="BQ43" s="1">
        <v>20.93</v>
      </c>
      <c r="BR43" s="1">
        <v>11.225</v>
      </c>
      <c r="BS43" s="1">
        <v>215.375</v>
      </c>
      <c r="BT43" s="1">
        <v>32.795000000000002</v>
      </c>
      <c r="BU43" s="1">
        <v>2097.2550000000001</v>
      </c>
      <c r="BV43" s="1">
        <v>7767.1350000000002</v>
      </c>
      <c r="BW43" s="1">
        <v>79151297.275000006</v>
      </c>
      <c r="BX43" s="1">
        <f t="shared" ref="BX43:BX54" si="27">BO43-BN43*BN43</f>
        <v>2.4137750000000002</v>
      </c>
      <c r="BY43" s="1" t="e">
        <f ca="1">BN43-КОРЕНЬ(BP43)/КОРЕНЬ(B43)*#REF!</f>
        <v>#NAME?</v>
      </c>
      <c r="BZ43" s="1" t="e">
        <f ca="1">BN43+КОРЕНЬ(BP43)/КОРЕНЬ(B43)*#REF!</f>
        <v>#NAME?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L43" s="1">
        <v>-26891.70850063999</v>
      </c>
      <c r="CM43" s="1">
        <v>-13779.464269439999</v>
      </c>
      <c r="CN43" s="1">
        <v>-6314.2590350400005</v>
      </c>
      <c r="CO43" s="1">
        <v>-3986.4439691200009</v>
      </c>
      <c r="CP43" s="1">
        <v>-1070.87924288</v>
      </c>
      <c r="CQ43" s="1">
        <v>-101.51818544000007</v>
      </c>
      <c r="CR43" s="1">
        <v>-12.058411520000002</v>
      </c>
      <c r="CS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G43" s="1">
        <v>1</v>
      </c>
      <c r="DH43" s="1">
        <v>1</v>
      </c>
      <c r="DI43" s="1">
        <v>1.0049999999999999</v>
      </c>
      <c r="DJ43" s="1">
        <v>1.0149999999999999</v>
      </c>
      <c r="DK43" s="1">
        <v>1.49</v>
      </c>
      <c r="DL43" s="1">
        <v>3.04</v>
      </c>
      <c r="DM43" s="1">
        <v>3.11</v>
      </c>
      <c r="DN43" s="1">
        <v>29.19</v>
      </c>
      <c r="DO43" s="1">
        <v>18.215</v>
      </c>
      <c r="DP43" s="1">
        <v>812.89499999999998</v>
      </c>
      <c r="DQ43" s="1">
        <v>117.91500000000001</v>
      </c>
      <c r="DR43" s="1">
        <v>18627.215</v>
      </c>
      <c r="DS43" s="1">
        <v>535.29347826086962</v>
      </c>
      <c r="DT43" s="1">
        <v>362572.92391304346</v>
      </c>
      <c r="DU43" s="1">
        <v>584</v>
      </c>
      <c r="DV43" s="1">
        <v>392065.52380952379</v>
      </c>
      <c r="EA43" s="1">
        <v>1.36</v>
      </c>
      <c r="EB43" s="1">
        <v>2.35</v>
      </c>
      <c r="EC43" s="1">
        <v>20.695</v>
      </c>
      <c r="ED43" s="1">
        <v>825.04499999999996</v>
      </c>
      <c r="EE43" s="1">
        <v>87.76</v>
      </c>
      <c r="EF43" s="1">
        <v>16731.55</v>
      </c>
      <c r="EG43" s="1">
        <v>258.99</v>
      </c>
      <c r="EH43" s="1">
        <v>265878.01</v>
      </c>
      <c r="EI43" s="1">
        <v>1772.89</v>
      </c>
      <c r="EJ43" s="1">
        <v>7952427.3899999997</v>
      </c>
      <c r="EK43" s="1">
        <v>11741.725</v>
      </c>
      <c r="EL43" s="1">
        <v>185038024.52500001</v>
      </c>
      <c r="EM43" s="1">
        <v>53480.543478260872</v>
      </c>
      <c r="EN43" s="1">
        <v>3620431549.6086955</v>
      </c>
      <c r="EO43" s="1">
        <v>58347.476190476191</v>
      </c>
      <c r="EP43" s="1">
        <v>3914173325</v>
      </c>
      <c r="EQ43" s="1">
        <f t="shared" ref="EQ43:EQ54" si="28">BO43-BN43*BN43</f>
        <v>2.4137750000000002</v>
      </c>
      <c r="ER43" s="1" t="e">
        <f ca="1">BN43-КОРЕНЬ(BP43)/КОРЕНЬ(B43)*#REF!</f>
        <v>#NAME?</v>
      </c>
      <c r="ES43" s="1" t="e">
        <f ca="1">BN43+КОРЕНЬ(BP43)/КОРЕНЬ(B43)*#REF!</f>
        <v>#NAME?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0.46</v>
      </c>
      <c r="FC43" s="1">
        <v>0.105</v>
      </c>
      <c r="FE43" s="1">
        <v>-11.398559063411328</v>
      </c>
      <c r="FF43" s="1">
        <v>57.833732576023479</v>
      </c>
      <c r="FG43" s="1">
        <v>88.456908551718001</v>
      </c>
      <c r="FH43" s="1">
        <v>98.795044192778036</v>
      </c>
      <c r="FI43" s="1">
        <v>105.11494143017586</v>
      </c>
      <c r="FJ43" s="1">
        <v>106.61951859101906</v>
      </c>
      <c r="FK43" s="1">
        <v>106.7489090572322</v>
      </c>
      <c r="FL43" s="1">
        <v>106.75752528361595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Z43" s="1">
        <v>1</v>
      </c>
      <c r="GA43" s="1">
        <v>1</v>
      </c>
      <c r="GB43" s="1">
        <v>1</v>
      </c>
      <c r="GC43" s="1">
        <v>1</v>
      </c>
      <c r="GD43" s="1">
        <v>1.095</v>
      </c>
      <c r="GE43" s="1">
        <v>1.2849999999999999</v>
      </c>
      <c r="GF43" s="1">
        <v>1.74</v>
      </c>
      <c r="GG43" s="1">
        <v>3.67</v>
      </c>
      <c r="GH43" s="1">
        <v>5.4749999999999996</v>
      </c>
      <c r="GI43" s="1">
        <v>35.875</v>
      </c>
      <c r="GJ43" s="1">
        <v>11.23</v>
      </c>
      <c r="GK43" s="1">
        <v>148.66999999999999</v>
      </c>
      <c r="GL43" s="1">
        <v>17.010000000000002</v>
      </c>
      <c r="GM43" s="1">
        <v>356.98</v>
      </c>
      <c r="GN43" s="1">
        <v>17.010000000000002</v>
      </c>
      <c r="GO43" s="1">
        <v>356.98</v>
      </c>
      <c r="GT43" s="1">
        <v>1.45</v>
      </c>
      <c r="GU43" s="1">
        <v>2.87</v>
      </c>
      <c r="GV43" s="1">
        <v>5.4649999999999999</v>
      </c>
      <c r="GW43" s="1">
        <v>49.905000000000001</v>
      </c>
      <c r="GX43" s="1">
        <v>38.299999999999997</v>
      </c>
      <c r="GY43" s="1">
        <v>2712.56</v>
      </c>
      <c r="GZ43" s="1">
        <v>117.44</v>
      </c>
      <c r="HA43" s="1">
        <v>20711.45</v>
      </c>
      <c r="HB43" s="1">
        <v>494.05</v>
      </c>
      <c r="HC43" s="1">
        <v>303601.64</v>
      </c>
      <c r="HD43" s="1">
        <v>1075.655</v>
      </c>
      <c r="HE43" s="1">
        <v>1385320.655</v>
      </c>
      <c r="HF43" s="1">
        <v>1649.71</v>
      </c>
      <c r="HG43" s="1">
        <v>3396536.3199999998</v>
      </c>
      <c r="HH43" s="1">
        <v>1649.71</v>
      </c>
      <c r="HI43" s="1">
        <v>3396536.3199999998</v>
      </c>
      <c r="HJ43" s="1">
        <f t="shared" ref="HJ43:HJ54" si="29">BO43-BN43*BN43</f>
        <v>2.4137750000000002</v>
      </c>
      <c r="HK43" s="1" t="e">
        <f ca="1">BN43-КОРЕНЬ(BP43)/КОРЕНЬ(B43)*#REF!</f>
        <v>#NAME?</v>
      </c>
      <c r="HL43" s="1" t="e">
        <f ca="1">BN43+КОРЕНЬ(BP43)/КОРЕНЬ(B43)*#REF!</f>
        <v>#NAME?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X43" s="1">
        <v>-39.777218574856768</v>
      </c>
      <c r="HY43" s="1">
        <v>-21.687409460929828</v>
      </c>
      <c r="HZ43" s="1">
        <v>-8.581313407706066</v>
      </c>
      <c r="IA43" s="1">
        <v>-4.0883726781523508</v>
      </c>
      <c r="IB43" s="1">
        <v>-0.71134773141558671</v>
      </c>
      <c r="IC43" s="1">
        <v>-5.5873355732931416E-2</v>
      </c>
      <c r="ID43" s="1">
        <v>0</v>
      </c>
      <c r="IE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S43" s="1">
        <v>1</v>
      </c>
      <c r="IT43" s="1">
        <v>1</v>
      </c>
      <c r="IU43" s="1">
        <v>1.155</v>
      </c>
      <c r="IV43" s="1">
        <v>1.4850000000000001</v>
      </c>
      <c r="IW43" s="1">
        <v>3.355</v>
      </c>
      <c r="IX43" s="1">
        <v>13.595000000000001</v>
      </c>
      <c r="IY43" s="1">
        <v>4.67</v>
      </c>
      <c r="IZ43" s="1">
        <v>25.99</v>
      </c>
      <c r="JA43" s="1">
        <v>8.8450000000000006</v>
      </c>
      <c r="JB43" s="1">
        <v>92.325000000000003</v>
      </c>
      <c r="JC43" s="1">
        <v>17.010000000000002</v>
      </c>
      <c r="JD43" s="1">
        <v>356.98</v>
      </c>
      <c r="JE43" s="1">
        <v>17.010000000000002</v>
      </c>
      <c r="JF43" s="1">
        <v>356.98</v>
      </c>
      <c r="JG43" s="1">
        <v>17.010000000000002</v>
      </c>
      <c r="JH43" s="1">
        <v>356.98</v>
      </c>
      <c r="JM43" s="1">
        <v>6.2549999999999999</v>
      </c>
      <c r="JN43" s="1">
        <v>64.284999999999997</v>
      </c>
      <c r="JO43" s="1">
        <v>51.835000000000001</v>
      </c>
      <c r="JP43" s="1">
        <v>4718.5749999999998</v>
      </c>
      <c r="JQ43" s="1">
        <v>281.88</v>
      </c>
      <c r="JR43" s="1">
        <v>102537.78</v>
      </c>
      <c r="JS43" s="1">
        <v>414.13</v>
      </c>
      <c r="JT43" s="1">
        <v>213240.3</v>
      </c>
      <c r="JU43" s="1">
        <v>834.45</v>
      </c>
      <c r="JV43" s="1">
        <v>837230.38</v>
      </c>
      <c r="JW43" s="1">
        <v>1649.71</v>
      </c>
      <c r="JX43" s="1">
        <v>3396536.3199999998</v>
      </c>
      <c r="JY43" s="1">
        <v>1649.71</v>
      </c>
      <c r="JZ43" s="1">
        <v>3396536.3199999998</v>
      </c>
      <c r="KA43" s="1">
        <v>1649.71</v>
      </c>
      <c r="KB43" s="1">
        <v>3396536.3199999998</v>
      </c>
      <c r="KC43" s="1">
        <f t="shared" ref="KC43:KC54" si="30">BO43-BN43*BN43</f>
        <v>2.4137750000000002</v>
      </c>
      <c r="KD43" s="1" t="e">
        <f ca="1">BN43-КОРЕНЬ(BP43)/КОРЕНЬ(B43)*#REF!</f>
        <v>#NAME?</v>
      </c>
      <c r="KE43" s="1" t="e">
        <f ca="1">BN43+КОРЕНЬ(BP43)/КОРЕНЬ(B43)*#REF!</f>
        <v>#NAME?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Q43" s="1">
        <v>13.599111395838152</v>
      </c>
      <c r="KR43" s="1">
        <v>16.643194658763253</v>
      </c>
      <c r="KS43" s="1">
        <v>19.036053821517534</v>
      </c>
      <c r="KT43" s="1">
        <v>19.543623571018756</v>
      </c>
      <c r="KU43" s="1">
        <v>19.907158283494194</v>
      </c>
      <c r="KV43" s="1">
        <v>20</v>
      </c>
      <c r="KW43" s="1">
        <v>20</v>
      </c>
      <c r="KX43" s="1">
        <v>20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L43" s="1">
        <v>1.5349999999999999</v>
      </c>
      <c r="LM43" s="1">
        <v>2.895</v>
      </c>
      <c r="LN43" s="1">
        <v>6.06</v>
      </c>
      <c r="LO43" s="1">
        <v>45.08</v>
      </c>
      <c r="LP43" s="1">
        <v>20.225000000000001</v>
      </c>
      <c r="LQ43" s="1">
        <v>535.41499999999996</v>
      </c>
      <c r="LR43" s="1">
        <v>23.18</v>
      </c>
      <c r="LS43" s="1">
        <v>693.28</v>
      </c>
      <c r="LT43" s="1">
        <v>26.954999999999998</v>
      </c>
      <c r="LU43" s="1">
        <v>924.81500000000005</v>
      </c>
      <c r="LV43" s="1">
        <v>26.954999999999998</v>
      </c>
      <c r="LW43" s="1">
        <v>924.81500000000005</v>
      </c>
      <c r="LX43" s="1">
        <v>26.954999999999998</v>
      </c>
      <c r="LY43" s="1">
        <v>924.81500000000005</v>
      </c>
      <c r="LZ43" s="1">
        <v>26.954999999999998</v>
      </c>
      <c r="MA43" s="1">
        <v>924.81500000000005</v>
      </c>
      <c r="MF43" s="1">
        <v>92.965000000000003</v>
      </c>
      <c r="MG43" s="1">
        <v>14295.045</v>
      </c>
      <c r="MH43" s="1">
        <v>552.53499999999997</v>
      </c>
      <c r="MI43" s="1">
        <v>387790.875</v>
      </c>
      <c r="MJ43" s="1">
        <v>1973.6849999999999</v>
      </c>
      <c r="MK43" s="1">
        <v>5155432.4450000003</v>
      </c>
      <c r="ML43" s="1">
        <v>2268.65</v>
      </c>
      <c r="MM43" s="1">
        <v>6704655.5899999999</v>
      </c>
      <c r="MN43" s="1">
        <v>2646.8649999999998</v>
      </c>
      <c r="MO43" s="1">
        <v>8983419.0350000001</v>
      </c>
      <c r="MP43" s="1">
        <v>2646.8649999999998</v>
      </c>
      <c r="MQ43" s="1">
        <v>8983419.0350000001</v>
      </c>
      <c r="MR43" s="1">
        <v>2646.8649999999998</v>
      </c>
      <c r="MS43" s="1">
        <v>8983419.0350000001</v>
      </c>
      <c r="MT43" s="1">
        <v>2646.8649999999998</v>
      </c>
      <c r="MU43" s="1">
        <v>8983419.0350000001</v>
      </c>
      <c r="MV43" s="1">
        <f t="shared" ref="MV43:MV54" si="31">BO43-BN43*BN43</f>
        <v>2.4137750000000002</v>
      </c>
      <c r="MW43" s="1" t="e">
        <f ca="1">BN43-КОРЕНЬ(BP43)/КОРЕНЬ(B43)*#REF!</f>
        <v>#NAME?</v>
      </c>
      <c r="MX43" s="1" t="e">
        <f ca="1">BN43+КОРЕНЬ(BP43)/КОРЕНЬ(B43)*#REF!</f>
        <v>#NAME?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J43" s="1">
        <v>0.54025415266860588</v>
      </c>
      <c r="NK43" s="1">
        <v>0.82437611600564975</v>
      </c>
      <c r="NL43" s="1">
        <v>0.9743084633064989</v>
      </c>
      <c r="NM43" s="1">
        <v>0.99155864180355868</v>
      </c>
      <c r="NN43" s="1">
        <v>1</v>
      </c>
      <c r="NO43" s="1">
        <v>1</v>
      </c>
      <c r="NP43" s="1">
        <v>1</v>
      </c>
      <c r="NQ43" s="1">
        <v>1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</row>
    <row r="44" spans="1:390" s="1" customFormat="1" x14ac:dyDescent="0.25">
      <c r="A44" s="1">
        <v>2000</v>
      </c>
      <c r="B44" s="1">
        <v>200</v>
      </c>
      <c r="C44" s="1">
        <v>100</v>
      </c>
      <c r="D44" s="1" t="s">
        <v>216</v>
      </c>
      <c r="E44" s="1">
        <v>112.44151513000001</v>
      </c>
      <c r="F44" s="1">
        <v>12659.05618186581</v>
      </c>
      <c r="G44" s="1">
        <f t="shared" si="22"/>
        <v>15.961857135787795</v>
      </c>
      <c r="H44" s="1" t="e">
        <f ca="1">E44-КОРЕНЬ(G44)/КОРЕНЬ(B44)*#REF!</f>
        <v>#NAME?</v>
      </c>
      <c r="I44" s="1" t="e">
        <f ca="1">E44+КОРЕНЬ(G44)/КОРЕНЬ(B44)*#REF!</f>
        <v>#NAME?</v>
      </c>
      <c r="J44" s="1">
        <f t="shared" si="23"/>
        <v>5.6220757565000011E-4</v>
      </c>
      <c r="K44" s="1" t="e">
        <f ca="1">J44-КОРЕНЬ(G44)/КОРЕНЬ(B44)*#REF!</f>
        <v>#NAME?</v>
      </c>
      <c r="L44" s="1" t="e">
        <f ca="1">J44+КОРЕНЬ(G44)/КОРЕНЬ(B44)*#REF!</f>
        <v>#NAME?</v>
      </c>
      <c r="M44" s="1">
        <v>0</v>
      </c>
      <c r="N44" s="1">
        <v>109713.315</v>
      </c>
      <c r="O44" s="1">
        <v>538452.55000000005</v>
      </c>
      <c r="P44" s="1">
        <v>290553572998.15997</v>
      </c>
      <c r="Q44" s="1">
        <f t="shared" si="24"/>
        <v>622424396.65740967</v>
      </c>
      <c r="R44" s="1" t="e">
        <f ca="1">O44-КОРЕНЬ(Q44)/КОРЕНЬ(B44)*#REF!</f>
        <v>#NAME?</v>
      </c>
      <c r="S44" s="1" t="e">
        <f ca="1">O44+КОРЕНЬ(Q44)/КОРЕНЬ(B44)*#REF!</f>
        <v>#NAME?</v>
      </c>
      <c r="T44" s="1">
        <v>199873.94</v>
      </c>
      <c r="U44" s="2">
        <v>39949592022.760002</v>
      </c>
      <c r="V44" s="2">
        <f t="shared" si="25"/>
        <v>131.63639831542969</v>
      </c>
      <c r="W44" s="2" t="e">
        <f ca="1">T44-КОРЕНЬ(V44)/КОРЕНЬ(B44)*#REF!</f>
        <v>#NAME?</v>
      </c>
      <c r="X44" s="2" t="e">
        <f ca="1">T44+КОРЕНЬ(V44)/КОРЕНЬ(B44)*#REF!</f>
        <v>#NAME?</v>
      </c>
      <c r="Y44" s="2">
        <f t="shared" si="26"/>
        <v>0.99936970000000003</v>
      </c>
      <c r="Z44" s="2" t="e">
        <f ca="1">Y44-КОРЕНЬ(V44)/КОРЕНЬ(B44)*#REF!</f>
        <v>#NAME?</v>
      </c>
      <c r="AA44" s="2" t="e">
        <f ca="1">Y44+КОРЕНЬ(V44)/КОРЕНЬ(B44)*#REF!</f>
        <v>#NAME?</v>
      </c>
      <c r="AB44" s="2">
        <v>2000</v>
      </c>
      <c r="AC44" s="2">
        <v>4000000</v>
      </c>
      <c r="AD44" s="2">
        <f t="shared" ref="AD44:AD58" si="32">O44/N44</f>
        <v>4.9078140606725817</v>
      </c>
      <c r="AE44" s="2">
        <v>7797</v>
      </c>
      <c r="AF44" s="2">
        <v>7797</v>
      </c>
      <c r="AG44" s="2">
        <v>4346.0950000000003</v>
      </c>
      <c r="AH44" s="2">
        <v>18912970.905000001</v>
      </c>
      <c r="AI44" s="2">
        <v>199889</v>
      </c>
      <c r="AJ44" s="2">
        <v>4215.9399999999996</v>
      </c>
      <c r="AK44" s="2">
        <v>17799045.510000002</v>
      </c>
      <c r="AL44" s="2"/>
      <c r="AM44" s="2"/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1.07</v>
      </c>
      <c r="BA44" s="2">
        <v>1.21</v>
      </c>
      <c r="BB44" s="2">
        <v>77.930000000000007</v>
      </c>
      <c r="BC44" s="2">
        <v>7431.62</v>
      </c>
      <c r="BD44" s="2"/>
      <c r="BE44" s="2"/>
      <c r="BF44" s="2"/>
      <c r="BG44" s="2"/>
      <c r="BH44" s="2">
        <v>1.1599999999999999</v>
      </c>
      <c r="BI44" s="2">
        <v>1.54</v>
      </c>
      <c r="BJ44" s="2">
        <v>1.39</v>
      </c>
      <c r="BK44" s="2">
        <v>2.4700000000000002</v>
      </c>
      <c r="BL44" s="2">
        <v>1.7849999999999999</v>
      </c>
      <c r="BM44" s="1">
        <v>4.6050000000000004</v>
      </c>
      <c r="BN44" s="1">
        <v>2.09</v>
      </c>
      <c r="BO44" s="1">
        <v>6.27</v>
      </c>
      <c r="BP44" s="1">
        <v>3.3149999999999999</v>
      </c>
      <c r="BQ44" s="1">
        <v>18.274999999999999</v>
      </c>
      <c r="BR44" s="1">
        <v>11.105</v>
      </c>
      <c r="BS44" s="1">
        <v>243.86500000000001</v>
      </c>
      <c r="BT44" s="1">
        <v>34.31</v>
      </c>
      <c r="BU44" s="1">
        <v>2202.52</v>
      </c>
      <c r="BV44" s="1">
        <v>7745.09</v>
      </c>
      <c r="BW44" s="1">
        <v>73556235.239999995</v>
      </c>
      <c r="BX44" s="1">
        <f t="shared" si="27"/>
        <v>1.9019000000000004</v>
      </c>
      <c r="BY44" s="1" t="e">
        <f ca="1">BN44-КОРЕНЬ(BP44)/КОРЕНЬ(B44)*#REF!</f>
        <v>#NAME?</v>
      </c>
      <c r="BZ44" s="1" t="e">
        <f ca="1">BN44+КОРЕНЬ(BP44)/КОРЕНЬ(B44)*#REF!</f>
        <v>#NAME?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L44" s="1">
        <v>-34070.549005280009</v>
      </c>
      <c r="CM44" s="1">
        <v>-18856.593299679986</v>
      </c>
      <c r="CN44" s="1">
        <v>-6779.9454897599981</v>
      </c>
      <c r="CO44" s="1">
        <v>-3705.6728283200005</v>
      </c>
      <c r="CP44" s="1">
        <v>-988.04710879999936</v>
      </c>
      <c r="CQ44" s="1">
        <v>-118.65156512000001</v>
      </c>
      <c r="CR44" s="1">
        <v>-11.814663039999997</v>
      </c>
      <c r="CS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G44" s="1">
        <v>1</v>
      </c>
      <c r="DH44" s="1">
        <v>1</v>
      </c>
      <c r="DI44" s="1">
        <v>1.0149999999999999</v>
      </c>
      <c r="DJ44" s="1">
        <v>1.0449999999999999</v>
      </c>
      <c r="DK44" s="1">
        <v>1.585</v>
      </c>
      <c r="DL44" s="1">
        <v>3.645</v>
      </c>
      <c r="DM44" s="1">
        <v>3.82</v>
      </c>
      <c r="DN44" s="1">
        <v>49.64</v>
      </c>
      <c r="DO44" s="1">
        <v>21.405000000000001</v>
      </c>
      <c r="DP44" s="1">
        <v>1025.165</v>
      </c>
      <c r="DQ44" s="1">
        <v>116.595</v>
      </c>
      <c r="DR44" s="1">
        <v>18302.634999999998</v>
      </c>
      <c r="DS44" s="1">
        <v>923.69444444444446</v>
      </c>
      <c r="DT44" s="1">
        <v>1104919.5277777778</v>
      </c>
      <c r="DU44" s="1">
        <v>1296.4871794871794</v>
      </c>
      <c r="DV44" s="1">
        <v>1939857.1282051282</v>
      </c>
      <c r="EA44" s="1">
        <v>1.48</v>
      </c>
      <c r="EB44" s="1">
        <v>2.81</v>
      </c>
      <c r="EC44" s="1">
        <v>21.434999999999999</v>
      </c>
      <c r="ED44" s="1">
        <v>1034.675</v>
      </c>
      <c r="EE44" s="1">
        <v>103.31</v>
      </c>
      <c r="EF44" s="1">
        <v>22194.87</v>
      </c>
      <c r="EG44" s="1">
        <v>328.005</v>
      </c>
      <c r="EH44" s="1">
        <v>455614.39500000002</v>
      </c>
      <c r="EI44" s="1">
        <v>2090.6149999999998</v>
      </c>
      <c r="EJ44" s="1">
        <v>10046873.265000001</v>
      </c>
      <c r="EK44" s="1">
        <v>11607.395</v>
      </c>
      <c r="EL44" s="1">
        <v>181808676.97499999</v>
      </c>
      <c r="EM44" s="1">
        <v>92312.111111111109</v>
      </c>
      <c r="EN44" s="1">
        <v>11038047461.911112</v>
      </c>
      <c r="EO44" s="1">
        <v>129584.85897435897</v>
      </c>
      <c r="EP44" s="1">
        <v>19381390425.03846</v>
      </c>
      <c r="EQ44" s="1">
        <f t="shared" si="28"/>
        <v>1.9019000000000004</v>
      </c>
      <c r="ER44" s="1" t="e">
        <f ca="1">BN44-КОРЕНЬ(BP44)/КОРЕНЬ(B44)*#REF!</f>
        <v>#NAME?</v>
      </c>
      <c r="ES44" s="1" t="e">
        <f ca="1">BN44+КОРЕНЬ(BP44)/КОРЕНЬ(B44)*#REF!</f>
        <v>#NAME?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0.9</v>
      </c>
      <c r="FC44" s="1">
        <v>0.39</v>
      </c>
      <c r="FE44" s="1">
        <v>-7.9870250547413004</v>
      </c>
      <c r="FF44" s="1">
        <v>54.024796286325362</v>
      </c>
      <c r="FG44" s="1">
        <v>88.936843366663567</v>
      </c>
      <c r="FH44" s="1">
        <v>98.894614929472482</v>
      </c>
      <c r="FI44" s="1">
        <v>105.08939601387759</v>
      </c>
      <c r="FJ44" s="1">
        <v>106.61636064627625</v>
      </c>
      <c r="FK44" s="1">
        <v>106.74944022752086</v>
      </c>
      <c r="FL44" s="1">
        <v>106.75752528361593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Z44" s="1">
        <v>1</v>
      </c>
      <c r="GA44" s="1">
        <v>1</v>
      </c>
      <c r="GB44" s="1">
        <v>1</v>
      </c>
      <c r="GC44" s="1">
        <v>1</v>
      </c>
      <c r="GD44" s="1">
        <v>1.07</v>
      </c>
      <c r="GE44" s="1">
        <v>1.21</v>
      </c>
      <c r="GF44" s="1">
        <v>1.7949999999999999</v>
      </c>
      <c r="GG44" s="1">
        <v>3.8250000000000002</v>
      </c>
      <c r="GH44" s="1">
        <v>5.625</v>
      </c>
      <c r="GI44" s="1">
        <v>37.134999999999998</v>
      </c>
      <c r="GJ44" s="1">
        <v>11.59</v>
      </c>
      <c r="GK44" s="1">
        <v>162.25</v>
      </c>
      <c r="GL44" s="1">
        <v>17.78</v>
      </c>
      <c r="GM44" s="1">
        <v>375.67</v>
      </c>
      <c r="GN44" s="1">
        <v>17.78</v>
      </c>
      <c r="GO44" s="1">
        <v>375.67</v>
      </c>
      <c r="GT44" s="1">
        <v>1.59</v>
      </c>
      <c r="GU44" s="1">
        <v>3.35</v>
      </c>
      <c r="GV44" s="1">
        <v>4.6500000000000004</v>
      </c>
      <c r="GW44" s="1">
        <v>37.01</v>
      </c>
      <c r="GX44" s="1">
        <v>37.914999999999999</v>
      </c>
      <c r="GY44" s="1">
        <v>2532.5250000000001</v>
      </c>
      <c r="GZ44" s="1">
        <v>118.75</v>
      </c>
      <c r="HA44" s="1">
        <v>20248.38</v>
      </c>
      <c r="HB44" s="1">
        <v>509.77</v>
      </c>
      <c r="HC44" s="1">
        <v>314045.87</v>
      </c>
      <c r="HD44" s="1">
        <v>1108.135</v>
      </c>
      <c r="HE44" s="1">
        <v>1505359.2250000001</v>
      </c>
      <c r="HF44" s="1">
        <v>1726.3</v>
      </c>
      <c r="HG44" s="1">
        <v>3573505.68</v>
      </c>
      <c r="HH44" s="1">
        <v>1726.3</v>
      </c>
      <c r="HI44" s="1">
        <v>3573505.68</v>
      </c>
      <c r="HJ44" s="1">
        <f t="shared" si="29"/>
        <v>1.9019000000000004</v>
      </c>
      <c r="HK44" s="1" t="e">
        <f ca="1">BN44-КОРЕНЬ(BP44)/КОРЕНЬ(B44)*#REF!</f>
        <v>#NAME?</v>
      </c>
      <c r="HL44" s="1" t="e">
        <f ca="1">BN44+КОРЕНЬ(BP44)/КОРЕНЬ(B44)*#REF!</f>
        <v>#NAME?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X44" s="1">
        <v>-38.918067987595087</v>
      </c>
      <c r="HY44" s="1">
        <v>-22.184067701382709</v>
      </c>
      <c r="HZ44" s="1">
        <v>-8.4861820966169041</v>
      </c>
      <c r="IA44" s="1">
        <v>-4.2750436448331151</v>
      </c>
      <c r="IB44" s="1">
        <v>-0.7437486192781898</v>
      </c>
      <c r="IC44" s="1">
        <v>-5.7854680404311958E-2</v>
      </c>
      <c r="ID44" s="1">
        <v>0</v>
      </c>
      <c r="IE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S44" s="1">
        <v>1</v>
      </c>
      <c r="IT44" s="1">
        <v>1</v>
      </c>
      <c r="IU44" s="1">
        <v>1.1299999999999999</v>
      </c>
      <c r="IV44" s="1">
        <v>1.39</v>
      </c>
      <c r="IW44" s="1">
        <v>3.24</v>
      </c>
      <c r="IX44" s="1">
        <v>12.56</v>
      </c>
      <c r="IY44" s="1">
        <v>4.6950000000000003</v>
      </c>
      <c r="IZ44" s="1">
        <v>25.824999999999999</v>
      </c>
      <c r="JA44" s="1">
        <v>9.2799999999999994</v>
      </c>
      <c r="JB44" s="1">
        <v>105.66</v>
      </c>
      <c r="JC44" s="1">
        <v>17.78</v>
      </c>
      <c r="JD44" s="1">
        <v>375.67</v>
      </c>
      <c r="JE44" s="1">
        <v>17.78</v>
      </c>
      <c r="JF44" s="1">
        <v>375.67</v>
      </c>
      <c r="JG44" s="1">
        <v>17.78</v>
      </c>
      <c r="JH44" s="1">
        <v>375.67</v>
      </c>
      <c r="JM44" s="1">
        <v>6.24</v>
      </c>
      <c r="JN44" s="1">
        <v>68.48</v>
      </c>
      <c r="JO44" s="1">
        <v>49.715000000000003</v>
      </c>
      <c r="JP44" s="1">
        <v>4051.3850000000002</v>
      </c>
      <c r="JQ44" s="1">
        <v>270.5</v>
      </c>
      <c r="JR44" s="1">
        <v>94806.13</v>
      </c>
      <c r="JS44" s="1">
        <v>416.31</v>
      </c>
      <c r="JT44" s="1">
        <v>211714.83</v>
      </c>
      <c r="JU44" s="1">
        <v>876.51</v>
      </c>
      <c r="JV44" s="1">
        <v>963474.39</v>
      </c>
      <c r="JW44" s="1">
        <v>1726.3</v>
      </c>
      <c r="JX44" s="1">
        <v>3573505.68</v>
      </c>
      <c r="JY44" s="1">
        <v>1726.3</v>
      </c>
      <c r="JZ44" s="1">
        <v>3573505.68</v>
      </c>
      <c r="KA44" s="1">
        <v>1726.3</v>
      </c>
      <c r="KB44" s="1">
        <v>3573505.68</v>
      </c>
      <c r="KC44" s="1">
        <f t="shared" si="30"/>
        <v>1.9019000000000004</v>
      </c>
      <c r="KD44" s="1" t="e">
        <f ca="1">BN44-КОРЕНЬ(BP44)/КОРЕНЬ(B44)*#REF!</f>
        <v>#NAME?</v>
      </c>
      <c r="KE44" s="1" t="e">
        <f ca="1">BN44+КОРЕНЬ(BP44)/КОРЕНЬ(B44)*#REF!</f>
        <v>#NAME?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Q44" s="1">
        <v>13.609688550208336</v>
      </c>
      <c r="KR44" s="1">
        <v>16.614823658430627</v>
      </c>
      <c r="KS44" s="1">
        <v>18.953915057760511</v>
      </c>
      <c r="KT44" s="1">
        <v>19.529517707324484</v>
      </c>
      <c r="KU44" s="1">
        <v>19.90748795388447</v>
      </c>
      <c r="KV44" s="1">
        <v>20</v>
      </c>
      <c r="KW44" s="1">
        <v>20</v>
      </c>
      <c r="KX44" s="1">
        <v>20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L44" s="1">
        <v>1.595</v>
      </c>
      <c r="LM44" s="1">
        <v>3.0449999999999999</v>
      </c>
      <c r="LN44" s="1">
        <v>6.4050000000000002</v>
      </c>
      <c r="LO44" s="1">
        <v>51.655000000000001</v>
      </c>
      <c r="LP44" s="1">
        <v>20.945</v>
      </c>
      <c r="LQ44" s="1">
        <v>543.42499999999995</v>
      </c>
      <c r="LR44" s="1">
        <v>23.35</v>
      </c>
      <c r="LS44" s="1">
        <v>668.92</v>
      </c>
      <c r="LT44" s="1">
        <v>27.83</v>
      </c>
      <c r="LU44" s="1">
        <v>933.5</v>
      </c>
      <c r="LV44" s="1">
        <v>27.83</v>
      </c>
      <c r="LW44" s="1">
        <v>933.5</v>
      </c>
      <c r="LX44" s="1">
        <v>27.83</v>
      </c>
      <c r="LY44" s="1">
        <v>933.5</v>
      </c>
      <c r="LZ44" s="1">
        <v>27.83</v>
      </c>
      <c r="MA44" s="1">
        <v>933.5</v>
      </c>
      <c r="MF44" s="1">
        <v>98.97</v>
      </c>
      <c r="MG44" s="1">
        <v>14729.36</v>
      </c>
      <c r="MH44" s="1">
        <v>589.67499999999995</v>
      </c>
      <c r="MI44" s="1">
        <v>451345.755</v>
      </c>
      <c r="MJ44" s="1">
        <v>2047.605</v>
      </c>
      <c r="MK44" s="1">
        <v>5241205.3250000002</v>
      </c>
      <c r="ML44" s="1">
        <v>2288.37</v>
      </c>
      <c r="MM44" s="1">
        <v>6470574.6799999997</v>
      </c>
      <c r="MN44" s="1">
        <v>2735.8049999999998</v>
      </c>
      <c r="MO44" s="1">
        <v>9074643.7349999994</v>
      </c>
      <c r="MP44" s="1">
        <v>2735.8049999999998</v>
      </c>
      <c r="MQ44" s="1">
        <v>9074643.7349999994</v>
      </c>
      <c r="MR44" s="1">
        <v>2735.8049999999998</v>
      </c>
      <c r="MS44" s="1">
        <v>9074643.7349999994</v>
      </c>
      <c r="MT44" s="1">
        <v>2735.8049999999998</v>
      </c>
      <c r="MU44" s="1">
        <v>9074643.7349999994</v>
      </c>
      <c r="MV44" s="1">
        <f t="shared" si="31"/>
        <v>1.9019000000000004</v>
      </c>
      <c r="MW44" s="1" t="e">
        <f ca="1">BN44-КОРЕНЬ(BP44)/КОРЕНЬ(B44)*#REF!</f>
        <v>#NAME?</v>
      </c>
      <c r="MX44" s="1" t="e">
        <f ca="1">BN44+КОРЕНЬ(BP44)/КОРЕНЬ(B44)*#REF!</f>
        <v>#NAME?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J44" s="1">
        <v>0.54490611762129948</v>
      </c>
      <c r="NK44" s="1">
        <v>0.81992491392418854</v>
      </c>
      <c r="NL44" s="1">
        <v>0.97832650190545978</v>
      </c>
      <c r="NM44" s="1">
        <v>0.98983591564102003</v>
      </c>
      <c r="NN44" s="1">
        <v>1</v>
      </c>
      <c r="NO44" s="1">
        <v>1</v>
      </c>
      <c r="NP44" s="1">
        <v>1</v>
      </c>
      <c r="NQ44" s="1">
        <v>1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</row>
    <row r="45" spans="1:390" s="1" customFormat="1" x14ac:dyDescent="0.25">
      <c r="A45" s="1">
        <v>3000</v>
      </c>
      <c r="B45" s="1">
        <v>200</v>
      </c>
      <c r="C45" s="1">
        <v>100</v>
      </c>
      <c r="D45" s="1" t="s">
        <v>217</v>
      </c>
      <c r="E45" s="1">
        <v>175.45231038499995</v>
      </c>
      <c r="F45" s="1">
        <v>30844.960568993109</v>
      </c>
      <c r="G45" s="1">
        <f t="shared" si="22"/>
        <v>61.447349558748101</v>
      </c>
      <c r="H45" s="1" t="e">
        <f ca="1">E45-КОРЕНЬ(G45)/КОРЕНЬ(B45)*#REF!</f>
        <v>#NAME?</v>
      </c>
      <c r="I45" s="1" t="e">
        <f ca="1">E45+КОРЕНЬ(G45)/КОРЕНЬ(B45)*#REF!</f>
        <v>#NAME?</v>
      </c>
      <c r="J45" s="1">
        <f t="shared" si="23"/>
        <v>5.8484103461666653E-4</v>
      </c>
      <c r="K45" s="1" t="e">
        <f ca="1">J45-КОРЕНЬ(G45)/КОРЕНЬ(B45)*#REF!</f>
        <v>#NAME?</v>
      </c>
      <c r="L45" s="1" t="e">
        <f ca="1">J45+КОРЕНЬ(G45)/КОРЕНЬ(B45)*#REF!</f>
        <v>#NAME?</v>
      </c>
      <c r="M45" s="1">
        <v>0</v>
      </c>
      <c r="N45" s="1">
        <v>173473.505</v>
      </c>
      <c r="O45" s="1">
        <v>929023.47</v>
      </c>
      <c r="P45" s="1">
        <v>865056122610.56995</v>
      </c>
      <c r="Q45" s="1">
        <f t="shared" si="24"/>
        <v>1971514799.729126</v>
      </c>
      <c r="R45" s="1" t="e">
        <f ca="1">O45-КОРЕНЬ(Q45)/КОРЕНЬ(B45)*#REF!</f>
        <v>#NAME?</v>
      </c>
      <c r="S45" s="1" t="e">
        <f ca="1">O45+КОРЕНЬ(Q45)/КОРЕНЬ(B45)*#REF!</f>
        <v>#NAME?</v>
      </c>
      <c r="T45" s="1">
        <v>299849.78999999998</v>
      </c>
      <c r="U45" s="2">
        <v>89909897181.169998</v>
      </c>
      <c r="V45" s="2">
        <f t="shared" si="25"/>
        <v>618.12591552734375</v>
      </c>
      <c r="W45" s="2" t="e">
        <f ca="1">T45-КОРЕНЬ(V45)/КОРЕНЬ(B45)*#REF!</f>
        <v>#NAME?</v>
      </c>
      <c r="X45" s="2" t="e">
        <f ca="1">T45+КОРЕНЬ(V45)/КОРЕНЬ(B45)*#REF!</f>
        <v>#NAME?</v>
      </c>
      <c r="Y45" s="2">
        <f t="shared" si="26"/>
        <v>0.99949929999999998</v>
      </c>
      <c r="Z45" s="2" t="e">
        <f ca="1">Y45-КОРЕНЬ(V45)/КОРЕНЬ(B45)*#REF!</f>
        <v>#NAME?</v>
      </c>
      <c r="AA45" s="2" t="e">
        <f ca="1">Y45+КОРЕНЬ(V45)/КОРЕНЬ(B45)*#REF!</f>
        <v>#NAME?</v>
      </c>
      <c r="AB45" s="2">
        <v>3000</v>
      </c>
      <c r="AC45" s="2">
        <v>9000000</v>
      </c>
      <c r="AD45" s="2">
        <f t="shared" si="32"/>
        <v>5.3554199530354794</v>
      </c>
      <c r="AE45" s="2">
        <v>7797</v>
      </c>
      <c r="AF45" s="2">
        <v>7797</v>
      </c>
      <c r="AG45" s="2">
        <v>5123.9750000000004</v>
      </c>
      <c r="AH45" s="2">
        <v>26283730.605</v>
      </c>
      <c r="AI45" s="2">
        <v>299856</v>
      </c>
      <c r="AJ45" s="2">
        <v>5011.84</v>
      </c>
      <c r="AK45" s="2">
        <v>25148027.370000001</v>
      </c>
      <c r="AL45" s="2"/>
      <c r="AM45" s="2"/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1.04</v>
      </c>
      <c r="BA45" s="2">
        <v>1.1200000000000001</v>
      </c>
      <c r="BB45" s="2">
        <v>69.239999999999995</v>
      </c>
      <c r="BC45" s="2">
        <v>5894.11</v>
      </c>
      <c r="BD45" s="2"/>
      <c r="BE45" s="2"/>
      <c r="BF45" s="2"/>
      <c r="BG45" s="2"/>
      <c r="BH45" s="2">
        <v>1.1100000000000001</v>
      </c>
      <c r="BI45" s="2">
        <v>1.35</v>
      </c>
      <c r="BJ45" s="2">
        <v>1.2949999999999999</v>
      </c>
      <c r="BK45" s="2">
        <v>2.0449999999999999</v>
      </c>
      <c r="BL45" s="2">
        <v>1.72</v>
      </c>
      <c r="BM45" s="1">
        <v>4.16</v>
      </c>
      <c r="BN45" s="1">
        <v>2.0550000000000002</v>
      </c>
      <c r="BO45" s="1">
        <v>6.2149999999999999</v>
      </c>
      <c r="BP45" s="1">
        <v>3.4750000000000001</v>
      </c>
      <c r="BQ45" s="1">
        <v>19.975000000000001</v>
      </c>
      <c r="BR45" s="1">
        <v>11.1</v>
      </c>
      <c r="BS45" s="1">
        <v>219.93</v>
      </c>
      <c r="BT45" s="1">
        <v>34.22</v>
      </c>
      <c r="BU45" s="1">
        <v>1986.8</v>
      </c>
      <c r="BV45" s="1">
        <v>6875.625</v>
      </c>
      <c r="BW45" s="1">
        <v>58266476.615000002</v>
      </c>
      <c r="BX45" s="1">
        <f t="shared" si="27"/>
        <v>1.9919749999999992</v>
      </c>
      <c r="BY45" s="1" t="e">
        <f ca="1">BN45-КОРЕНЬ(BP45)/КОРЕНЬ(B45)*#REF!</f>
        <v>#NAME?</v>
      </c>
      <c r="BZ45" s="1" t="e">
        <f ca="1">BN45+КОРЕНЬ(BP45)/КОРЕНЬ(B45)*#REF!</f>
        <v>#NAME?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L45" s="1">
        <v>-30893.201662240004</v>
      </c>
      <c r="CM45" s="1">
        <v>-16979.401687679983</v>
      </c>
      <c r="CN45" s="1">
        <v>-6669.7250355200049</v>
      </c>
      <c r="CO45" s="1">
        <v>-3744.0601324800014</v>
      </c>
      <c r="CP45" s="1">
        <v>-1086.9806662400001</v>
      </c>
      <c r="CQ45" s="1">
        <v>-114.31114256000001</v>
      </c>
      <c r="CR45" s="1">
        <v>-13.21948256000001</v>
      </c>
      <c r="CS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G45" s="1">
        <v>1</v>
      </c>
      <c r="DH45" s="1">
        <v>1</v>
      </c>
      <c r="DI45" s="1">
        <v>1.0049999999999999</v>
      </c>
      <c r="DJ45" s="1">
        <v>1.0149999999999999</v>
      </c>
      <c r="DK45" s="1">
        <v>1.54</v>
      </c>
      <c r="DL45" s="1">
        <v>3.2</v>
      </c>
      <c r="DM45" s="1">
        <v>3.1150000000000002</v>
      </c>
      <c r="DN45" s="1">
        <v>23.475000000000001</v>
      </c>
      <c r="DO45" s="1">
        <v>19.745000000000001</v>
      </c>
      <c r="DP45" s="1">
        <v>1058.3150000000001</v>
      </c>
      <c r="DQ45" s="1">
        <v>112.95</v>
      </c>
      <c r="DR45" s="1">
        <v>17786.650000000001</v>
      </c>
      <c r="DS45" s="1">
        <v>1065.1578947368421</v>
      </c>
      <c r="DT45" s="1">
        <v>1630377.8210526316</v>
      </c>
      <c r="DU45" s="1">
        <v>1831.8543689320388</v>
      </c>
      <c r="DV45" s="1">
        <v>4014416.8252427182</v>
      </c>
      <c r="EA45" s="1">
        <v>1.43</v>
      </c>
      <c r="EB45" s="1">
        <v>2.64</v>
      </c>
      <c r="EC45" s="1">
        <v>17.64</v>
      </c>
      <c r="ED45" s="1">
        <v>624.21</v>
      </c>
      <c r="EE45" s="1">
        <v>94.625</v>
      </c>
      <c r="EF45" s="1">
        <v>17786.785</v>
      </c>
      <c r="EG45" s="1">
        <v>259.19</v>
      </c>
      <c r="EH45" s="1">
        <v>208538.1</v>
      </c>
      <c r="EI45" s="1">
        <v>1923.47</v>
      </c>
      <c r="EJ45" s="1">
        <v>10378301.51</v>
      </c>
      <c r="EK45" s="1">
        <v>11248.065000000001</v>
      </c>
      <c r="EL45" s="1">
        <v>176816641.52500001</v>
      </c>
      <c r="EM45" s="1">
        <v>106461.33684210526</v>
      </c>
      <c r="EN45" s="1">
        <v>16290157363.652632</v>
      </c>
      <c r="EO45" s="1">
        <v>183111.3495145631</v>
      </c>
      <c r="EP45" s="1">
        <v>40114402364.689323</v>
      </c>
      <c r="EQ45" s="1">
        <f t="shared" si="28"/>
        <v>1.9919749999999992</v>
      </c>
      <c r="ER45" s="1" t="e">
        <f ca="1">BN45-КОРЕНЬ(BP45)/КОРЕНЬ(B45)*#REF!</f>
        <v>#NAME?</v>
      </c>
      <c r="ES45" s="1" t="e">
        <f ca="1">BN45+КОРЕНЬ(BP45)/КОРЕНЬ(B45)*#REF!</f>
        <v>#NAME?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0.95</v>
      </c>
      <c r="FC45" s="1">
        <v>0.51500000000000001</v>
      </c>
      <c r="FE45" s="1">
        <v>-12.187945857084918</v>
      </c>
      <c r="FF45" s="1">
        <v>56.307122989822076</v>
      </c>
      <c r="FG45" s="1">
        <v>89.701664413871839</v>
      </c>
      <c r="FH45" s="1">
        <v>98.659478537570763</v>
      </c>
      <c r="FI45" s="1">
        <v>105.11525520081166</v>
      </c>
      <c r="FJ45" s="1">
        <v>106.62251642142871</v>
      </c>
      <c r="FK45" s="1">
        <v>106.74912267108948</v>
      </c>
      <c r="FL45" s="1">
        <v>106.75752528361592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Z45" s="1">
        <v>1</v>
      </c>
      <c r="GA45" s="1">
        <v>1</v>
      </c>
      <c r="GB45" s="1">
        <v>1</v>
      </c>
      <c r="GC45" s="1">
        <v>1</v>
      </c>
      <c r="GD45" s="1">
        <v>1.1200000000000001</v>
      </c>
      <c r="GE45" s="1">
        <v>1.36</v>
      </c>
      <c r="GF45" s="1">
        <v>1.825</v>
      </c>
      <c r="GG45" s="1">
        <v>4.0650000000000004</v>
      </c>
      <c r="GH45" s="1">
        <v>5.0999999999999996</v>
      </c>
      <c r="GI45" s="1">
        <v>32.24</v>
      </c>
      <c r="GJ45" s="1">
        <v>10.42</v>
      </c>
      <c r="GK45" s="1">
        <v>129.68</v>
      </c>
      <c r="GL45" s="1">
        <v>15.65</v>
      </c>
      <c r="GM45" s="1">
        <v>302.36</v>
      </c>
      <c r="GN45" s="1">
        <v>15.65</v>
      </c>
      <c r="GO45" s="1">
        <v>302.36</v>
      </c>
      <c r="GT45" s="1">
        <v>1.57</v>
      </c>
      <c r="GU45" s="1">
        <v>3.28</v>
      </c>
      <c r="GV45" s="1">
        <v>5.835</v>
      </c>
      <c r="GW45" s="1">
        <v>58.965000000000003</v>
      </c>
      <c r="GX45" s="1">
        <v>45.6</v>
      </c>
      <c r="GY45" s="1">
        <v>3432.69</v>
      </c>
      <c r="GZ45" s="1">
        <v>123.47</v>
      </c>
      <c r="HA45" s="1">
        <v>22820.31</v>
      </c>
      <c r="HB45" s="1">
        <v>459.47</v>
      </c>
      <c r="HC45" s="1">
        <v>273358.23</v>
      </c>
      <c r="HD45" s="1">
        <v>993.56</v>
      </c>
      <c r="HE45" s="1">
        <v>1198976.45</v>
      </c>
      <c r="HF45" s="1">
        <v>1513.64</v>
      </c>
      <c r="HG45" s="1">
        <v>2865020.84</v>
      </c>
      <c r="HH45" s="1">
        <v>1513.64</v>
      </c>
      <c r="HI45" s="1">
        <v>2865020.84</v>
      </c>
      <c r="HJ45" s="1">
        <f t="shared" si="29"/>
        <v>1.9919749999999992</v>
      </c>
      <c r="HK45" s="1" t="e">
        <f ca="1">BN45-КОРЕНЬ(BP45)/КОРЕНЬ(B45)*#REF!</f>
        <v>#NAME?</v>
      </c>
      <c r="HL45" s="1" t="e">
        <f ca="1">BN45+КОРЕНЬ(BP45)/КОРЕНЬ(B45)*#REF!</f>
        <v>#NAME?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X45" s="1">
        <v>-40.000731576549612</v>
      </c>
      <c r="HY45" s="1">
        <v>-21.848310648538551</v>
      </c>
      <c r="HZ45" s="1">
        <v>-8.232998522464019</v>
      </c>
      <c r="IA45" s="1">
        <v>-4.0286689074375444</v>
      </c>
      <c r="IB45" s="1">
        <v>-0.7485565023857278</v>
      </c>
      <c r="IC45" s="1">
        <v>-4.9929381718789773E-2</v>
      </c>
      <c r="ID45" s="1">
        <v>0</v>
      </c>
      <c r="IE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S45" s="1">
        <v>1</v>
      </c>
      <c r="IT45" s="1">
        <v>1</v>
      </c>
      <c r="IU45" s="1">
        <v>1.1499999999999999</v>
      </c>
      <c r="IV45" s="1">
        <v>1.45</v>
      </c>
      <c r="IW45" s="1">
        <v>3.0649999999999999</v>
      </c>
      <c r="IX45" s="1">
        <v>11.675000000000001</v>
      </c>
      <c r="IY45" s="1">
        <v>4.3</v>
      </c>
      <c r="IZ45" s="1">
        <v>23.07</v>
      </c>
      <c r="JA45" s="1">
        <v>8.43</v>
      </c>
      <c r="JB45" s="1">
        <v>85.77</v>
      </c>
      <c r="JC45" s="1">
        <v>15.65</v>
      </c>
      <c r="JD45" s="1">
        <v>302.36</v>
      </c>
      <c r="JE45" s="1">
        <v>15.65</v>
      </c>
      <c r="JF45" s="1">
        <v>302.36</v>
      </c>
      <c r="JG45" s="1">
        <v>15.65</v>
      </c>
      <c r="JH45" s="1">
        <v>302.36</v>
      </c>
      <c r="JM45" s="1">
        <v>7.8250000000000002</v>
      </c>
      <c r="JN45" s="1">
        <v>116.315</v>
      </c>
      <c r="JO45" s="1">
        <v>49.31</v>
      </c>
      <c r="JP45" s="1">
        <v>3940.64</v>
      </c>
      <c r="JQ45" s="1">
        <v>251.18</v>
      </c>
      <c r="JR45" s="1">
        <v>84644.13</v>
      </c>
      <c r="JS45" s="1">
        <v>378.59</v>
      </c>
      <c r="JT45" s="1">
        <v>189234.7</v>
      </c>
      <c r="JU45" s="1">
        <v>796.03499999999997</v>
      </c>
      <c r="JV45" s="1">
        <v>780327.05500000005</v>
      </c>
      <c r="JW45" s="1">
        <v>1513.64</v>
      </c>
      <c r="JX45" s="1">
        <v>2865020.84</v>
      </c>
      <c r="JY45" s="1">
        <v>1513.64</v>
      </c>
      <c r="JZ45" s="1">
        <v>2865020.84</v>
      </c>
      <c r="KA45" s="1">
        <v>1513.64</v>
      </c>
      <c r="KB45" s="1">
        <v>2865020.84</v>
      </c>
      <c r="KC45" s="1">
        <f t="shared" si="30"/>
        <v>1.9919749999999992</v>
      </c>
      <c r="KD45" s="1" t="e">
        <f ca="1">BN45-КОРЕНЬ(BP45)/КОРЕНЬ(B45)*#REF!</f>
        <v>#NAME?</v>
      </c>
      <c r="KE45" s="1" t="e">
        <f ca="1">BN45+КОРЕНЬ(BP45)/КОРЕНЬ(B45)*#REF!</f>
        <v>#NAME?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Q45" s="1">
        <v>13.524979310983495</v>
      </c>
      <c r="KR45" s="1">
        <v>16.65371497482688</v>
      </c>
      <c r="KS45" s="1">
        <v>19.032848209336425</v>
      </c>
      <c r="KT45" s="1">
        <v>19.55131893519496</v>
      </c>
      <c r="KU45" s="1">
        <v>19.913527405352919</v>
      </c>
      <c r="KV45" s="1">
        <v>20</v>
      </c>
      <c r="KW45" s="1">
        <v>20</v>
      </c>
      <c r="KX45" s="1">
        <v>20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L45" s="1">
        <v>1.57</v>
      </c>
      <c r="LM45" s="1">
        <v>2.91</v>
      </c>
      <c r="LN45" s="1">
        <v>5.8449999999999998</v>
      </c>
      <c r="LO45" s="1">
        <v>44.695</v>
      </c>
      <c r="LP45" s="1">
        <v>19.989999999999998</v>
      </c>
      <c r="LQ45" s="1">
        <v>525.26</v>
      </c>
      <c r="LR45" s="1">
        <v>22.02</v>
      </c>
      <c r="LS45" s="1">
        <v>640.13</v>
      </c>
      <c r="LT45" s="1">
        <v>25.425000000000001</v>
      </c>
      <c r="LU45" s="1">
        <v>858.53499999999997</v>
      </c>
      <c r="LV45" s="1">
        <v>25.425000000000001</v>
      </c>
      <c r="LW45" s="1">
        <v>858.53499999999997</v>
      </c>
      <c r="LX45" s="1">
        <v>25.425000000000001</v>
      </c>
      <c r="LY45" s="1">
        <v>858.53499999999997</v>
      </c>
      <c r="LZ45" s="1">
        <v>25.425000000000001</v>
      </c>
      <c r="MA45" s="1">
        <v>858.53499999999997</v>
      </c>
      <c r="MF45" s="1">
        <v>92.17</v>
      </c>
      <c r="MG45" s="1">
        <v>13342.44</v>
      </c>
      <c r="MH45" s="1">
        <v>533.35</v>
      </c>
      <c r="MI45" s="1">
        <v>390004.59</v>
      </c>
      <c r="MJ45" s="1">
        <v>1946.4749999999999</v>
      </c>
      <c r="MK45" s="1">
        <v>5044813.5149999997</v>
      </c>
      <c r="ML45" s="1">
        <v>2149.7950000000001</v>
      </c>
      <c r="MM45" s="1">
        <v>6177688.4349999996</v>
      </c>
      <c r="MN45" s="1">
        <v>2492.14</v>
      </c>
      <c r="MO45" s="1">
        <v>8335603.5700000003</v>
      </c>
      <c r="MP45" s="1">
        <v>2492.14</v>
      </c>
      <c r="MQ45" s="1">
        <v>8335603.5700000003</v>
      </c>
      <c r="MR45" s="1">
        <v>2492.14</v>
      </c>
      <c r="MS45" s="1">
        <v>8335603.5700000003</v>
      </c>
      <c r="MT45" s="1">
        <v>2492.14</v>
      </c>
      <c r="MU45" s="1">
        <v>8335603.5700000003</v>
      </c>
      <c r="MV45" s="1">
        <f t="shared" si="31"/>
        <v>1.9919749999999992</v>
      </c>
      <c r="MW45" s="1" t="e">
        <f ca="1">BN45-КОРЕНЬ(BP45)/КОРЕНЬ(B45)*#REF!</f>
        <v>#NAME?</v>
      </c>
      <c r="MX45" s="1" t="e">
        <f ca="1">BN45+КОРЕНЬ(BP45)/КОРЕНЬ(B45)*#REF!</f>
        <v>#NAME?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J45" s="1">
        <v>0.5553741775969796</v>
      </c>
      <c r="NK45" s="1">
        <v>0.83584046906546861</v>
      </c>
      <c r="NL45" s="1">
        <v>0.98091059114926826</v>
      </c>
      <c r="NM45" s="1">
        <v>0.99259227750108214</v>
      </c>
      <c r="NN45" s="1">
        <v>1</v>
      </c>
      <c r="NO45" s="1">
        <v>1</v>
      </c>
      <c r="NP45" s="1">
        <v>1</v>
      </c>
      <c r="NQ45" s="1">
        <v>1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</row>
    <row r="46" spans="1:390" s="1" customFormat="1" x14ac:dyDescent="0.25">
      <c r="A46" s="1">
        <v>4000</v>
      </c>
      <c r="B46" s="1">
        <v>200</v>
      </c>
      <c r="C46" s="1">
        <v>100</v>
      </c>
      <c r="D46" s="1" t="s">
        <v>216</v>
      </c>
      <c r="E46" s="1">
        <v>244.85042610999997</v>
      </c>
      <c r="F46" s="1">
        <v>60065.399495625934</v>
      </c>
      <c r="G46" s="1">
        <f t="shared" si="22"/>
        <v>113.6683293773749</v>
      </c>
      <c r="H46" s="1" t="e">
        <f ca="1">E46-КОРЕНЬ(G46)/КОРЕНЬ(B46)*#REF!</f>
        <v>#NAME?</v>
      </c>
      <c r="I46" s="1" t="e">
        <f ca="1">E46+КОРЕНЬ(G46)/КОРЕНЬ(B46)*#REF!</f>
        <v>#NAME?</v>
      </c>
      <c r="J46" s="1">
        <f t="shared" si="23"/>
        <v>6.1212606527499998E-4</v>
      </c>
      <c r="K46" s="1" t="e">
        <f ca="1">J46-КОРЕНЬ(G46)/КОРЕНЬ(B46)*#REF!</f>
        <v>#NAME?</v>
      </c>
      <c r="L46" s="1" t="e">
        <f ca="1">J46+КОРЕНЬ(G46)/КОРЕНЬ(B46)*#REF!</f>
        <v>#NAME?</v>
      </c>
      <c r="M46" s="1">
        <v>0</v>
      </c>
      <c r="N46" s="1">
        <v>238244.21</v>
      </c>
      <c r="O46" s="1">
        <v>1284961.99</v>
      </c>
      <c r="P46" s="1">
        <v>1653594208227.99</v>
      </c>
      <c r="Q46" s="1">
        <f t="shared" si="24"/>
        <v>2466892483.2299805</v>
      </c>
      <c r="R46" s="1" t="e">
        <f ca="1">O46-КОРЕНЬ(Q46)/КОРЕНЬ(B46)*#REF!</f>
        <v>#NAME?</v>
      </c>
      <c r="S46" s="1" t="e">
        <f ca="1">O46+КОРЕНЬ(Q46)/КОРЕНЬ(B46)*#REF!</f>
        <v>#NAME?</v>
      </c>
      <c r="T46" s="1">
        <v>399843.55</v>
      </c>
      <c r="U46" s="2">
        <v>159874864956.01001</v>
      </c>
      <c r="V46" s="2">
        <f t="shared" si="25"/>
        <v>479.40753173828125</v>
      </c>
      <c r="W46" s="2" t="e">
        <f ca="1">T46-КОРЕНЬ(V46)/КОРЕНЬ(B46)*#REF!</f>
        <v>#NAME?</v>
      </c>
      <c r="X46" s="2" t="e">
        <f ca="1">T46+КОРЕНЬ(V46)/КОРЕНЬ(B46)*#REF!</f>
        <v>#NAME?</v>
      </c>
      <c r="Y46" s="2">
        <f t="shared" si="26"/>
        <v>0.99960887499999995</v>
      </c>
      <c r="Z46" s="2" t="e">
        <f ca="1">Y46-КОРЕНЬ(V46)/КОРЕНЬ(B46)*#REF!</f>
        <v>#NAME?</v>
      </c>
      <c r="AA46" s="2" t="e">
        <f ca="1">Y46+КОРЕНЬ(V46)/КОРЕНЬ(B46)*#REF!</f>
        <v>#NAME?</v>
      </c>
      <c r="AB46" s="2">
        <v>4000</v>
      </c>
      <c r="AC46" s="2">
        <v>16000000</v>
      </c>
      <c r="AD46" s="2">
        <f t="shared" si="32"/>
        <v>5.3934657635541283</v>
      </c>
      <c r="AE46" s="2">
        <v>7797</v>
      </c>
      <c r="AF46" s="2">
        <v>7797</v>
      </c>
      <c r="AG46" s="2">
        <v>5730.4849999999997</v>
      </c>
      <c r="AH46" s="2">
        <v>32870456.835000001</v>
      </c>
      <c r="AI46" s="2">
        <v>399843</v>
      </c>
      <c r="AJ46" s="2">
        <v>5638.9449999999997</v>
      </c>
      <c r="AK46" s="2">
        <v>31831087.594999999</v>
      </c>
      <c r="AL46" s="2"/>
      <c r="AM46" s="2"/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1.0449999999999999</v>
      </c>
      <c r="BA46" s="2">
        <v>1.135</v>
      </c>
      <c r="BB46" s="2">
        <v>80.825000000000003</v>
      </c>
      <c r="BC46" s="2">
        <v>8131.7650000000003</v>
      </c>
      <c r="BD46" s="2"/>
      <c r="BE46" s="2"/>
      <c r="BF46" s="2"/>
      <c r="BG46" s="2"/>
      <c r="BH46" s="2">
        <v>1.115</v>
      </c>
      <c r="BI46" s="2">
        <v>1.365</v>
      </c>
      <c r="BJ46" s="2">
        <v>1.33</v>
      </c>
      <c r="BK46" s="2">
        <v>2.13</v>
      </c>
      <c r="BL46" s="2">
        <v>1.7150000000000001</v>
      </c>
      <c r="BM46" s="1">
        <v>4.2050000000000001</v>
      </c>
      <c r="BN46" s="1">
        <v>2.0350000000000001</v>
      </c>
      <c r="BO46" s="1">
        <v>6.2350000000000003</v>
      </c>
      <c r="BP46" s="1">
        <v>3.6349999999999998</v>
      </c>
      <c r="BQ46" s="1">
        <v>23.704999999999998</v>
      </c>
      <c r="BR46" s="1">
        <v>10.645</v>
      </c>
      <c r="BS46" s="1">
        <v>204.565</v>
      </c>
      <c r="BT46" s="1">
        <v>30.704999999999998</v>
      </c>
      <c r="BU46" s="1">
        <v>1771.655</v>
      </c>
      <c r="BV46" s="1">
        <v>8032.44</v>
      </c>
      <c r="BW46" s="1">
        <v>80525815.540000007</v>
      </c>
      <c r="BX46" s="1">
        <f t="shared" si="27"/>
        <v>2.0937749999999999</v>
      </c>
      <c r="BY46" s="1" t="e">
        <f ca="1">BN46-КОРЕНЬ(BP46)/КОРЕНЬ(B46)*#REF!</f>
        <v>#NAME?</v>
      </c>
      <c r="BZ46" s="1" t="e">
        <f ca="1">BN46+КОРЕНЬ(BP46)/КОРЕНЬ(B46)*#REF!</f>
        <v>#NAME?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L46" s="1">
        <v>-34569.107874720015</v>
      </c>
      <c r="CM46" s="1">
        <v>-16751.926526079998</v>
      </c>
      <c r="CN46" s="1">
        <v>-6740.7459603200004</v>
      </c>
      <c r="CO46" s="1">
        <v>-4105.9968198400029</v>
      </c>
      <c r="CP46" s="1">
        <v>-1055.578674399999</v>
      </c>
      <c r="CQ46" s="1">
        <v>-106.68632031999998</v>
      </c>
      <c r="CR46" s="1">
        <v>-12.391179040000004</v>
      </c>
      <c r="CS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G46" s="1">
        <v>1</v>
      </c>
      <c r="DH46" s="1">
        <v>1</v>
      </c>
      <c r="DI46" s="1">
        <v>1.0049999999999999</v>
      </c>
      <c r="DJ46" s="1">
        <v>1.0149999999999999</v>
      </c>
      <c r="DK46" s="1">
        <v>1.66</v>
      </c>
      <c r="DL46" s="1">
        <v>5.49</v>
      </c>
      <c r="DM46" s="1">
        <v>3.1949999999999998</v>
      </c>
      <c r="DN46" s="1">
        <v>19.835000000000001</v>
      </c>
      <c r="DO46" s="1">
        <v>23.405000000000001</v>
      </c>
      <c r="DP46" s="1">
        <v>1200.7149999999999</v>
      </c>
      <c r="DQ46" s="1">
        <v>115.89</v>
      </c>
      <c r="DR46" s="1">
        <v>18053.45</v>
      </c>
      <c r="DS46" s="1">
        <v>1174.5450000000001</v>
      </c>
      <c r="DT46" s="1">
        <v>2035274.135</v>
      </c>
      <c r="DU46" s="1">
        <v>2130.3356643356642</v>
      </c>
      <c r="DV46" s="1">
        <v>5739606.7552447552</v>
      </c>
      <c r="EA46" s="1">
        <v>1.53</v>
      </c>
      <c r="EB46" s="1">
        <v>3.04</v>
      </c>
      <c r="EC46" s="1">
        <v>18.13</v>
      </c>
      <c r="ED46" s="1">
        <v>601.52</v>
      </c>
      <c r="EE46" s="1">
        <v>108.745</v>
      </c>
      <c r="EF46" s="1">
        <v>39992.894999999997</v>
      </c>
      <c r="EG46" s="1">
        <v>266.06</v>
      </c>
      <c r="EH46" s="1">
        <v>169316.75</v>
      </c>
      <c r="EI46" s="1">
        <v>2289.8000000000002</v>
      </c>
      <c r="EJ46" s="1">
        <v>11783930.76</v>
      </c>
      <c r="EK46" s="1">
        <v>11539.17</v>
      </c>
      <c r="EL46" s="1">
        <v>179382277.84</v>
      </c>
      <c r="EM46" s="1">
        <v>117392.465</v>
      </c>
      <c r="EN46" s="1">
        <v>20335762525.474998</v>
      </c>
      <c r="EO46" s="1">
        <v>212958.48951048951</v>
      </c>
      <c r="EP46" s="1">
        <v>57360526305.9021</v>
      </c>
      <c r="EQ46" s="1">
        <f t="shared" si="28"/>
        <v>2.0937749999999999</v>
      </c>
      <c r="ER46" s="1" t="e">
        <f ca="1">BN46-КОРЕНЬ(BP46)/КОРЕНЬ(B46)*#REF!</f>
        <v>#NAME?</v>
      </c>
      <c r="ES46" s="1" t="e">
        <f ca="1">BN46+КОРЕНЬ(BP46)/КОРЕНЬ(B46)*#REF!</f>
        <v>#NAME?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0.71499999999999997</v>
      </c>
      <c r="FE46" s="1">
        <v>-9.8187484809834924</v>
      </c>
      <c r="FF46" s="1">
        <v>57.220234842762004</v>
      </c>
      <c r="FG46" s="1">
        <v>89.811884007303348</v>
      </c>
      <c r="FH46" s="1">
        <v>98.40341310761454</v>
      </c>
      <c r="FI46" s="1">
        <v>105.23597212007982</v>
      </c>
      <c r="FJ46" s="1">
        <v>106.62050388323829</v>
      </c>
      <c r="FK46" s="1">
        <v>106.74893736418652</v>
      </c>
      <c r="FL46" s="1">
        <v>106.75752528361592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Z46" s="1">
        <v>1</v>
      </c>
      <c r="GA46" s="1">
        <v>1</v>
      </c>
      <c r="GB46" s="1">
        <v>1</v>
      </c>
      <c r="GC46" s="1">
        <v>1</v>
      </c>
      <c r="GD46" s="1">
        <v>1.085</v>
      </c>
      <c r="GE46" s="1">
        <v>1.2749999999999999</v>
      </c>
      <c r="GF46" s="1">
        <v>1.62</v>
      </c>
      <c r="GG46" s="1">
        <v>3.3</v>
      </c>
      <c r="GH46" s="1">
        <v>5.6</v>
      </c>
      <c r="GI46" s="1">
        <v>38.94</v>
      </c>
      <c r="GJ46" s="1">
        <v>11.21</v>
      </c>
      <c r="GK46" s="1">
        <v>150.43</v>
      </c>
      <c r="GL46" s="1">
        <v>16.754999999999999</v>
      </c>
      <c r="GM46" s="1">
        <v>340.83499999999998</v>
      </c>
      <c r="GN46" s="1">
        <v>16.754999999999999</v>
      </c>
      <c r="GO46" s="1">
        <v>340.83499999999998</v>
      </c>
      <c r="GT46" s="1">
        <v>1.5449999999999999</v>
      </c>
      <c r="GU46" s="1">
        <v>3.2050000000000001</v>
      </c>
      <c r="GV46" s="1">
        <v>5.83</v>
      </c>
      <c r="GW46" s="1">
        <v>66.819999999999993</v>
      </c>
      <c r="GX46" s="1">
        <v>40.524999999999999</v>
      </c>
      <c r="GY46" s="1">
        <v>3084.2449999999999</v>
      </c>
      <c r="GZ46" s="1">
        <v>107.94</v>
      </c>
      <c r="HA46" s="1">
        <v>18346.560000000001</v>
      </c>
      <c r="HB46" s="1">
        <v>507.13</v>
      </c>
      <c r="HC46" s="1">
        <v>330987.12</v>
      </c>
      <c r="HD46" s="1">
        <v>1069.2149999999999</v>
      </c>
      <c r="HE46" s="1">
        <v>1391243.0049999999</v>
      </c>
      <c r="HF46" s="1">
        <v>1622.1949999999999</v>
      </c>
      <c r="HG46" s="1">
        <v>3233972.4049999998</v>
      </c>
      <c r="HH46" s="1">
        <v>1622.1949999999999</v>
      </c>
      <c r="HI46" s="1">
        <v>3233972.4049999998</v>
      </c>
      <c r="HJ46" s="1">
        <f t="shared" si="29"/>
        <v>2.0937749999999999</v>
      </c>
      <c r="HK46" s="1" t="e">
        <f ca="1">BN46-КОРЕНЬ(BP46)/КОРЕНЬ(B46)*#REF!</f>
        <v>#NAME?</v>
      </c>
      <c r="HL46" s="1" t="e">
        <f ca="1">BN46+КОРЕНЬ(BP46)/КОРЕНЬ(B46)*#REF!</f>
        <v>#NAME?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X46" s="1">
        <v>-39.702049237282438</v>
      </c>
      <c r="HY46" s="1">
        <v>-20.793757843167299</v>
      </c>
      <c r="HZ46" s="1">
        <v>-8.4677089065652691</v>
      </c>
      <c r="IA46" s="1">
        <v>-4.0079763179911136</v>
      </c>
      <c r="IB46" s="1">
        <v>-0.68432463584667158</v>
      </c>
      <c r="IC46" s="1">
        <v>-5.6269620667207525E-2</v>
      </c>
      <c r="ID46" s="1">
        <v>0</v>
      </c>
      <c r="IE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S46" s="1">
        <v>1</v>
      </c>
      <c r="IT46" s="1">
        <v>1</v>
      </c>
      <c r="IU46" s="1">
        <v>1.1499999999999999</v>
      </c>
      <c r="IV46" s="1">
        <v>1.5</v>
      </c>
      <c r="IW46" s="1">
        <v>3.2549999999999999</v>
      </c>
      <c r="IX46" s="1">
        <v>12.914999999999999</v>
      </c>
      <c r="IY46" s="1">
        <v>4.625</v>
      </c>
      <c r="IZ46" s="1">
        <v>25.864999999999998</v>
      </c>
      <c r="JA46" s="1">
        <v>8.93</v>
      </c>
      <c r="JB46" s="1">
        <v>95.17</v>
      </c>
      <c r="JC46" s="1">
        <v>16.754999999999999</v>
      </c>
      <c r="JD46" s="1">
        <v>340.83499999999998</v>
      </c>
      <c r="JE46" s="1">
        <v>16.754999999999999</v>
      </c>
      <c r="JF46" s="1">
        <v>340.83499999999998</v>
      </c>
      <c r="JG46" s="1">
        <v>16.754999999999999</v>
      </c>
      <c r="JH46" s="1">
        <v>340.83499999999998</v>
      </c>
      <c r="JM46" s="1">
        <v>6.9249999999999998</v>
      </c>
      <c r="JN46" s="1">
        <v>92.814999999999998</v>
      </c>
      <c r="JO46" s="1">
        <v>47.25</v>
      </c>
      <c r="JP46" s="1">
        <v>4348.1099999999997</v>
      </c>
      <c r="JQ46" s="1">
        <v>271.21499999999997</v>
      </c>
      <c r="JR46" s="1">
        <v>96070.865000000005</v>
      </c>
      <c r="JS46" s="1">
        <v>412.13</v>
      </c>
      <c r="JT46" s="1">
        <v>214911.37</v>
      </c>
      <c r="JU46" s="1">
        <v>843.28499999999997</v>
      </c>
      <c r="JV46" s="1">
        <v>867036.46499999997</v>
      </c>
      <c r="JW46" s="1">
        <v>1622.1949999999999</v>
      </c>
      <c r="JX46" s="1">
        <v>3233972.4049999998</v>
      </c>
      <c r="JY46" s="1">
        <v>1622.1949999999999</v>
      </c>
      <c r="JZ46" s="1">
        <v>3233972.4049999998</v>
      </c>
      <c r="KA46" s="1">
        <v>1622.1949999999999</v>
      </c>
      <c r="KB46" s="1">
        <v>3233972.4049999998</v>
      </c>
      <c r="KC46" s="1">
        <f t="shared" si="30"/>
        <v>2.0937749999999999</v>
      </c>
      <c r="KD46" s="1" t="e">
        <f ca="1">BN46-КОРЕНЬ(BP46)/КОРЕНЬ(B46)*#REF!</f>
        <v>#NAME?</v>
      </c>
      <c r="KE46" s="1" t="e">
        <f ca="1">BN46+КОРЕНЬ(BP46)/КОРЕНЬ(B46)*#REF!</f>
        <v>#NAME?</v>
      </c>
      <c r="KH46" s="1">
        <v>1</v>
      </c>
      <c r="KI46" s="1">
        <v>1</v>
      </c>
      <c r="KJ46" s="1">
        <v>1</v>
      </c>
      <c r="KK46" s="1">
        <v>1</v>
      </c>
      <c r="KL46" s="1">
        <v>1</v>
      </c>
      <c r="KM46" s="1">
        <v>1</v>
      </c>
      <c r="KN46" s="1">
        <v>1</v>
      </c>
      <c r="KO46" s="1">
        <v>1</v>
      </c>
      <c r="KQ46" s="1">
        <v>13.712730357501796</v>
      </c>
      <c r="KR46" s="1">
        <v>16.734504427333619</v>
      </c>
      <c r="KS46" s="1">
        <v>19.026424547839309</v>
      </c>
      <c r="KT46" s="1">
        <v>19.532806467277503</v>
      </c>
      <c r="KU46" s="1">
        <v>19.909632364638256</v>
      </c>
      <c r="KV46" s="1">
        <v>20</v>
      </c>
      <c r="KW46" s="1">
        <v>20</v>
      </c>
      <c r="KX46" s="1">
        <v>20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L46" s="1">
        <v>1.5249999999999999</v>
      </c>
      <c r="LM46" s="1">
        <v>2.7549999999999999</v>
      </c>
      <c r="LN46" s="1">
        <v>6.4</v>
      </c>
      <c r="LO46" s="1">
        <v>52.3</v>
      </c>
      <c r="LP46" s="1">
        <v>20.48</v>
      </c>
      <c r="LQ46" s="1">
        <v>553.54</v>
      </c>
      <c r="LR46" s="1">
        <v>23.6</v>
      </c>
      <c r="LS46" s="1">
        <v>726.88</v>
      </c>
      <c r="LT46" s="1">
        <v>28.055</v>
      </c>
      <c r="LU46" s="1">
        <v>1003.4450000000001</v>
      </c>
      <c r="LV46" s="1">
        <v>28.055</v>
      </c>
      <c r="LW46" s="1">
        <v>1003.4450000000001</v>
      </c>
      <c r="LX46" s="1">
        <v>28.055</v>
      </c>
      <c r="LY46" s="1">
        <v>1003.4450000000001</v>
      </c>
      <c r="LZ46" s="1">
        <v>28.055</v>
      </c>
      <c r="MA46" s="1">
        <v>1003.4450000000001</v>
      </c>
      <c r="MF46" s="1">
        <v>91.594999999999999</v>
      </c>
      <c r="MG46" s="1">
        <v>13360.084999999999</v>
      </c>
      <c r="MH46" s="1">
        <v>584.33500000000004</v>
      </c>
      <c r="MI46" s="1">
        <v>454162.58500000002</v>
      </c>
      <c r="MJ46" s="1">
        <v>1995.1849999999999</v>
      </c>
      <c r="MK46" s="1">
        <v>5317840.6950000003</v>
      </c>
      <c r="ML46" s="1">
        <v>2307.96</v>
      </c>
      <c r="MM46" s="1">
        <v>7021557.1500000004</v>
      </c>
      <c r="MN46" s="1">
        <v>2752.7550000000001</v>
      </c>
      <c r="MO46" s="1">
        <v>9736091.2349999994</v>
      </c>
      <c r="MP46" s="1">
        <v>2752.7550000000001</v>
      </c>
      <c r="MQ46" s="1">
        <v>9736091.2349999994</v>
      </c>
      <c r="MR46" s="1">
        <v>2752.7550000000001</v>
      </c>
      <c r="MS46" s="1">
        <v>9736091.2349999994</v>
      </c>
      <c r="MT46" s="1">
        <v>2752.7550000000001</v>
      </c>
      <c r="MU46" s="1">
        <v>9736091.2349999994</v>
      </c>
      <c r="MV46" s="1">
        <f t="shared" si="31"/>
        <v>2.0937749999999999</v>
      </c>
      <c r="MW46" s="1" t="e">
        <f ca="1">BN46-КОРЕНЬ(BP46)/КОРЕНЬ(B46)*#REF!</f>
        <v>#NAME?</v>
      </c>
      <c r="MX46" s="1" t="e">
        <f ca="1">BN46+КОРЕНЬ(BP46)/КОРЕНЬ(B46)*#REF!</f>
        <v>#NAME?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v>1</v>
      </c>
      <c r="NJ46" s="1">
        <v>0.55329365444186485</v>
      </c>
      <c r="NK46" s="1">
        <v>0.82870408890182912</v>
      </c>
      <c r="NL46" s="1">
        <v>0.97702684517574445</v>
      </c>
      <c r="NM46" s="1">
        <v>0.9901804608735274</v>
      </c>
      <c r="NN46" s="1">
        <v>1</v>
      </c>
      <c r="NO46" s="1">
        <v>1</v>
      </c>
      <c r="NP46" s="1">
        <v>1</v>
      </c>
      <c r="NQ46" s="1">
        <v>1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</row>
    <row r="47" spans="1:390" s="1" customFormat="1" x14ac:dyDescent="0.25">
      <c r="A47" s="1">
        <v>5000</v>
      </c>
      <c r="B47" s="1">
        <v>200</v>
      </c>
      <c r="C47" s="1">
        <v>100</v>
      </c>
      <c r="D47" s="1" t="s">
        <v>219</v>
      </c>
      <c r="E47" s="1">
        <v>299.97770736499984</v>
      </c>
      <c r="F47" s="1">
        <v>90086.432607828378</v>
      </c>
      <c r="G47" s="1">
        <f t="shared" si="22"/>
        <v>99.807691866895766</v>
      </c>
      <c r="H47" s="1" t="e">
        <f ca="1">E47-КОРЕНЬ(G47)/КОРЕНЬ(B47)*#REF!</f>
        <v>#NAME?</v>
      </c>
      <c r="I47" s="1" t="e">
        <f ca="1">E47+КОРЕНЬ(G47)/КОРЕНЬ(B47)*#REF!</f>
        <v>#NAME?</v>
      </c>
      <c r="J47" s="1">
        <f t="shared" si="23"/>
        <v>5.9995541472999969E-4</v>
      </c>
      <c r="K47" s="1" t="e">
        <f ca="1">J47-КОРЕНЬ(G47)/КОРЕНЬ(B47)*#REF!</f>
        <v>#NAME?</v>
      </c>
      <c r="L47" s="1" t="e">
        <f ca="1">J47+КОРЕНЬ(G47)/КОРЕНЬ(B47)*#REF!</f>
        <v>#NAME?</v>
      </c>
      <c r="M47" s="1">
        <v>0</v>
      </c>
      <c r="N47" s="1">
        <v>305088.90999999997</v>
      </c>
      <c r="O47" s="1">
        <v>1642187.14</v>
      </c>
      <c r="P47" s="1">
        <v>2700386321050.4902</v>
      </c>
      <c r="Q47" s="1">
        <f t="shared" si="24"/>
        <v>3607718269.1108398</v>
      </c>
      <c r="R47" s="1" t="e">
        <f ca="1">O47-КОРЕНЬ(Q47)/КОРЕНЬ(B47)*#REF!</f>
        <v>#NAME?</v>
      </c>
      <c r="S47" s="1" t="e">
        <f ca="1">O47+КОРЕНЬ(Q47)/КОРЕНЬ(B47)*#REF!</f>
        <v>#NAME?</v>
      </c>
      <c r="T47" s="1">
        <v>499835.565</v>
      </c>
      <c r="U47" s="2">
        <v>249835592663.01501</v>
      </c>
      <c r="V47" s="2">
        <f t="shared" si="25"/>
        <v>624.14578247070313</v>
      </c>
      <c r="W47" s="2" t="e">
        <f ca="1">T47-КОРЕНЬ(V47)/КОРЕНЬ(B47)*#REF!</f>
        <v>#NAME?</v>
      </c>
      <c r="X47" s="2" t="e">
        <f ca="1">T47+КОРЕНЬ(V47)/КОРЕНЬ(B47)*#REF!</f>
        <v>#NAME?</v>
      </c>
      <c r="Y47" s="2">
        <f t="shared" si="26"/>
        <v>0.99967112999999996</v>
      </c>
      <c r="Z47" s="2" t="e">
        <f ca="1">Y47-КОРЕНЬ(V47)/КОРЕНЬ(B47)*#REF!</f>
        <v>#NAME?</v>
      </c>
      <c r="AA47" s="2" t="e">
        <f ca="1">Y47+КОРЕНЬ(V47)/КОРЕНЬ(B47)*#REF!</f>
        <v>#NAME?</v>
      </c>
      <c r="AB47" s="2">
        <v>5000</v>
      </c>
      <c r="AC47" s="2">
        <v>25000000</v>
      </c>
      <c r="AD47" s="2">
        <f t="shared" si="32"/>
        <v>5.3826510442480524</v>
      </c>
      <c r="AE47" s="2">
        <v>7797</v>
      </c>
      <c r="AF47" s="2">
        <v>7797</v>
      </c>
      <c r="AG47" s="2">
        <v>6187.33</v>
      </c>
      <c r="AH47" s="2">
        <v>38309743.770000003</v>
      </c>
      <c r="AI47" s="2">
        <v>499817</v>
      </c>
      <c r="AJ47" s="2">
        <v>6112.2049999999999</v>
      </c>
      <c r="AK47" s="2">
        <v>37387493.274999999</v>
      </c>
      <c r="AL47" s="2"/>
      <c r="AM47" s="2"/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1.03</v>
      </c>
      <c r="BA47" s="2">
        <v>1.0900000000000001</v>
      </c>
      <c r="BB47" s="2">
        <v>75.864999999999995</v>
      </c>
      <c r="BC47" s="2">
        <v>7139.5249999999996</v>
      </c>
      <c r="BD47" s="2"/>
      <c r="BE47" s="2"/>
      <c r="BF47" s="2"/>
      <c r="BG47" s="2"/>
      <c r="BH47" s="2">
        <v>1.1000000000000001</v>
      </c>
      <c r="BI47" s="2">
        <v>1.34</v>
      </c>
      <c r="BJ47" s="2">
        <v>1.2649999999999999</v>
      </c>
      <c r="BK47" s="2">
        <v>1.9650000000000001</v>
      </c>
      <c r="BL47" s="2">
        <v>1.6850000000000001</v>
      </c>
      <c r="BM47" s="1">
        <v>4.0049999999999999</v>
      </c>
      <c r="BN47" s="1">
        <v>1.99</v>
      </c>
      <c r="BO47" s="1">
        <v>5.64</v>
      </c>
      <c r="BP47" s="1">
        <v>3.2749999999999999</v>
      </c>
      <c r="BQ47" s="1">
        <v>16.684999999999999</v>
      </c>
      <c r="BR47" s="1">
        <v>10.765000000000001</v>
      </c>
      <c r="BS47" s="1">
        <v>220.54499999999999</v>
      </c>
      <c r="BT47" s="1">
        <v>32.04</v>
      </c>
      <c r="BU47" s="1">
        <v>1856.88</v>
      </c>
      <c r="BV47" s="1">
        <v>7534.59</v>
      </c>
      <c r="BW47" s="1">
        <v>70607561.530000001</v>
      </c>
      <c r="BX47" s="1">
        <f t="shared" si="27"/>
        <v>1.6798999999999995</v>
      </c>
      <c r="BY47" s="1" t="e">
        <f ca="1">BN47-КОРЕНЬ(BP47)/КОРЕНЬ(B47)*#REF!</f>
        <v>#NAME?</v>
      </c>
      <c r="BZ47" s="1" t="e">
        <f ca="1">BN47+КОРЕНЬ(BP47)/КОРЕНЬ(B47)*#REF!</f>
        <v>#NAME?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L47" s="1">
        <v>-29515.902523200009</v>
      </c>
      <c r="CM47" s="1">
        <v>-17421.822828319993</v>
      </c>
      <c r="CN47" s="1">
        <v>-6665.5539772799993</v>
      </c>
      <c r="CO47" s="1">
        <v>-3727.9521297599981</v>
      </c>
      <c r="CP47" s="1">
        <v>-1004.2722059200007</v>
      </c>
      <c r="CQ47" s="1">
        <v>-98.37361072000003</v>
      </c>
      <c r="CR47" s="1">
        <v>-12.745100000000004</v>
      </c>
      <c r="CS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G47" s="1">
        <v>1</v>
      </c>
      <c r="DH47" s="1">
        <v>1</v>
      </c>
      <c r="DI47" s="1">
        <v>1.01</v>
      </c>
      <c r="DJ47" s="1">
        <v>1.03</v>
      </c>
      <c r="DK47" s="1">
        <v>1.51</v>
      </c>
      <c r="DL47" s="1">
        <v>3.34</v>
      </c>
      <c r="DM47" s="1">
        <v>3.78</v>
      </c>
      <c r="DN47" s="1">
        <v>52.01</v>
      </c>
      <c r="DO47" s="1">
        <v>20.86</v>
      </c>
      <c r="DP47" s="1">
        <v>1055.67</v>
      </c>
      <c r="DQ47" s="1">
        <v>118.44</v>
      </c>
      <c r="DR47" s="1">
        <v>18433.63</v>
      </c>
      <c r="DS47" s="1">
        <v>1150.9749999999999</v>
      </c>
      <c r="DT47" s="1">
        <v>1985873.7649999999</v>
      </c>
      <c r="DU47" s="1">
        <v>2658.7294117647057</v>
      </c>
      <c r="DV47" s="1">
        <v>8487088.4941176474</v>
      </c>
      <c r="EA47" s="1">
        <v>1.4550000000000001</v>
      </c>
      <c r="EB47" s="1">
        <v>2.7050000000000001</v>
      </c>
      <c r="EC47" s="1">
        <v>21.83</v>
      </c>
      <c r="ED47" s="1">
        <v>996.31</v>
      </c>
      <c r="EE47" s="1">
        <v>94.64</v>
      </c>
      <c r="EF47" s="1">
        <v>20284.71</v>
      </c>
      <c r="EG47" s="1">
        <v>324.71499999999997</v>
      </c>
      <c r="EH47" s="1">
        <v>483899.72499999998</v>
      </c>
      <c r="EI47" s="1">
        <v>2032.415</v>
      </c>
      <c r="EJ47" s="1">
        <v>10345614.615</v>
      </c>
      <c r="EK47" s="1">
        <v>11795.92</v>
      </c>
      <c r="EL47" s="1">
        <v>183221839.87</v>
      </c>
      <c r="EM47" s="1">
        <v>115035.52</v>
      </c>
      <c r="EN47" s="1">
        <v>19842120161.450001</v>
      </c>
      <c r="EO47" s="1">
        <v>265782.19411764707</v>
      </c>
      <c r="EP47" s="1">
        <v>84818240366.194122</v>
      </c>
      <c r="EQ47" s="1">
        <f t="shared" si="28"/>
        <v>1.6798999999999995</v>
      </c>
      <c r="ER47" s="1" t="e">
        <f ca="1">BN47-КОРЕНЬ(BP47)/КОРЕНЬ(B47)*#REF!</f>
        <v>#NAME?</v>
      </c>
      <c r="ES47" s="1" t="e">
        <f ca="1">BN47+КОРЕНЬ(BP47)/КОРЕНЬ(B47)*#REF!</f>
        <v>#NAME?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0.85</v>
      </c>
      <c r="FE47" s="1">
        <v>-10.641526509958439</v>
      </c>
      <c r="FF47" s="1">
        <v>55.159221704518814</v>
      </c>
      <c r="FG47" s="1">
        <v>88.240544143755628</v>
      </c>
      <c r="FH47" s="1">
        <v>98.429005490304405</v>
      </c>
      <c r="FI47" s="1">
        <v>105.13149303718795</v>
      </c>
      <c r="FJ47" s="1">
        <v>106.61359087879232</v>
      </c>
      <c r="FK47" s="1">
        <v>106.74883338775692</v>
      </c>
      <c r="FL47" s="1">
        <v>106.7575252836161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Z47" s="1">
        <v>1</v>
      </c>
      <c r="GA47" s="1">
        <v>1</v>
      </c>
      <c r="GB47" s="1">
        <v>1</v>
      </c>
      <c r="GC47" s="1">
        <v>1</v>
      </c>
      <c r="GD47" s="1">
        <v>1.095</v>
      </c>
      <c r="GE47" s="1">
        <v>1.3149999999999999</v>
      </c>
      <c r="GF47" s="1">
        <v>1.7450000000000001</v>
      </c>
      <c r="GG47" s="1">
        <v>3.665</v>
      </c>
      <c r="GH47" s="1">
        <v>5.6749999999999998</v>
      </c>
      <c r="GI47" s="1">
        <v>38.185000000000002</v>
      </c>
      <c r="GJ47" s="1">
        <v>11.35</v>
      </c>
      <c r="GK47" s="1">
        <v>154.36000000000001</v>
      </c>
      <c r="GL47" s="1">
        <v>16.245000000000001</v>
      </c>
      <c r="GM47" s="1">
        <v>308.69499999999999</v>
      </c>
      <c r="GN47" s="1">
        <v>16.245000000000001</v>
      </c>
      <c r="GO47" s="1">
        <v>308.69499999999999</v>
      </c>
      <c r="GT47" s="1">
        <v>1.52</v>
      </c>
      <c r="GU47" s="1">
        <v>3.17</v>
      </c>
      <c r="GV47" s="1">
        <v>5.33</v>
      </c>
      <c r="GW47" s="1">
        <v>51.63</v>
      </c>
      <c r="GX47" s="1">
        <v>42.594999999999999</v>
      </c>
      <c r="GY47" s="1">
        <v>3659.3150000000001</v>
      </c>
      <c r="GZ47" s="1">
        <v>117.38500000000001</v>
      </c>
      <c r="HA47" s="1">
        <v>19982.025000000001</v>
      </c>
      <c r="HB47" s="1">
        <v>511.05</v>
      </c>
      <c r="HC47" s="1">
        <v>323584.21999999997</v>
      </c>
      <c r="HD47" s="1">
        <v>1081.415</v>
      </c>
      <c r="HE47" s="1">
        <v>1425181.7250000001</v>
      </c>
      <c r="HF47" s="1">
        <v>1573.4549999999999</v>
      </c>
      <c r="HG47" s="1">
        <v>2924843.9449999998</v>
      </c>
      <c r="HH47" s="1">
        <v>1573.4549999999999</v>
      </c>
      <c r="HI47" s="1">
        <v>2924843.9449999998</v>
      </c>
      <c r="HJ47" s="1">
        <f t="shared" si="29"/>
        <v>1.6798999999999995</v>
      </c>
      <c r="HK47" s="1" t="e">
        <f ca="1">BN47-КОРЕНЬ(BP47)/КОРЕНЬ(B47)*#REF!</f>
        <v>#NAME?</v>
      </c>
      <c r="HL47" s="1" t="e">
        <f ca="1">BN47+КОРЕНЬ(BP47)/КОРЕНЬ(B47)*#REF!</f>
        <v>#NAME?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X47" s="1">
        <v>-40.105366596842295</v>
      </c>
      <c r="HY47" s="1">
        <v>-21.083771708344035</v>
      </c>
      <c r="HZ47" s="1">
        <v>-8.5185841420307415</v>
      </c>
      <c r="IA47" s="1">
        <v>-4.2725053054017019</v>
      </c>
      <c r="IB47" s="1">
        <v>-0.72985951450909214</v>
      </c>
      <c r="IC47" s="1">
        <v>-5.6665885601483633E-2</v>
      </c>
      <c r="ID47" s="1">
        <v>0</v>
      </c>
      <c r="IE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S47" s="1">
        <v>1</v>
      </c>
      <c r="IT47" s="1">
        <v>1</v>
      </c>
      <c r="IU47" s="1">
        <v>1.1499999999999999</v>
      </c>
      <c r="IV47" s="1">
        <v>1.48</v>
      </c>
      <c r="IW47" s="1">
        <v>3.3</v>
      </c>
      <c r="IX47" s="1">
        <v>13.14</v>
      </c>
      <c r="IY47" s="1">
        <v>4.5199999999999996</v>
      </c>
      <c r="IZ47" s="1">
        <v>23.96</v>
      </c>
      <c r="JA47" s="1">
        <v>8.83</v>
      </c>
      <c r="JB47" s="1">
        <v>90.77</v>
      </c>
      <c r="JC47" s="1">
        <v>16.245000000000001</v>
      </c>
      <c r="JD47" s="1">
        <v>308.69499999999999</v>
      </c>
      <c r="JE47" s="1">
        <v>16.245000000000001</v>
      </c>
      <c r="JF47" s="1">
        <v>308.69499999999999</v>
      </c>
      <c r="JG47" s="1">
        <v>16.245000000000001</v>
      </c>
      <c r="JH47" s="1">
        <v>308.69499999999999</v>
      </c>
      <c r="JM47" s="1">
        <v>6.3849999999999998</v>
      </c>
      <c r="JN47" s="1">
        <v>76.415000000000006</v>
      </c>
      <c r="JO47" s="1">
        <v>50.68</v>
      </c>
      <c r="JP47" s="1">
        <v>4515.18</v>
      </c>
      <c r="JQ47" s="1">
        <v>279.44</v>
      </c>
      <c r="JR47" s="1">
        <v>99851.64</v>
      </c>
      <c r="JS47" s="1">
        <v>398.46</v>
      </c>
      <c r="JT47" s="1">
        <v>194299.73</v>
      </c>
      <c r="JU47" s="1">
        <v>829.56</v>
      </c>
      <c r="JV47" s="1">
        <v>816235.68</v>
      </c>
      <c r="JW47" s="1">
        <v>1573.4549999999999</v>
      </c>
      <c r="JX47" s="1">
        <v>2924843.9449999998</v>
      </c>
      <c r="JY47" s="1">
        <v>1573.4549999999999</v>
      </c>
      <c r="JZ47" s="1">
        <v>2924843.9449999998</v>
      </c>
      <c r="KA47" s="1">
        <v>1573.4549999999999</v>
      </c>
      <c r="KB47" s="1">
        <v>2924843.9449999998</v>
      </c>
      <c r="KC47" s="1">
        <f t="shared" si="30"/>
        <v>1.6798999999999995</v>
      </c>
      <c r="KD47" s="1" t="e">
        <f ca="1">BN47-КОРЕНЬ(BP47)/КОРЕНЬ(B47)*#REF!</f>
        <v>#NAME?</v>
      </c>
      <c r="KE47" s="1" t="e">
        <f ca="1">BN47+КОРЕНЬ(BP47)/КОРЕНЬ(B47)*#REF!</f>
        <v>#NAME?</v>
      </c>
      <c r="KH47" s="1">
        <v>1</v>
      </c>
      <c r="KI47" s="1">
        <v>1</v>
      </c>
      <c r="KJ47" s="1">
        <v>1</v>
      </c>
      <c r="KK47" s="1">
        <v>1</v>
      </c>
      <c r="KL47" s="1">
        <v>1</v>
      </c>
      <c r="KM47" s="1">
        <v>1</v>
      </c>
      <c r="KN47" s="1">
        <v>1</v>
      </c>
      <c r="KO47" s="1">
        <v>1</v>
      </c>
      <c r="KQ47" s="1">
        <v>13.417833663077497</v>
      </c>
      <c r="KR47" s="1">
        <v>16.630237402953647</v>
      </c>
      <c r="KS47" s="1">
        <v>19.027290878357395</v>
      </c>
      <c r="KT47" s="1">
        <v>19.534935622793647</v>
      </c>
      <c r="KU47" s="1">
        <v>19.908150613381789</v>
      </c>
      <c r="KV47" s="1">
        <v>20</v>
      </c>
      <c r="KW47" s="1">
        <v>20</v>
      </c>
      <c r="KX47" s="1">
        <v>20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L47" s="1">
        <v>1.5149999999999999</v>
      </c>
      <c r="LM47" s="1">
        <v>2.7549999999999999</v>
      </c>
      <c r="LN47" s="1">
        <v>6.36</v>
      </c>
      <c r="LO47" s="1">
        <v>48.07</v>
      </c>
      <c r="LP47" s="1">
        <v>20.925000000000001</v>
      </c>
      <c r="LQ47" s="1">
        <v>551.20500000000004</v>
      </c>
      <c r="LR47" s="1">
        <v>22.49</v>
      </c>
      <c r="LS47" s="1">
        <v>632.16999999999996</v>
      </c>
      <c r="LT47" s="1">
        <v>26.75</v>
      </c>
      <c r="LU47" s="1">
        <v>881.22</v>
      </c>
      <c r="LV47" s="1">
        <v>26.75</v>
      </c>
      <c r="LW47" s="1">
        <v>881.22</v>
      </c>
      <c r="LX47" s="1">
        <v>26.75</v>
      </c>
      <c r="LY47" s="1">
        <v>881.22</v>
      </c>
      <c r="LZ47" s="1">
        <v>26.75</v>
      </c>
      <c r="MA47" s="1">
        <v>881.22</v>
      </c>
      <c r="MF47" s="1">
        <v>92.06</v>
      </c>
      <c r="MG47" s="1">
        <v>13708.92</v>
      </c>
      <c r="MH47" s="1">
        <v>584.05999999999995</v>
      </c>
      <c r="MI47" s="1">
        <v>418561.16</v>
      </c>
      <c r="MJ47" s="1">
        <v>2045.645</v>
      </c>
      <c r="MK47" s="1">
        <v>5318913.6849999996</v>
      </c>
      <c r="ML47" s="1">
        <v>2201.7600000000002</v>
      </c>
      <c r="MM47" s="1">
        <v>6113432.3499999996</v>
      </c>
      <c r="MN47" s="1">
        <v>2628.27</v>
      </c>
      <c r="MO47" s="1">
        <v>8556327.6199999992</v>
      </c>
      <c r="MP47" s="1">
        <v>2628.27</v>
      </c>
      <c r="MQ47" s="1">
        <v>8556327.6199999992</v>
      </c>
      <c r="MR47" s="1">
        <v>2628.27</v>
      </c>
      <c r="MS47" s="1">
        <v>8556327.6199999992</v>
      </c>
      <c r="MT47" s="1">
        <v>2628.27</v>
      </c>
      <c r="MU47" s="1">
        <v>8556327.6199999992</v>
      </c>
      <c r="MV47" s="1">
        <f t="shared" si="31"/>
        <v>1.6798999999999995</v>
      </c>
      <c r="MW47" s="1" t="e">
        <f ca="1">BN47-КОРЕНЬ(BP47)/КОРЕНЬ(B47)*#REF!</f>
        <v>#NAME?</v>
      </c>
      <c r="MX47" s="1" t="e">
        <f ca="1">BN47+КОРЕНЬ(BP47)/КОРЕНЬ(B47)*#REF!</f>
        <v>#NAME?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v>1</v>
      </c>
      <c r="NJ47" s="1">
        <v>0.54477367188917225</v>
      </c>
      <c r="NK47" s="1">
        <v>0.82778673766008448</v>
      </c>
      <c r="NL47" s="1">
        <v>0.98288667834706001</v>
      </c>
      <c r="NM47" s="1">
        <v>0.99138636918730494</v>
      </c>
      <c r="NN47" s="1">
        <v>1</v>
      </c>
      <c r="NO47" s="1">
        <v>1</v>
      </c>
      <c r="NP47" s="1">
        <v>1</v>
      </c>
      <c r="NQ47" s="1">
        <v>1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</row>
    <row r="48" spans="1:390" s="1" customFormat="1" x14ac:dyDescent="0.25">
      <c r="A48" s="1">
        <v>6000</v>
      </c>
      <c r="B48" s="1">
        <v>200</v>
      </c>
      <c r="C48" s="1">
        <v>100</v>
      </c>
      <c r="D48" s="1" t="s">
        <v>216</v>
      </c>
      <c r="E48" s="1">
        <v>345.06718068999993</v>
      </c>
      <c r="F48" s="1">
        <v>119312.31658763459</v>
      </c>
      <c r="G48" s="1">
        <f t="shared" si="22"/>
        <v>240.95739828952355</v>
      </c>
      <c r="H48" s="1" t="e">
        <f ca="1">E48-КОРЕНЬ(G48)/КОРЕНЬ(B48)*#REF!</f>
        <v>#NAME?</v>
      </c>
      <c r="I48" s="1" t="e">
        <f ca="1">E48+КОРЕНЬ(G48)/КОРЕНЬ(B48)*#REF!</f>
        <v>#NAME?</v>
      </c>
      <c r="J48" s="1">
        <f t="shared" si="23"/>
        <v>5.7511196781666655E-4</v>
      </c>
      <c r="K48" s="1" t="e">
        <f ca="1">J48-КОРЕНЬ(G48)/КОРЕНЬ(B48)*#REF!</f>
        <v>#NAME?</v>
      </c>
      <c r="L48" s="1" t="e">
        <f ca="1">J48+КОРЕНЬ(G48)/КОРЕНЬ(B48)*#REF!</f>
        <v>#NAME?</v>
      </c>
      <c r="M48" s="1">
        <v>0</v>
      </c>
      <c r="N48" s="1">
        <v>373186.55</v>
      </c>
      <c r="O48" s="1">
        <v>1991200.39</v>
      </c>
      <c r="P48" s="1">
        <v>3971699858667.6802</v>
      </c>
      <c r="Q48" s="1">
        <f t="shared" si="24"/>
        <v>6820865531.5283203</v>
      </c>
      <c r="R48" s="1" t="e">
        <f ca="1">O48-КОРЕНЬ(Q48)/КОРЕНЬ(B48)*#REF!</f>
        <v>#NAME?</v>
      </c>
      <c r="S48" s="1" t="e">
        <f ca="1">O48+КОРЕНЬ(Q48)/КОРЕНЬ(B48)*#REF!</f>
        <v>#NAME?</v>
      </c>
      <c r="T48" s="1">
        <v>599831.18999999994</v>
      </c>
      <c r="U48" s="2">
        <v>359797457377.91998</v>
      </c>
      <c r="V48" s="2">
        <f t="shared" si="25"/>
        <v>881.10394287109375</v>
      </c>
      <c r="W48" s="2" t="e">
        <f ca="1">T48-КОРЕНЬ(V48)/КОРЕНЬ(B48)*#REF!</f>
        <v>#NAME?</v>
      </c>
      <c r="X48" s="2" t="e">
        <f ca="1">T48+КОРЕНЬ(V48)/КОРЕНЬ(B48)*#REF!</f>
        <v>#NAME?</v>
      </c>
      <c r="Y48" s="2">
        <f t="shared" si="26"/>
        <v>0.99971864999999993</v>
      </c>
      <c r="Z48" s="2" t="e">
        <f ca="1">Y48-КОРЕНЬ(V48)/КОРЕНЬ(B48)*#REF!</f>
        <v>#NAME?</v>
      </c>
      <c r="AA48" s="2" t="e">
        <f ca="1">Y48+КОРЕНЬ(V48)/КОРЕНЬ(B48)*#REF!</f>
        <v>#NAME?</v>
      </c>
      <c r="AB48" s="2">
        <v>6000</v>
      </c>
      <c r="AC48" s="2">
        <v>36000000</v>
      </c>
      <c r="AD48" s="2">
        <f t="shared" si="32"/>
        <v>5.3356702967992815</v>
      </c>
      <c r="AE48" s="2">
        <v>7797</v>
      </c>
      <c r="AF48" s="2">
        <v>7797</v>
      </c>
      <c r="AG48" s="2">
        <v>6569.4750000000004</v>
      </c>
      <c r="AH48" s="2">
        <v>43181902.155000001</v>
      </c>
      <c r="AI48" s="2">
        <v>599815</v>
      </c>
      <c r="AJ48" s="2">
        <v>6511.2550000000001</v>
      </c>
      <c r="AK48" s="2">
        <v>42422192.475000001</v>
      </c>
      <c r="AL48" s="2"/>
      <c r="AM48" s="2"/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1.06</v>
      </c>
      <c r="BA48" s="2">
        <v>1.18</v>
      </c>
      <c r="BB48" s="2">
        <v>77.715000000000003</v>
      </c>
      <c r="BC48" s="2">
        <v>7700.9650000000001</v>
      </c>
      <c r="BD48" s="2"/>
      <c r="BE48" s="2"/>
      <c r="BF48" s="2"/>
      <c r="BG48" s="2"/>
      <c r="BH48" s="2">
        <v>1.1100000000000001</v>
      </c>
      <c r="BI48" s="2">
        <v>1.34</v>
      </c>
      <c r="BJ48" s="2">
        <v>1.29</v>
      </c>
      <c r="BK48" s="2">
        <v>2.0299999999999998</v>
      </c>
      <c r="BL48" s="2">
        <v>1.585</v>
      </c>
      <c r="BM48" s="1">
        <v>3.4049999999999998</v>
      </c>
      <c r="BN48" s="1">
        <v>2.0099999999999998</v>
      </c>
      <c r="BO48" s="1">
        <v>6.13</v>
      </c>
      <c r="BP48" s="1">
        <v>3.48</v>
      </c>
      <c r="BQ48" s="1">
        <v>22.71</v>
      </c>
      <c r="BR48" s="1">
        <v>9.2750000000000004</v>
      </c>
      <c r="BS48" s="1">
        <v>165.47499999999999</v>
      </c>
      <c r="BT48" s="1">
        <v>32.984999999999999</v>
      </c>
      <c r="BU48" s="1">
        <v>1975.4649999999999</v>
      </c>
      <c r="BV48" s="1">
        <v>7721.1549999999997</v>
      </c>
      <c r="BW48" s="1">
        <v>76241527.545000002</v>
      </c>
      <c r="BX48" s="1">
        <f t="shared" si="27"/>
        <v>2.089900000000001</v>
      </c>
      <c r="BY48" s="1" t="e">
        <f ca="1">BN48-КОРЕНЬ(BP48)/КОРЕНЬ(B48)*#REF!</f>
        <v>#NAME?</v>
      </c>
      <c r="BZ48" s="1" t="e">
        <f ca="1">BN48+КОРЕНЬ(BP48)/КОРЕНЬ(B48)*#REF!</f>
        <v>#NAME?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L48" s="1">
        <v>-26524.386796159986</v>
      </c>
      <c r="CM48" s="1">
        <v>-15241.801462879996</v>
      </c>
      <c r="CN48" s="1">
        <v>-7154.7201100800021</v>
      </c>
      <c r="CO48" s="1">
        <v>-3586.9459832000011</v>
      </c>
      <c r="CP48" s="1">
        <v>-944.25195791999954</v>
      </c>
      <c r="CQ48" s="1">
        <v>-99.687764959999981</v>
      </c>
      <c r="CR48" s="1">
        <v>-12.603237440000003</v>
      </c>
      <c r="CS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G48" s="1">
        <v>1</v>
      </c>
      <c r="DH48" s="1">
        <v>1</v>
      </c>
      <c r="DI48" s="1">
        <v>1</v>
      </c>
      <c r="DJ48" s="1">
        <v>1</v>
      </c>
      <c r="DK48" s="1">
        <v>1.4550000000000001</v>
      </c>
      <c r="DL48" s="1">
        <v>2.7050000000000001</v>
      </c>
      <c r="DM48" s="1">
        <v>3.24</v>
      </c>
      <c r="DN48" s="1">
        <v>17.82</v>
      </c>
      <c r="DO48" s="1">
        <v>20.58</v>
      </c>
      <c r="DP48" s="1">
        <v>967.15</v>
      </c>
      <c r="DQ48" s="1">
        <v>121.38500000000001</v>
      </c>
      <c r="DR48" s="1">
        <v>18443.895</v>
      </c>
      <c r="DS48" s="1">
        <v>1115.345</v>
      </c>
      <c r="DT48" s="1">
        <v>1841969.5649999999</v>
      </c>
      <c r="DU48" s="1">
        <v>2651.9508196721313</v>
      </c>
      <c r="DV48" s="1">
        <v>9037177.8524590172</v>
      </c>
      <c r="EA48" s="1">
        <v>1.405</v>
      </c>
      <c r="EB48" s="1">
        <v>2.4449999999999998</v>
      </c>
      <c r="EC48" s="1">
        <v>16.11</v>
      </c>
      <c r="ED48" s="1">
        <v>505.16</v>
      </c>
      <c r="EE48" s="1">
        <v>87.495000000000005</v>
      </c>
      <c r="EF48" s="1">
        <v>14507.295</v>
      </c>
      <c r="EG48" s="1">
        <v>269.25</v>
      </c>
      <c r="EH48" s="1">
        <v>147245.75</v>
      </c>
      <c r="EI48" s="1">
        <v>2008.56</v>
      </c>
      <c r="EJ48" s="1">
        <v>9477327.0299999993</v>
      </c>
      <c r="EK48" s="1">
        <v>12087.745000000001</v>
      </c>
      <c r="EL48" s="1">
        <v>183254478.41499999</v>
      </c>
      <c r="EM48" s="1">
        <v>111471.425</v>
      </c>
      <c r="EN48" s="1">
        <v>18403049866.645</v>
      </c>
      <c r="EO48" s="1">
        <v>265106.92896174861</v>
      </c>
      <c r="EP48" s="1">
        <v>90318814071.825134</v>
      </c>
      <c r="EQ48" s="1">
        <f t="shared" si="28"/>
        <v>2.089900000000001</v>
      </c>
      <c r="ER48" s="1" t="e">
        <f ca="1">BN48-КОРЕНЬ(BP48)/КОРЕНЬ(B48)*#REF!</f>
        <v>#NAME?</v>
      </c>
      <c r="ES48" s="1" t="e">
        <f ca="1">BN48+КОРЕНЬ(BP48)/КОРЕНЬ(B48)*#REF!</f>
        <v>#NAME?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0.91500000000000004</v>
      </c>
      <c r="FE48" s="1">
        <v>-7.9297355541789383</v>
      </c>
      <c r="FF48" s="1">
        <v>57.419502773936358</v>
      </c>
      <c r="FG48" s="1">
        <v>87.65283590425139</v>
      </c>
      <c r="FH48" s="1">
        <v>98.887883086965516</v>
      </c>
      <c r="FI48" s="1">
        <v>104.99955332028063</v>
      </c>
      <c r="FJ48" s="1">
        <v>106.61737398701574</v>
      </c>
      <c r="FK48" s="1">
        <v>106.74899407667837</v>
      </c>
      <c r="FL48" s="1">
        <v>106.75752528361622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Z48" s="1">
        <v>1</v>
      </c>
      <c r="GA48" s="1">
        <v>1</v>
      </c>
      <c r="GB48" s="1">
        <v>1</v>
      </c>
      <c r="GC48" s="1">
        <v>1</v>
      </c>
      <c r="GD48" s="1">
        <v>1.1200000000000001</v>
      </c>
      <c r="GE48" s="1">
        <v>1.36</v>
      </c>
      <c r="GF48" s="1">
        <v>1.74</v>
      </c>
      <c r="GG48" s="1">
        <v>3.67</v>
      </c>
      <c r="GH48" s="1">
        <v>5.51</v>
      </c>
      <c r="GI48" s="1">
        <v>37.840000000000003</v>
      </c>
      <c r="GJ48" s="1">
        <v>11.09</v>
      </c>
      <c r="GK48" s="1">
        <v>150.53</v>
      </c>
      <c r="GL48" s="1">
        <v>16.75</v>
      </c>
      <c r="GM48" s="1">
        <v>347.95</v>
      </c>
      <c r="GN48" s="1">
        <v>16.75</v>
      </c>
      <c r="GO48" s="1">
        <v>347.95</v>
      </c>
      <c r="GT48" s="1">
        <v>1.4850000000000001</v>
      </c>
      <c r="GU48" s="1">
        <v>3.0249999999999999</v>
      </c>
      <c r="GV48" s="1">
        <v>4.66</v>
      </c>
      <c r="GW48" s="1">
        <v>36.200000000000003</v>
      </c>
      <c r="GX48" s="1">
        <v>40.97</v>
      </c>
      <c r="GY48" s="1">
        <v>2879.11</v>
      </c>
      <c r="GZ48" s="1">
        <v>114.62</v>
      </c>
      <c r="HA48" s="1">
        <v>19611.52</v>
      </c>
      <c r="HB48" s="1">
        <v>499.2</v>
      </c>
      <c r="HC48" s="1">
        <v>324442.51</v>
      </c>
      <c r="HD48" s="1">
        <v>1054.845</v>
      </c>
      <c r="HE48" s="1">
        <v>1386295.105</v>
      </c>
      <c r="HF48" s="1">
        <v>1622.405</v>
      </c>
      <c r="HG48" s="1">
        <v>3303750.835</v>
      </c>
      <c r="HH48" s="1">
        <v>1622.405</v>
      </c>
      <c r="HI48" s="1">
        <v>3303750.835</v>
      </c>
      <c r="HJ48" s="1">
        <f t="shared" si="29"/>
        <v>2.089900000000001</v>
      </c>
      <c r="HK48" s="1" t="e">
        <f ca="1">BN48-КОРЕНЬ(BP48)/КОРЕНЬ(B48)*#REF!</f>
        <v>#NAME?</v>
      </c>
      <c r="HL48" s="1" t="e">
        <f ca="1">BN48+КОРЕНЬ(BP48)/КОРЕНЬ(B48)*#REF!</f>
        <v>#NAME?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X48" s="1">
        <v>-39.02097259507665</v>
      </c>
      <c r="HY48" s="1">
        <v>-22.047243430638336</v>
      </c>
      <c r="HZ48" s="1">
        <v>-8.2491296208966993</v>
      </c>
      <c r="IA48" s="1">
        <v>-3.9291505869835608</v>
      </c>
      <c r="IB48" s="1">
        <v>-0.74912359111433136</v>
      </c>
      <c r="IC48" s="1">
        <v>-5.4684560930103085E-2</v>
      </c>
      <c r="ID48" s="1">
        <v>0</v>
      </c>
      <c r="IE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S48" s="1">
        <v>1</v>
      </c>
      <c r="IT48" s="1">
        <v>1</v>
      </c>
      <c r="IU48" s="1">
        <v>1.18</v>
      </c>
      <c r="IV48" s="1">
        <v>1.56</v>
      </c>
      <c r="IW48" s="1">
        <v>3.11</v>
      </c>
      <c r="IX48" s="1">
        <v>11.92</v>
      </c>
      <c r="IY48" s="1">
        <v>4.38</v>
      </c>
      <c r="IZ48" s="1">
        <v>23.59</v>
      </c>
      <c r="JA48" s="1">
        <v>8.77</v>
      </c>
      <c r="JB48" s="1">
        <v>93.77</v>
      </c>
      <c r="JC48" s="1">
        <v>16.75</v>
      </c>
      <c r="JD48" s="1">
        <v>347.95</v>
      </c>
      <c r="JE48" s="1">
        <v>16.75</v>
      </c>
      <c r="JF48" s="1">
        <v>347.95</v>
      </c>
      <c r="JG48" s="1">
        <v>16.75</v>
      </c>
      <c r="JH48" s="1">
        <v>347.95</v>
      </c>
      <c r="JM48" s="1">
        <v>6.46</v>
      </c>
      <c r="JN48" s="1">
        <v>72.58</v>
      </c>
      <c r="JO48" s="1">
        <v>51.585000000000001</v>
      </c>
      <c r="JP48" s="1">
        <v>4640.7650000000003</v>
      </c>
      <c r="JQ48" s="1">
        <v>256.625</v>
      </c>
      <c r="JR48" s="1">
        <v>88398.244999999995</v>
      </c>
      <c r="JS48" s="1">
        <v>384.565</v>
      </c>
      <c r="JT48" s="1">
        <v>191948.64499999999</v>
      </c>
      <c r="JU48" s="1">
        <v>824.21</v>
      </c>
      <c r="JV48" s="1">
        <v>847409.35</v>
      </c>
      <c r="JW48" s="1">
        <v>1622.405</v>
      </c>
      <c r="JX48" s="1">
        <v>3303750.835</v>
      </c>
      <c r="JY48" s="1">
        <v>1622.405</v>
      </c>
      <c r="JZ48" s="1">
        <v>3303750.835</v>
      </c>
      <c r="KA48" s="1">
        <v>1622.405</v>
      </c>
      <c r="KB48" s="1">
        <v>3303750.835</v>
      </c>
      <c r="KC48" s="1">
        <f t="shared" si="30"/>
        <v>2.089900000000001</v>
      </c>
      <c r="KD48" s="1" t="e">
        <f ca="1">BN48-КОРЕНЬ(BP48)/КОРЕНЬ(B48)*#REF!</f>
        <v>#NAME?</v>
      </c>
      <c r="KE48" s="1" t="e">
        <f ca="1">BN48+КОРЕНЬ(BP48)/КОРЕНЬ(B48)*#REF!</f>
        <v>#NAME?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  <c r="KO48" s="1">
        <v>1</v>
      </c>
      <c r="KQ48" s="1">
        <v>13.614678190874651</v>
      </c>
      <c r="KR48" s="1">
        <v>16.715666533112788</v>
      </c>
      <c r="KS48" s="1">
        <v>19.079589544822149</v>
      </c>
      <c r="KT48" s="1">
        <v>19.540434234530686</v>
      </c>
      <c r="KU48" s="1">
        <v>19.909226461191828</v>
      </c>
      <c r="KV48" s="1">
        <v>20</v>
      </c>
      <c r="KW48" s="1">
        <v>20</v>
      </c>
      <c r="KX48" s="1">
        <v>20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L48" s="1">
        <v>1.5</v>
      </c>
      <c r="LM48" s="1">
        <v>2.67</v>
      </c>
      <c r="LN48" s="1">
        <v>5.85</v>
      </c>
      <c r="LO48" s="1">
        <v>44.02</v>
      </c>
      <c r="LP48" s="1">
        <v>21.45</v>
      </c>
      <c r="LQ48" s="1">
        <v>587.16</v>
      </c>
      <c r="LR48" s="1">
        <v>23.094999999999999</v>
      </c>
      <c r="LS48" s="1">
        <v>688.34500000000003</v>
      </c>
      <c r="LT48" s="1">
        <v>26.82</v>
      </c>
      <c r="LU48" s="1">
        <v>910.77</v>
      </c>
      <c r="LV48" s="1">
        <v>26.82</v>
      </c>
      <c r="LW48" s="1">
        <v>910.77</v>
      </c>
      <c r="LX48" s="1">
        <v>26.82</v>
      </c>
      <c r="LY48" s="1">
        <v>910.77</v>
      </c>
      <c r="LZ48" s="1">
        <v>26.82</v>
      </c>
      <c r="MA48" s="1">
        <v>910.77</v>
      </c>
      <c r="MF48" s="1">
        <v>91.594999999999999</v>
      </c>
      <c r="MG48" s="1">
        <v>12807.235000000001</v>
      </c>
      <c r="MH48" s="1">
        <v>532.23500000000001</v>
      </c>
      <c r="MI48" s="1">
        <v>381231.63500000001</v>
      </c>
      <c r="MJ48" s="1">
        <v>2096.2150000000001</v>
      </c>
      <c r="MK48" s="1">
        <v>5663568.3949999996</v>
      </c>
      <c r="ML48" s="1">
        <v>2259.8649999999998</v>
      </c>
      <c r="MM48" s="1">
        <v>6655471.2649999997</v>
      </c>
      <c r="MN48" s="1">
        <v>2633.875</v>
      </c>
      <c r="MO48" s="1">
        <v>8847127.0250000004</v>
      </c>
      <c r="MP48" s="1">
        <v>2633.875</v>
      </c>
      <c r="MQ48" s="1">
        <v>8847127.0250000004</v>
      </c>
      <c r="MR48" s="1">
        <v>2633.875</v>
      </c>
      <c r="MS48" s="1">
        <v>8847127.0250000004</v>
      </c>
      <c r="MT48" s="1">
        <v>2633.875</v>
      </c>
      <c r="MU48" s="1">
        <v>8847127.0250000004</v>
      </c>
      <c r="MV48" s="1">
        <f t="shared" si="31"/>
        <v>2.089900000000001</v>
      </c>
      <c r="MW48" s="1" t="e">
        <f ca="1">BN48-КОРЕНЬ(BP48)/КОРЕНЬ(B48)*#REF!</f>
        <v>#NAME?</v>
      </c>
      <c r="MX48" s="1" t="e">
        <f ca="1">BN48+КОРЕНЬ(BP48)/КОРЕНЬ(B48)*#REF!</f>
        <v>#NAME?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v>1</v>
      </c>
      <c r="NJ48" s="1">
        <v>0.55200353415681203</v>
      </c>
      <c r="NK48" s="1">
        <v>0.82788580115218435</v>
      </c>
      <c r="NL48" s="1">
        <v>0.9820379752627294</v>
      </c>
      <c r="NM48" s="1">
        <v>0.99242000488482862</v>
      </c>
      <c r="NN48" s="1">
        <v>1</v>
      </c>
      <c r="NO48" s="1">
        <v>1</v>
      </c>
      <c r="NP48" s="1">
        <v>1</v>
      </c>
      <c r="NQ48" s="1">
        <v>1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</row>
    <row r="49" spans="1:390" s="1" customFormat="1" x14ac:dyDescent="0.25">
      <c r="A49" s="1">
        <v>7000</v>
      </c>
      <c r="B49" s="1">
        <v>200</v>
      </c>
      <c r="C49" s="1">
        <v>100</v>
      </c>
      <c r="D49" s="1" t="s">
        <v>218</v>
      </c>
      <c r="E49" s="1">
        <v>403.24880135000006</v>
      </c>
      <c r="F49" s="1">
        <v>162869.28331494215</v>
      </c>
      <c r="G49" s="1">
        <f t="shared" si="22"/>
        <v>259.68752473033965</v>
      </c>
      <c r="H49" s="1" t="e">
        <f ca="1">E49-КОРЕНЬ(G49)/КОРЕНЬ(B49)*#REF!</f>
        <v>#NAME?</v>
      </c>
      <c r="I49" s="1" t="e">
        <f ca="1">E49+КОРЕНЬ(G49)/КОРЕНЬ(B49)*#REF!</f>
        <v>#NAME?</v>
      </c>
      <c r="J49" s="1">
        <f t="shared" si="23"/>
        <v>5.7606971621428581E-4</v>
      </c>
      <c r="K49" s="1" t="e">
        <f ca="1">J49-КОРЕНЬ(G49)/КОРЕНЬ(B49)*#REF!</f>
        <v>#NAME?</v>
      </c>
      <c r="L49" s="1" t="e">
        <f ca="1">J49+КОРЕНЬ(G49)/КОРЕНЬ(B49)*#REF!</f>
        <v>#NAME?</v>
      </c>
      <c r="M49" s="1">
        <v>0</v>
      </c>
      <c r="N49" s="1">
        <v>442700.57500000001</v>
      </c>
      <c r="O49" s="1">
        <v>2327223.61</v>
      </c>
      <c r="P49" s="1">
        <v>5424309218940.5498</v>
      </c>
      <c r="Q49" s="1">
        <f t="shared" si="24"/>
        <v>8339487999.1181641</v>
      </c>
      <c r="R49" s="1" t="e">
        <f ca="1">O49-КОРЕНЬ(Q49)/КОРЕНЬ(B49)*#REF!</f>
        <v>#NAME?</v>
      </c>
      <c r="S49" s="1" t="e">
        <f ca="1">O49+КОРЕНЬ(Q49)/КОРЕНЬ(B49)*#REF!</f>
        <v>#NAME?</v>
      </c>
      <c r="T49" s="1">
        <v>699832.29500000004</v>
      </c>
      <c r="U49" s="2">
        <v>489765241961.34497</v>
      </c>
      <c r="V49" s="2">
        <f t="shared" si="25"/>
        <v>836.37786865234375</v>
      </c>
      <c r="W49" s="2" t="e">
        <f ca="1">T49-КОРЕНЬ(V49)/КОРЕНЬ(B49)*#REF!</f>
        <v>#NAME?</v>
      </c>
      <c r="X49" s="2" t="e">
        <f ca="1">T49+КОРЕНЬ(V49)/КОРЕНЬ(B49)*#REF!</f>
        <v>#NAME?</v>
      </c>
      <c r="Y49" s="2">
        <f t="shared" si="26"/>
        <v>0.99976042142857147</v>
      </c>
      <c r="Z49" s="2" t="e">
        <f ca="1">Y49-КОРЕНЬ(V49)/КОРЕНЬ(B49)*#REF!</f>
        <v>#NAME?</v>
      </c>
      <c r="AA49" s="2" t="e">
        <f ca="1">Y49+КОРЕНЬ(V49)/КОРЕНЬ(B49)*#REF!</f>
        <v>#NAME?</v>
      </c>
      <c r="AB49" s="2">
        <v>7000</v>
      </c>
      <c r="AC49" s="2">
        <v>49000000</v>
      </c>
      <c r="AD49" s="2">
        <f t="shared" si="32"/>
        <v>5.2568795737389769</v>
      </c>
      <c r="AE49" s="2">
        <v>7797</v>
      </c>
      <c r="AF49" s="2">
        <v>7797</v>
      </c>
      <c r="AG49" s="2">
        <v>6856.7449999999999</v>
      </c>
      <c r="AH49" s="2">
        <v>47029836.664999999</v>
      </c>
      <c r="AI49" s="2">
        <v>699850</v>
      </c>
      <c r="AJ49" s="2">
        <v>6811.08</v>
      </c>
      <c r="AK49" s="2">
        <v>46406883.289999999</v>
      </c>
      <c r="AL49" s="2"/>
      <c r="AM49" s="2"/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1.0349999999999999</v>
      </c>
      <c r="BA49" s="2">
        <v>1.105</v>
      </c>
      <c r="BB49" s="2">
        <v>79.17</v>
      </c>
      <c r="BC49" s="2">
        <v>7759.08</v>
      </c>
      <c r="BD49" s="2"/>
      <c r="BE49" s="2"/>
      <c r="BF49" s="2"/>
      <c r="BG49" s="2"/>
      <c r="BH49" s="2">
        <v>1.1299999999999999</v>
      </c>
      <c r="BI49" s="2">
        <v>1.42</v>
      </c>
      <c r="BJ49" s="2">
        <v>1.32</v>
      </c>
      <c r="BK49" s="2">
        <v>2.14</v>
      </c>
      <c r="BL49" s="2">
        <v>1.61</v>
      </c>
      <c r="BM49" s="1">
        <v>3.5</v>
      </c>
      <c r="BN49" s="1">
        <v>1.88</v>
      </c>
      <c r="BO49" s="1">
        <v>5.0999999999999996</v>
      </c>
      <c r="BP49" s="1">
        <v>3.1349999999999998</v>
      </c>
      <c r="BQ49" s="1">
        <v>18.315000000000001</v>
      </c>
      <c r="BR49" s="1">
        <v>10.385</v>
      </c>
      <c r="BS49" s="1">
        <v>203.83500000000001</v>
      </c>
      <c r="BT49" s="1">
        <v>29.254999999999999</v>
      </c>
      <c r="BU49" s="1">
        <v>1635.0350000000001</v>
      </c>
      <c r="BV49" s="1">
        <v>7866.6850000000004</v>
      </c>
      <c r="BW49" s="1">
        <v>76799054.405000001</v>
      </c>
      <c r="BX49" s="1">
        <f t="shared" si="27"/>
        <v>1.5655999999999999</v>
      </c>
      <c r="BY49" s="1" t="e">
        <f ca="1">BN49-КОРЕНЬ(BP49)/КОРЕНЬ(B49)*#REF!</f>
        <v>#NAME?</v>
      </c>
      <c r="BZ49" s="1" t="e">
        <f ca="1">BN49+КОРЕНЬ(BP49)/КОРЕНЬ(B49)*#REF!</f>
        <v>#NAME?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-30409.950388959995</v>
      </c>
      <c r="CM49" s="1">
        <v>-14599.334650879991</v>
      </c>
      <c r="CN49" s="1">
        <v>-6323.3514115199978</v>
      </c>
      <c r="CO49" s="1">
        <v>-3348.6836737599997</v>
      </c>
      <c r="CP49" s="1">
        <v>-1048.1986572800006</v>
      </c>
      <c r="CQ49" s="1">
        <v>-99.63251776000007</v>
      </c>
      <c r="CR49" s="1">
        <v>-12.819727680000005</v>
      </c>
      <c r="CS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G49" s="1">
        <v>1</v>
      </c>
      <c r="DH49" s="1">
        <v>1</v>
      </c>
      <c r="DI49" s="1">
        <v>1</v>
      </c>
      <c r="DJ49" s="1">
        <v>1</v>
      </c>
      <c r="DK49" s="1">
        <v>1.645</v>
      </c>
      <c r="DL49" s="1">
        <v>3.9249999999999998</v>
      </c>
      <c r="DM49" s="1">
        <v>3.7</v>
      </c>
      <c r="DN49" s="1">
        <v>30.72</v>
      </c>
      <c r="DO49" s="1">
        <v>19.78</v>
      </c>
      <c r="DP49" s="1">
        <v>921.41</v>
      </c>
      <c r="DQ49" s="1">
        <v>114.185</v>
      </c>
      <c r="DR49" s="1">
        <v>18446.825000000001</v>
      </c>
      <c r="DS49" s="1">
        <v>1062.7</v>
      </c>
      <c r="DT49" s="1">
        <v>1589089.84</v>
      </c>
      <c r="DU49" s="1">
        <v>2787.6216216216217</v>
      </c>
      <c r="DV49" s="1">
        <v>10694500.745945945</v>
      </c>
      <c r="EA49" s="1">
        <v>1.4450000000000001</v>
      </c>
      <c r="EB49" s="1">
        <v>2.8450000000000002</v>
      </c>
      <c r="EC49" s="1">
        <v>18.905000000000001</v>
      </c>
      <c r="ED49" s="1">
        <v>696.28499999999997</v>
      </c>
      <c r="EE49" s="1">
        <v>107.245</v>
      </c>
      <c r="EF49" s="1">
        <v>24901.134999999998</v>
      </c>
      <c r="EG49" s="1">
        <v>315.84500000000003</v>
      </c>
      <c r="EH49" s="1">
        <v>271481.435</v>
      </c>
      <c r="EI49" s="1">
        <v>1927.2049999999999</v>
      </c>
      <c r="EJ49" s="1">
        <v>9019070.0749999993</v>
      </c>
      <c r="EK49" s="1">
        <v>11367.71</v>
      </c>
      <c r="EL49" s="1">
        <v>183320761.38999999</v>
      </c>
      <c r="EM49" s="1">
        <v>106209.7</v>
      </c>
      <c r="EN49" s="1">
        <v>15876519853.610001</v>
      </c>
      <c r="EO49" s="1">
        <v>278677.04324324324</v>
      </c>
      <c r="EP49" s="1">
        <v>106890711749.0108</v>
      </c>
      <c r="EQ49" s="1">
        <f t="shared" si="28"/>
        <v>1.5655999999999999</v>
      </c>
      <c r="ER49" s="1" t="e">
        <f ca="1">BN49-КОРЕНЬ(BP49)/КОРЕНЬ(B49)*#REF!</f>
        <v>#NAME?</v>
      </c>
      <c r="ES49" s="1" t="e">
        <f ca="1">BN49+КОРЕНЬ(BP49)/КОРЕНЬ(B49)*#REF!</f>
        <v>#NAME?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0.92500000000000004</v>
      </c>
      <c r="FE49" s="1">
        <v>-8.6291730841276699</v>
      </c>
      <c r="FF49" s="1">
        <v>52.915705481699632</v>
      </c>
      <c r="FG49" s="1">
        <v>88.157325010345517</v>
      </c>
      <c r="FH49" s="1">
        <v>98.76585084639855</v>
      </c>
      <c r="FI49" s="1">
        <v>105.24525095061256</v>
      </c>
      <c r="FJ49" s="1">
        <v>106.61032159863805</v>
      </c>
      <c r="FK49" s="1">
        <v>106.74912889678943</v>
      </c>
      <c r="FL49" s="1">
        <v>106.75752528361623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Z49" s="1">
        <v>1</v>
      </c>
      <c r="GA49" s="1">
        <v>1</v>
      </c>
      <c r="GB49" s="1">
        <v>1</v>
      </c>
      <c r="GC49" s="1">
        <v>1</v>
      </c>
      <c r="GD49" s="1">
        <v>1.1000000000000001</v>
      </c>
      <c r="GE49" s="1">
        <v>1.3</v>
      </c>
      <c r="GF49" s="1">
        <v>1.87</v>
      </c>
      <c r="GG49" s="1">
        <v>4.33</v>
      </c>
      <c r="GH49" s="1">
        <v>5.6349999999999998</v>
      </c>
      <c r="GI49" s="1">
        <v>38.115000000000002</v>
      </c>
      <c r="GJ49" s="1">
        <v>11.815</v>
      </c>
      <c r="GK49" s="1">
        <v>166.57499999999999</v>
      </c>
      <c r="GL49" s="1">
        <v>17.765000000000001</v>
      </c>
      <c r="GM49" s="1">
        <v>392.07499999999999</v>
      </c>
      <c r="GN49" s="1">
        <v>17.765000000000001</v>
      </c>
      <c r="GO49" s="1">
        <v>392.07499999999999</v>
      </c>
      <c r="GT49" s="1">
        <v>1.4650000000000001</v>
      </c>
      <c r="GU49" s="1">
        <v>2.8250000000000002</v>
      </c>
      <c r="GV49" s="1">
        <v>5.2</v>
      </c>
      <c r="GW49" s="1">
        <v>48.45</v>
      </c>
      <c r="GX49" s="1">
        <v>44.9</v>
      </c>
      <c r="GY49" s="1">
        <v>3248.89</v>
      </c>
      <c r="GZ49" s="1">
        <v>127.65</v>
      </c>
      <c r="HA49" s="1">
        <v>24363.97</v>
      </c>
      <c r="HB49" s="1">
        <v>513.30499999999995</v>
      </c>
      <c r="HC49" s="1">
        <v>328421.875</v>
      </c>
      <c r="HD49" s="1">
        <v>1133.385</v>
      </c>
      <c r="HE49" s="1">
        <v>1554558.7549999999</v>
      </c>
      <c r="HF49" s="1">
        <v>1727.64</v>
      </c>
      <c r="HG49" s="1">
        <v>3755946.77</v>
      </c>
      <c r="HH49" s="1">
        <v>1727.64</v>
      </c>
      <c r="HI49" s="1">
        <v>3755946.77</v>
      </c>
      <c r="HJ49" s="1">
        <f t="shared" si="29"/>
        <v>1.5655999999999999</v>
      </c>
      <c r="HK49" s="1" t="e">
        <f ca="1">BN49-КОРЕНЬ(BP49)/КОРЕНЬ(B49)*#REF!</f>
        <v>#NAME?</v>
      </c>
      <c r="HL49" s="1" t="e">
        <f ca="1">BN49+КОРЕНЬ(BP49)/КОРЕНЬ(B49)*#REF!</f>
        <v>#NAME?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X49" s="1">
        <v>-38.366027980908122</v>
      </c>
      <c r="HY49" s="1">
        <v>-21.927882769151907</v>
      </c>
      <c r="HZ49" s="1">
        <v>-8.4849689849800587</v>
      </c>
      <c r="IA49" s="1">
        <v>-4.1643780182931502</v>
      </c>
      <c r="IB49" s="1">
        <v>-0.76357778010724564</v>
      </c>
      <c r="IC49" s="1">
        <v>-5.5873355732931416E-2</v>
      </c>
      <c r="ID49" s="1">
        <v>0</v>
      </c>
      <c r="IE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S49" s="1">
        <v>1</v>
      </c>
      <c r="IT49" s="1">
        <v>1</v>
      </c>
      <c r="IU49" s="1">
        <v>1.18</v>
      </c>
      <c r="IV49" s="1">
        <v>1.55</v>
      </c>
      <c r="IW49" s="1">
        <v>3.3149999999999999</v>
      </c>
      <c r="IX49" s="1">
        <v>13.585000000000001</v>
      </c>
      <c r="IY49" s="1">
        <v>4.5999999999999996</v>
      </c>
      <c r="IZ49" s="1">
        <v>25.64</v>
      </c>
      <c r="JA49" s="1">
        <v>9.2550000000000008</v>
      </c>
      <c r="JB49" s="1">
        <v>101.075</v>
      </c>
      <c r="JC49" s="1">
        <v>17.765000000000001</v>
      </c>
      <c r="JD49" s="1">
        <v>392.07499999999999</v>
      </c>
      <c r="JE49" s="1">
        <v>17.765000000000001</v>
      </c>
      <c r="JF49" s="1">
        <v>392.07499999999999</v>
      </c>
      <c r="JG49" s="1">
        <v>17.765000000000001</v>
      </c>
      <c r="JH49" s="1">
        <v>392.07499999999999</v>
      </c>
      <c r="JM49" s="1">
        <v>6.79</v>
      </c>
      <c r="JN49" s="1">
        <v>85.32</v>
      </c>
      <c r="JO49" s="1">
        <v>49.82</v>
      </c>
      <c r="JP49" s="1">
        <v>4558.21</v>
      </c>
      <c r="JQ49" s="1">
        <v>278.07</v>
      </c>
      <c r="JR49" s="1">
        <v>103588.53</v>
      </c>
      <c r="JS49" s="1">
        <v>413.505</v>
      </c>
      <c r="JT49" s="1">
        <v>216559.27499999999</v>
      </c>
      <c r="JU49" s="1">
        <v>876.85500000000002</v>
      </c>
      <c r="JV49" s="1">
        <v>920847.86499999999</v>
      </c>
      <c r="JW49" s="1">
        <v>1727.64</v>
      </c>
      <c r="JX49" s="1">
        <v>3755946.77</v>
      </c>
      <c r="JY49" s="1">
        <v>1727.64</v>
      </c>
      <c r="JZ49" s="1">
        <v>3755946.77</v>
      </c>
      <c r="KA49" s="1">
        <v>1727.64</v>
      </c>
      <c r="KB49" s="1">
        <v>3755946.77</v>
      </c>
      <c r="KC49" s="1">
        <f t="shared" si="30"/>
        <v>1.5655999999999999</v>
      </c>
      <c r="KD49" s="1" t="e">
        <f ca="1">BN49-КОРЕНЬ(BP49)/КОРЕНЬ(B49)*#REF!</f>
        <v>#NAME?</v>
      </c>
      <c r="KE49" s="1" t="e">
        <f ca="1">BN49+КОРЕНЬ(BP49)/КОРЕНЬ(B49)*#REF!</f>
        <v>#NAME?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  <c r="KO49" s="1">
        <v>1</v>
      </c>
      <c r="KQ49" s="1">
        <v>13.517029470647349</v>
      </c>
      <c r="KR49" s="1">
        <v>16.637099945124632</v>
      </c>
      <c r="KS49" s="1">
        <v>19.006847186553816</v>
      </c>
      <c r="KT49" s="1">
        <v>19.539416552744655</v>
      </c>
      <c r="KU49" s="1">
        <v>19.906641945534311</v>
      </c>
      <c r="KV49" s="1">
        <v>20</v>
      </c>
      <c r="KW49" s="1">
        <v>20</v>
      </c>
      <c r="KX49" s="1">
        <v>20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L49" s="1">
        <v>1.52</v>
      </c>
      <c r="LM49" s="1">
        <v>2.78</v>
      </c>
      <c r="LN49" s="1">
        <v>6.13</v>
      </c>
      <c r="LO49" s="1">
        <v>50.48</v>
      </c>
      <c r="LP49" s="1">
        <v>20.87</v>
      </c>
      <c r="LQ49" s="1">
        <v>582.46</v>
      </c>
      <c r="LR49" s="1">
        <v>23.414999999999999</v>
      </c>
      <c r="LS49" s="1">
        <v>714.11500000000001</v>
      </c>
      <c r="LT49" s="1">
        <v>27.184999999999999</v>
      </c>
      <c r="LU49" s="1">
        <v>957.63499999999999</v>
      </c>
      <c r="LV49" s="1">
        <v>27.184999999999999</v>
      </c>
      <c r="LW49" s="1">
        <v>957.63499999999999</v>
      </c>
      <c r="LX49" s="1">
        <v>27.184999999999999</v>
      </c>
      <c r="LY49" s="1">
        <v>957.63499999999999</v>
      </c>
      <c r="LZ49" s="1">
        <v>27.184999999999999</v>
      </c>
      <c r="MA49" s="1">
        <v>957.63499999999999</v>
      </c>
      <c r="MF49" s="1">
        <v>88.245000000000005</v>
      </c>
      <c r="MG49" s="1">
        <v>12484.355</v>
      </c>
      <c r="MH49" s="1">
        <v>559.29</v>
      </c>
      <c r="MI49" s="1">
        <v>441750.01</v>
      </c>
      <c r="MJ49" s="1">
        <v>2035.13</v>
      </c>
      <c r="MK49" s="1">
        <v>5611198.1500000004</v>
      </c>
      <c r="ML49" s="1">
        <v>2290.5949999999998</v>
      </c>
      <c r="MM49" s="1">
        <v>6906605.0949999997</v>
      </c>
      <c r="MN49" s="1">
        <v>2667.26</v>
      </c>
      <c r="MO49" s="1">
        <v>9299298.5899999999</v>
      </c>
      <c r="MP49" s="1">
        <v>2667.26</v>
      </c>
      <c r="MQ49" s="1">
        <v>9299298.5899999999</v>
      </c>
      <c r="MR49" s="1">
        <v>2667.26</v>
      </c>
      <c r="MS49" s="1">
        <v>9299298.5899999999</v>
      </c>
      <c r="MT49" s="1">
        <v>2667.26</v>
      </c>
      <c r="MU49" s="1">
        <v>9299298.5899999999</v>
      </c>
      <c r="MV49" s="1">
        <f t="shared" si="31"/>
        <v>1.5655999999999999</v>
      </c>
      <c r="MW49" s="1" t="e">
        <f ca="1">BN49-КОРЕНЬ(BP49)/КОРЕНЬ(B49)*#REF!</f>
        <v>#NAME?</v>
      </c>
      <c r="MX49" s="1" t="e">
        <f ca="1">BN49+КОРЕНЬ(BP49)/КОРЕНЬ(B49)*#REF!</f>
        <v>#NAME?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J49" s="1">
        <v>0.56255349440034974</v>
      </c>
      <c r="NK49" s="1">
        <v>0.83016289933420351</v>
      </c>
      <c r="NL49" s="1">
        <v>0.97971734283242984</v>
      </c>
      <c r="NM49" s="1">
        <v>0.9924200048848284</v>
      </c>
      <c r="NN49" s="1">
        <v>1</v>
      </c>
      <c r="NO49" s="1">
        <v>1</v>
      </c>
      <c r="NP49" s="1">
        <v>1</v>
      </c>
      <c r="NQ49" s="1">
        <v>1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</row>
    <row r="50" spans="1:390" s="1" customFormat="1" x14ac:dyDescent="0.25">
      <c r="A50" s="1">
        <v>8000</v>
      </c>
      <c r="B50" s="1">
        <v>200</v>
      </c>
      <c r="C50" s="1">
        <v>100</v>
      </c>
      <c r="D50" s="1" t="s">
        <v>219</v>
      </c>
      <c r="E50" s="1">
        <v>452.76575410000009</v>
      </c>
      <c r="F50" s="1">
        <v>205459.6004323817</v>
      </c>
      <c r="G50" s="1">
        <f t="shared" si="22"/>
        <v>462.7723466399475</v>
      </c>
      <c r="H50" s="1" t="e">
        <f ca="1">E50-КОРЕНЬ(G50)/КОРЕНЬ(B50)*#REF!</f>
        <v>#NAME?</v>
      </c>
      <c r="I50" s="1" t="e">
        <f ca="1">E50+КОРЕНЬ(G50)/КОРЕНЬ(B50)*#REF!</f>
        <v>#NAME?</v>
      </c>
      <c r="J50" s="1">
        <f t="shared" si="23"/>
        <v>5.6595719262500011E-4</v>
      </c>
      <c r="K50" s="1" t="e">
        <f ca="1">J50-КОРЕНЬ(G50)/КОРЕНЬ(B50)*#REF!</f>
        <v>#NAME?</v>
      </c>
      <c r="L50" s="1" t="e">
        <f ca="1">J50+КОРЕНЬ(G50)/КОРЕНЬ(B50)*#REF!</f>
        <v>#NAME?</v>
      </c>
      <c r="M50" s="1">
        <v>0</v>
      </c>
      <c r="N50" s="1">
        <v>514008.34</v>
      </c>
      <c r="O50" s="1">
        <v>2674653.8250000002</v>
      </c>
      <c r="P50" s="1">
        <v>7161030891991.0547</v>
      </c>
      <c r="Q50" s="1">
        <f t="shared" si="24"/>
        <v>7257808403.9228516</v>
      </c>
      <c r="R50" s="1" t="e">
        <f ca="1">O50-КОРЕНЬ(Q50)/КОРЕНЬ(B50)*#REF!</f>
        <v>#NAME?</v>
      </c>
      <c r="S50" s="1" t="e">
        <f ca="1">O50+КОРЕНЬ(Q50)/КОРЕНЬ(B50)*#REF!</f>
        <v>#NAME?</v>
      </c>
      <c r="T50" s="1">
        <v>799834.94</v>
      </c>
      <c r="U50" s="2">
        <v>639735931753.66003</v>
      </c>
      <c r="V50" s="2">
        <f t="shared" si="25"/>
        <v>508.8565673828125</v>
      </c>
      <c r="W50" s="2" t="e">
        <f ca="1">T50-КОРЕНЬ(V50)/КОРЕНЬ(B50)*#REF!</f>
        <v>#NAME?</v>
      </c>
      <c r="X50" s="2" t="e">
        <f ca="1">T50+КОРЕНЬ(V50)/КОРЕНЬ(B50)*#REF!</f>
        <v>#NAME?</v>
      </c>
      <c r="Y50" s="2">
        <f t="shared" si="26"/>
        <v>0.99979367499999994</v>
      </c>
      <c r="Z50" s="2" t="e">
        <f ca="1">Y50-КОРЕНЬ(V50)/КОРЕНЬ(B50)*#REF!</f>
        <v>#NAME?</v>
      </c>
      <c r="AA50" s="2" t="e">
        <f ca="1">Y50+КОРЕНЬ(V50)/КОРЕНЬ(B50)*#REF!</f>
        <v>#NAME?</v>
      </c>
      <c r="AB50" s="2">
        <v>8000</v>
      </c>
      <c r="AC50" s="2">
        <v>64000000</v>
      </c>
      <c r="AD50" s="2">
        <f t="shared" si="32"/>
        <v>5.2035222327326442</v>
      </c>
      <c r="AE50" s="2">
        <v>7797</v>
      </c>
      <c r="AF50" s="2">
        <v>7797</v>
      </c>
      <c r="AG50" s="2">
        <v>7068.35</v>
      </c>
      <c r="AH50" s="2">
        <v>49972701.590000004</v>
      </c>
      <c r="AI50" s="2">
        <v>799845</v>
      </c>
      <c r="AJ50" s="2">
        <v>7033.11</v>
      </c>
      <c r="AK50" s="2">
        <v>49476576.82</v>
      </c>
      <c r="AL50" s="2"/>
      <c r="AM50" s="2"/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1.0249999999999999</v>
      </c>
      <c r="BA50" s="2">
        <v>1.075</v>
      </c>
      <c r="BB50" s="2">
        <v>77.724999999999994</v>
      </c>
      <c r="BC50" s="2">
        <v>7492.9049999999997</v>
      </c>
      <c r="BD50" s="2"/>
      <c r="BE50" s="2"/>
      <c r="BF50" s="2"/>
      <c r="BG50" s="2"/>
      <c r="BH50" s="2">
        <v>1.135</v>
      </c>
      <c r="BI50" s="2">
        <v>1.4350000000000001</v>
      </c>
      <c r="BJ50" s="2">
        <v>1.345</v>
      </c>
      <c r="BK50" s="2">
        <v>2.2650000000000001</v>
      </c>
      <c r="BL50" s="2">
        <v>1.8049999999999999</v>
      </c>
      <c r="BM50" s="1">
        <v>4.5949999999999998</v>
      </c>
      <c r="BN50" s="1">
        <v>2.2799999999999998</v>
      </c>
      <c r="BO50" s="1">
        <v>7.84</v>
      </c>
      <c r="BP50" s="1">
        <v>3.7650000000000001</v>
      </c>
      <c r="BQ50" s="1">
        <v>24.305</v>
      </c>
      <c r="BR50" s="1">
        <v>11.63</v>
      </c>
      <c r="BS50" s="1">
        <v>248.18</v>
      </c>
      <c r="BT50" s="1">
        <v>33.295000000000002</v>
      </c>
      <c r="BU50" s="1">
        <v>1892.7550000000001</v>
      </c>
      <c r="BV50" s="1">
        <v>7722.7449999999999</v>
      </c>
      <c r="BW50" s="1">
        <v>74161697.144999996</v>
      </c>
      <c r="BX50" s="1">
        <f t="shared" si="27"/>
        <v>2.6416000000000004</v>
      </c>
      <c r="BY50" s="1" t="e">
        <f ca="1">BN50-КОРЕНЬ(BP50)/КОРЕНЬ(B50)*#REF!</f>
        <v>#NAME?</v>
      </c>
      <c r="BZ50" s="1" t="e">
        <f ca="1">BN50+КОРЕНЬ(BP50)/КОРЕНЬ(B50)*#REF!</f>
        <v>#NAME?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-32277.152230240001</v>
      </c>
      <c r="CM50" s="1">
        <v>-18706.805270399982</v>
      </c>
      <c r="CN50" s="1">
        <v>-7805.6892566400011</v>
      </c>
      <c r="CO50" s="1">
        <v>-4094.7374080000027</v>
      </c>
      <c r="CP50" s="1">
        <v>-963.00033039999926</v>
      </c>
      <c r="CQ50" s="1">
        <v>-104.61627343999999</v>
      </c>
      <c r="CR50" s="1">
        <v>-12.194476159999999</v>
      </c>
      <c r="CS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G50" s="1">
        <v>1</v>
      </c>
      <c r="DH50" s="1">
        <v>1</v>
      </c>
      <c r="DI50" s="1">
        <v>1.0149999999999999</v>
      </c>
      <c r="DJ50" s="1">
        <v>1.0449999999999999</v>
      </c>
      <c r="DK50" s="1">
        <v>1.49</v>
      </c>
      <c r="DL50" s="1">
        <v>2.94</v>
      </c>
      <c r="DM50" s="1">
        <v>3.57</v>
      </c>
      <c r="DN50" s="1">
        <v>28.16</v>
      </c>
      <c r="DO50" s="1">
        <v>21.83</v>
      </c>
      <c r="DP50" s="1">
        <v>1093.0899999999999</v>
      </c>
      <c r="DQ50" s="1">
        <v>114.905</v>
      </c>
      <c r="DR50" s="1">
        <v>17726.514999999999</v>
      </c>
      <c r="DS50" s="1">
        <v>1115.7650000000001</v>
      </c>
      <c r="DT50" s="1">
        <v>1857748.7150000001</v>
      </c>
      <c r="DU50" s="1">
        <v>2874.6735751295337</v>
      </c>
      <c r="DV50" s="1">
        <v>10616680.455958549</v>
      </c>
      <c r="EA50" s="1">
        <v>1.405</v>
      </c>
      <c r="EB50" s="1">
        <v>2.4750000000000001</v>
      </c>
      <c r="EC50" s="1">
        <v>20.524999999999999</v>
      </c>
      <c r="ED50" s="1">
        <v>816.86500000000001</v>
      </c>
      <c r="EE50" s="1">
        <v>90.034999999999997</v>
      </c>
      <c r="EF50" s="1">
        <v>16358.084999999999</v>
      </c>
      <c r="EG50" s="1">
        <v>303.95499999999998</v>
      </c>
      <c r="EH50" s="1">
        <v>247029.065</v>
      </c>
      <c r="EI50" s="1">
        <v>2131.4699999999998</v>
      </c>
      <c r="EJ50" s="1">
        <v>10714311.789999999</v>
      </c>
      <c r="EK50" s="1">
        <v>11436.465</v>
      </c>
      <c r="EL50" s="1">
        <v>175991965.58500001</v>
      </c>
      <c r="EM50" s="1">
        <v>111516.07</v>
      </c>
      <c r="EN50" s="1">
        <v>18561953103.73</v>
      </c>
      <c r="EO50" s="1">
        <v>287379.22279792745</v>
      </c>
      <c r="EP50" s="1">
        <v>106110994029.57513</v>
      </c>
      <c r="EQ50" s="1">
        <f t="shared" si="28"/>
        <v>2.6416000000000004</v>
      </c>
      <c r="ER50" s="1" t="e">
        <f ca="1">BN50-КОРЕНЬ(BP50)/КОРЕНЬ(B50)*#REF!</f>
        <v>#NAME?</v>
      </c>
      <c r="ES50" s="1" t="e">
        <f ca="1">BN50+КОРЕНЬ(BP50)/КОРЕНЬ(B50)*#REF!</f>
        <v>#NAME?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0.96499999999999997</v>
      </c>
      <c r="FE50" s="1">
        <v>-11.14128038443655</v>
      </c>
      <c r="FF50" s="1">
        <v>58.22612021024743</v>
      </c>
      <c r="FG50" s="1">
        <v>88.140007528572383</v>
      </c>
      <c r="FH50" s="1">
        <v>98.632868873663668</v>
      </c>
      <c r="FI50" s="1">
        <v>105.15239430638043</v>
      </c>
      <c r="FJ50" s="1">
        <v>106.61880470366675</v>
      </c>
      <c r="FK50" s="1">
        <v>106.74891331720437</v>
      </c>
      <c r="FL50" s="1">
        <v>106.75752528361629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Z50" s="1">
        <v>1</v>
      </c>
      <c r="GA50" s="1">
        <v>1</v>
      </c>
      <c r="GB50" s="1">
        <v>1</v>
      </c>
      <c r="GC50" s="1">
        <v>1</v>
      </c>
      <c r="GD50" s="1">
        <v>1.06</v>
      </c>
      <c r="GE50" s="1">
        <v>1.18</v>
      </c>
      <c r="GF50" s="1">
        <v>1.7450000000000001</v>
      </c>
      <c r="GG50" s="1">
        <v>3.6150000000000002</v>
      </c>
      <c r="GH50" s="1">
        <v>5.41</v>
      </c>
      <c r="GI50" s="1">
        <v>34.71</v>
      </c>
      <c r="GJ50" s="1">
        <v>10.755000000000001</v>
      </c>
      <c r="GK50" s="1">
        <v>137.64500000000001</v>
      </c>
      <c r="GL50" s="1">
        <v>16.515000000000001</v>
      </c>
      <c r="GM50" s="1">
        <v>335.42500000000001</v>
      </c>
      <c r="GN50" s="1">
        <v>16.515000000000001</v>
      </c>
      <c r="GO50" s="1">
        <v>335.42500000000001</v>
      </c>
      <c r="GT50" s="1">
        <v>1.5049999999999999</v>
      </c>
      <c r="GU50" s="1">
        <v>2.9750000000000001</v>
      </c>
      <c r="GV50" s="1">
        <v>5.22</v>
      </c>
      <c r="GW50" s="1">
        <v>44.92</v>
      </c>
      <c r="GX50" s="1">
        <v>42.104999999999997</v>
      </c>
      <c r="GY50" s="1">
        <v>2885.2249999999999</v>
      </c>
      <c r="GZ50" s="1">
        <v>117.92</v>
      </c>
      <c r="HA50" s="1">
        <v>19498.939999999999</v>
      </c>
      <c r="HB50" s="1">
        <v>490.13499999999999</v>
      </c>
      <c r="HC50" s="1">
        <v>293061.35499999998</v>
      </c>
      <c r="HD50" s="1">
        <v>1025.46</v>
      </c>
      <c r="HE50" s="1">
        <v>1267772.6599999999</v>
      </c>
      <c r="HF50" s="1">
        <v>1600.17</v>
      </c>
      <c r="HG50" s="1">
        <v>3186874.02</v>
      </c>
      <c r="HH50" s="1">
        <v>1600.17</v>
      </c>
      <c r="HI50" s="1">
        <v>3186874.02</v>
      </c>
      <c r="HJ50" s="1">
        <f t="shared" si="29"/>
        <v>2.6416000000000004</v>
      </c>
      <c r="HK50" s="1" t="e">
        <f ca="1">BN50-КОРЕНЬ(BP50)/КОРЕНЬ(B50)*#REF!</f>
        <v>#NAME?</v>
      </c>
      <c r="HL50" s="1" t="e">
        <f ca="1">BN50+КОРЕНЬ(BP50)/КОРЕНЬ(B50)*#REF!</f>
        <v>#NAME?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X50" s="1">
        <v>-40.34712538819651</v>
      </c>
      <c r="HY50" s="1">
        <v>-22.067082106056009</v>
      </c>
      <c r="HZ50" s="1">
        <v>-8.3163397702770805</v>
      </c>
      <c r="IA50" s="1">
        <v>-4.3472575859664735</v>
      </c>
      <c r="IB50" s="1">
        <v>-0.71754358125379492</v>
      </c>
      <c r="IC50" s="1">
        <v>-5.5873355732931416E-2</v>
      </c>
      <c r="ID50" s="1">
        <v>0</v>
      </c>
      <c r="IE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S50" s="1">
        <v>1</v>
      </c>
      <c r="IT50" s="1">
        <v>1</v>
      </c>
      <c r="IU50" s="1">
        <v>1.17</v>
      </c>
      <c r="IV50" s="1">
        <v>1.53</v>
      </c>
      <c r="IW50" s="1">
        <v>3.27</v>
      </c>
      <c r="IX50" s="1">
        <v>12.86</v>
      </c>
      <c r="IY50" s="1">
        <v>4.6950000000000003</v>
      </c>
      <c r="IZ50" s="1">
        <v>26.085000000000001</v>
      </c>
      <c r="JA50" s="1">
        <v>8.57</v>
      </c>
      <c r="JB50" s="1">
        <v>86.21</v>
      </c>
      <c r="JC50" s="1">
        <v>16.515000000000001</v>
      </c>
      <c r="JD50" s="1">
        <v>335.42500000000001</v>
      </c>
      <c r="JE50" s="1">
        <v>16.515000000000001</v>
      </c>
      <c r="JF50" s="1">
        <v>335.42500000000001</v>
      </c>
      <c r="JG50" s="1">
        <v>16.515000000000001</v>
      </c>
      <c r="JH50" s="1">
        <v>335.42500000000001</v>
      </c>
      <c r="JM50" s="1">
        <v>7.2249999999999996</v>
      </c>
      <c r="JN50" s="1">
        <v>93.825000000000003</v>
      </c>
      <c r="JO50" s="1">
        <v>51.344999999999999</v>
      </c>
      <c r="JP50" s="1">
        <v>4571.2250000000004</v>
      </c>
      <c r="JQ50" s="1">
        <v>275.57</v>
      </c>
      <c r="JR50" s="1">
        <v>97453.91</v>
      </c>
      <c r="JS50" s="1">
        <v>415.59500000000003</v>
      </c>
      <c r="JT50" s="1">
        <v>212070.155</v>
      </c>
      <c r="JU50" s="1">
        <v>807.89499999999998</v>
      </c>
      <c r="JV50" s="1">
        <v>780260.52500000002</v>
      </c>
      <c r="JW50" s="1">
        <v>1600.17</v>
      </c>
      <c r="JX50" s="1">
        <v>3186874.02</v>
      </c>
      <c r="JY50" s="1">
        <v>1600.17</v>
      </c>
      <c r="JZ50" s="1">
        <v>3186874.02</v>
      </c>
      <c r="KA50" s="1">
        <v>1600.17</v>
      </c>
      <c r="KB50" s="1">
        <v>3186874.02</v>
      </c>
      <c r="KC50" s="1">
        <f t="shared" si="30"/>
        <v>2.6416000000000004</v>
      </c>
      <c r="KD50" s="1" t="e">
        <f ca="1">BN50-КОРЕНЬ(BP50)/КОРЕНЬ(B50)*#REF!</f>
        <v>#NAME?</v>
      </c>
      <c r="KE50" s="1" t="e">
        <f ca="1">BN50+КОРЕНЬ(BP50)/КОРЕНЬ(B50)*#REF!</f>
        <v>#NAME?</v>
      </c>
      <c r="KH50" s="1">
        <v>1</v>
      </c>
      <c r="KI50" s="1">
        <v>1</v>
      </c>
      <c r="KJ50" s="1">
        <v>1</v>
      </c>
      <c r="KK50" s="1">
        <v>1</v>
      </c>
      <c r="KL50" s="1">
        <v>1</v>
      </c>
      <c r="KM50" s="1">
        <v>1</v>
      </c>
      <c r="KN50" s="1">
        <v>1</v>
      </c>
      <c r="KO50" s="1">
        <v>1</v>
      </c>
      <c r="KQ50" s="1">
        <v>13.623069250510103</v>
      </c>
      <c r="KR50" s="1">
        <v>16.681533480637405</v>
      </c>
      <c r="KS50" s="1">
        <v>18.978780509574086</v>
      </c>
      <c r="KT50" s="1">
        <v>19.554929337930176</v>
      </c>
      <c r="KU50" s="1">
        <v>19.906082544471648</v>
      </c>
      <c r="KV50" s="1">
        <v>20</v>
      </c>
      <c r="KW50" s="1">
        <v>20</v>
      </c>
      <c r="KX50" s="1">
        <v>20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L50" s="1">
        <v>1.6</v>
      </c>
      <c r="LM50" s="1">
        <v>3.16</v>
      </c>
      <c r="LN50" s="1">
        <v>6.0650000000000004</v>
      </c>
      <c r="LO50" s="1">
        <v>45.575000000000003</v>
      </c>
      <c r="LP50" s="1">
        <v>20.795000000000002</v>
      </c>
      <c r="LQ50" s="1">
        <v>556.72500000000002</v>
      </c>
      <c r="LR50" s="1">
        <v>22.47</v>
      </c>
      <c r="LS50" s="1">
        <v>642.66</v>
      </c>
      <c r="LT50" s="1">
        <v>26.25</v>
      </c>
      <c r="LU50" s="1">
        <v>870.79</v>
      </c>
      <c r="LV50" s="1">
        <v>26.25</v>
      </c>
      <c r="LW50" s="1">
        <v>870.79</v>
      </c>
      <c r="LX50" s="1">
        <v>26.25</v>
      </c>
      <c r="LY50" s="1">
        <v>870.79</v>
      </c>
      <c r="LZ50" s="1">
        <v>26.25</v>
      </c>
      <c r="MA50" s="1">
        <v>870.79</v>
      </c>
      <c r="MF50" s="1">
        <v>102.94</v>
      </c>
      <c r="MG50" s="1">
        <v>16483.349999999999</v>
      </c>
      <c r="MH50" s="1">
        <v>553.19000000000005</v>
      </c>
      <c r="MI50" s="1">
        <v>395492.31</v>
      </c>
      <c r="MJ50" s="1">
        <v>2027.3150000000001</v>
      </c>
      <c r="MK50" s="1">
        <v>5352198.8250000002</v>
      </c>
      <c r="ML50" s="1">
        <v>2197.1350000000002</v>
      </c>
      <c r="MM50" s="1">
        <v>6208361.4249999998</v>
      </c>
      <c r="MN50" s="1">
        <v>2576.09</v>
      </c>
      <c r="MO50" s="1">
        <v>8455961.5199999996</v>
      </c>
      <c r="MP50" s="1">
        <v>2576.09</v>
      </c>
      <c r="MQ50" s="1">
        <v>8455961.5199999996</v>
      </c>
      <c r="MR50" s="1">
        <v>2576.09</v>
      </c>
      <c r="MS50" s="1">
        <v>8455961.5199999996</v>
      </c>
      <c r="MT50" s="1">
        <v>2576.09</v>
      </c>
      <c r="MU50" s="1">
        <v>8455961.5199999996</v>
      </c>
      <c r="MV50" s="1">
        <f t="shared" si="31"/>
        <v>2.6416000000000004</v>
      </c>
      <c r="MW50" s="1" t="e">
        <f ca="1">BN50-КОРЕНЬ(BP50)/КОРЕНЬ(B50)*#REF!</f>
        <v>#NAME?</v>
      </c>
      <c r="MX50" s="1" t="e">
        <f ca="1">BN50+КОРЕНЬ(BP50)/КОРЕНЬ(B50)*#REF!</f>
        <v>#NAME?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v>1</v>
      </c>
      <c r="NJ50" s="1">
        <v>0.54681544621559486</v>
      </c>
      <c r="NK50" s="1">
        <v>0.82028614547005896</v>
      </c>
      <c r="NL50" s="1">
        <v>0.98464994871909883</v>
      </c>
      <c r="NM50" s="1">
        <v>0.99242000488482862</v>
      </c>
      <c r="NN50" s="1">
        <v>1</v>
      </c>
      <c r="NO50" s="1">
        <v>1</v>
      </c>
      <c r="NP50" s="1">
        <v>1</v>
      </c>
      <c r="NQ50" s="1">
        <v>1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</row>
    <row r="51" spans="1:390" s="1" customFormat="1" x14ac:dyDescent="0.25">
      <c r="A51" s="1">
        <v>9000</v>
      </c>
      <c r="B51" s="1">
        <v>200</v>
      </c>
      <c r="C51" s="1">
        <v>100</v>
      </c>
      <c r="D51" s="1" t="s">
        <v>219</v>
      </c>
      <c r="E51" s="1">
        <v>488.42322195499975</v>
      </c>
      <c r="F51" s="1">
        <v>239102.38726689649</v>
      </c>
      <c r="G51" s="1">
        <f t="shared" si="22"/>
        <v>545.14352199353743</v>
      </c>
      <c r="H51" s="1" t="e">
        <f ca="1">E51-КОРЕНЬ(G51)/КОРЕНЬ(B51)*#REF!</f>
        <v>#NAME?</v>
      </c>
      <c r="I51" s="1" t="e">
        <f ca="1">E51+КОРЕНЬ(G51)/КОРЕНЬ(B51)*#REF!</f>
        <v>#NAME?</v>
      </c>
      <c r="J51" s="1">
        <f t="shared" si="23"/>
        <v>5.4269246883888861E-4</v>
      </c>
      <c r="K51" s="1" t="e">
        <f ca="1">J51-КОРЕНЬ(G51)/КОРЕНЬ(B51)*#REF!</f>
        <v>#NAME?</v>
      </c>
      <c r="L51" s="1" t="e">
        <f ca="1">J51+КОРЕНЬ(G51)/КОРЕНЬ(B51)*#REF!</f>
        <v>#NAME?</v>
      </c>
      <c r="M51" s="1">
        <v>0</v>
      </c>
      <c r="N51" s="1">
        <v>586576.11499999999</v>
      </c>
      <c r="O51" s="1">
        <v>3034660.4350000001</v>
      </c>
      <c r="P51" s="1">
        <v>9221099250019.1152</v>
      </c>
      <c r="Q51" s="1">
        <f t="shared" si="24"/>
        <v>11935294264.726563</v>
      </c>
      <c r="R51" s="1" t="e">
        <f ca="1">O51-КОРЕНЬ(Q51)/КОРЕНЬ(B51)*#REF!</f>
        <v>#NAME?</v>
      </c>
      <c r="S51" s="1" t="e">
        <f ca="1">O51+КОРЕНЬ(Q51)/КОРЕНЬ(B51)*#REF!</f>
        <v>#NAME?</v>
      </c>
      <c r="T51" s="1">
        <v>899833.26500000001</v>
      </c>
      <c r="U51" s="2">
        <v>809699905529.72498</v>
      </c>
      <c r="V51" s="2">
        <f t="shared" si="25"/>
        <v>729.1646728515625</v>
      </c>
      <c r="W51" s="2" t="e">
        <f ca="1">T51-КОРЕНЬ(V51)/КОРЕНЬ(B51)*#REF!</f>
        <v>#NAME?</v>
      </c>
      <c r="X51" s="2" t="e">
        <f ca="1">T51+КОРЕНЬ(V51)/КОРЕНЬ(B51)*#REF!</f>
        <v>#NAME?</v>
      </c>
      <c r="Y51" s="2">
        <f t="shared" si="26"/>
        <v>0.99981473888888894</v>
      </c>
      <c r="Z51" s="2" t="e">
        <f ca="1">Y51-КОРЕНЬ(V51)/КОРЕНЬ(B51)*#REF!</f>
        <v>#NAME?</v>
      </c>
      <c r="AA51" s="2" t="e">
        <f ca="1">Y51+КОРЕНЬ(V51)/КОРЕНЬ(B51)*#REF!</f>
        <v>#NAME?</v>
      </c>
      <c r="AB51" s="2">
        <v>9000</v>
      </c>
      <c r="AC51" s="2">
        <v>81000000</v>
      </c>
      <c r="AD51" s="2">
        <f t="shared" si="32"/>
        <v>5.173515179696671</v>
      </c>
      <c r="AE51" s="2">
        <v>7797</v>
      </c>
      <c r="AF51" s="2">
        <v>7797</v>
      </c>
      <c r="AG51" s="2">
        <v>7258.92</v>
      </c>
      <c r="AH51" s="2">
        <v>52699538.079999998</v>
      </c>
      <c r="AI51" s="2">
        <v>899867</v>
      </c>
      <c r="AJ51" s="2">
        <v>7233.1549999999997</v>
      </c>
      <c r="AK51" s="2">
        <v>52326613.935000002</v>
      </c>
      <c r="AL51" s="2"/>
      <c r="AM51" s="2"/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1.04</v>
      </c>
      <c r="BA51" s="2">
        <v>1.1200000000000001</v>
      </c>
      <c r="BB51" s="2">
        <v>80.114999999999995</v>
      </c>
      <c r="BC51" s="2">
        <v>7836.5749999999998</v>
      </c>
      <c r="BD51" s="2"/>
      <c r="BE51" s="2"/>
      <c r="BF51" s="2"/>
      <c r="BG51" s="2"/>
      <c r="BH51" s="2">
        <v>1.105</v>
      </c>
      <c r="BI51" s="2">
        <v>1.3149999999999999</v>
      </c>
      <c r="BJ51" s="2">
        <v>1.28</v>
      </c>
      <c r="BK51" s="2">
        <v>1.96</v>
      </c>
      <c r="BL51" s="2">
        <v>1.62</v>
      </c>
      <c r="BM51" s="1">
        <v>3.72</v>
      </c>
      <c r="BN51" s="1">
        <v>2.0699999999999998</v>
      </c>
      <c r="BO51" s="1">
        <v>6.72</v>
      </c>
      <c r="BP51" s="1">
        <v>3.605</v>
      </c>
      <c r="BQ51" s="1">
        <v>22.995000000000001</v>
      </c>
      <c r="BR51" s="1">
        <v>11.654999999999999</v>
      </c>
      <c r="BS51" s="1">
        <v>265.995</v>
      </c>
      <c r="BT51" s="1">
        <v>36.755000000000003</v>
      </c>
      <c r="BU51" s="1">
        <v>2345.605</v>
      </c>
      <c r="BV51" s="1">
        <v>7964.18</v>
      </c>
      <c r="BW51" s="1">
        <v>77625314.140000001</v>
      </c>
      <c r="BX51" s="1">
        <f t="shared" si="27"/>
        <v>2.4351000000000003</v>
      </c>
      <c r="BY51" s="1" t="e">
        <f ca="1">BN51-КОРЕНЬ(BP51)/КОРЕНЬ(B51)*#REF!</f>
        <v>#NAME?</v>
      </c>
      <c r="BZ51" s="1" t="e">
        <f ca="1">BN51+КОРЕНЬ(BP51)/КОРЕНЬ(B51)*#REF!</f>
        <v>#NAME?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-29403.222469119959</v>
      </c>
      <c r="CM51" s="1">
        <v>-15918.753437279998</v>
      </c>
      <c r="CN51" s="1">
        <v>-6815.9508399999977</v>
      </c>
      <c r="CO51" s="1">
        <v>-3574.9441078400018</v>
      </c>
      <c r="CP51" s="1">
        <v>-1067.5315263999998</v>
      </c>
      <c r="CQ51" s="1">
        <v>-114.33058879999993</v>
      </c>
      <c r="CR51" s="1">
        <v>-13.069876480000005</v>
      </c>
      <c r="CS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G51" s="1">
        <v>1</v>
      </c>
      <c r="DH51" s="1">
        <v>1</v>
      </c>
      <c r="DI51" s="1">
        <v>1.0049999999999999</v>
      </c>
      <c r="DJ51" s="1">
        <v>1.0149999999999999</v>
      </c>
      <c r="DK51" s="1">
        <v>1.48</v>
      </c>
      <c r="DL51" s="1">
        <v>2.9</v>
      </c>
      <c r="DM51" s="1">
        <v>3.23</v>
      </c>
      <c r="DN51" s="1">
        <v>22.27</v>
      </c>
      <c r="DO51" s="1">
        <v>20.594999999999999</v>
      </c>
      <c r="DP51" s="1">
        <v>995.27499999999998</v>
      </c>
      <c r="DQ51" s="1">
        <v>115.13</v>
      </c>
      <c r="DR51" s="1">
        <v>17496.37</v>
      </c>
      <c r="DS51" s="1">
        <v>1048.405</v>
      </c>
      <c r="DT51" s="1">
        <v>1657031.5049999999</v>
      </c>
      <c r="DU51" s="1">
        <v>2888.4314720812181</v>
      </c>
      <c r="DV51" s="1">
        <v>11452328.431472082</v>
      </c>
      <c r="EA51" s="1">
        <v>1.4350000000000001</v>
      </c>
      <c r="EB51" s="1">
        <v>2.585</v>
      </c>
      <c r="EC51" s="1">
        <v>20.114999999999998</v>
      </c>
      <c r="ED51" s="1">
        <v>827.84500000000003</v>
      </c>
      <c r="EE51" s="1">
        <v>86.974999999999994</v>
      </c>
      <c r="EF51" s="1">
        <v>15449.965</v>
      </c>
      <c r="EG51" s="1">
        <v>270.245</v>
      </c>
      <c r="EH51" s="1">
        <v>192630.44500000001</v>
      </c>
      <c r="EI51" s="1">
        <v>2010.07</v>
      </c>
      <c r="EJ51" s="1">
        <v>9757860.9000000004</v>
      </c>
      <c r="EK51" s="1">
        <v>11464.14</v>
      </c>
      <c r="EL51" s="1">
        <v>173872688.12</v>
      </c>
      <c r="EM51" s="1">
        <v>104782.255</v>
      </c>
      <c r="EN51" s="1">
        <v>16556104653.334999</v>
      </c>
      <c r="EO51" s="1">
        <v>288756.43147208123</v>
      </c>
      <c r="EP51" s="1">
        <v>114466051991.83249</v>
      </c>
      <c r="EQ51" s="1">
        <f t="shared" si="28"/>
        <v>2.4351000000000003</v>
      </c>
      <c r="ER51" s="1" t="e">
        <f ca="1">BN51-КОРЕНЬ(BP51)/КОРЕНЬ(B51)*#REF!</f>
        <v>#NAME?</v>
      </c>
      <c r="ES51" s="1" t="e">
        <f ca="1">BN51+КОРЕНЬ(BP51)/КОРЕНЬ(B51)*#REF!</f>
        <v>#NAME?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0.98499999999999999</v>
      </c>
      <c r="FE51" s="1">
        <v>-12.077927777685423</v>
      </c>
      <c r="FF51" s="1">
        <v>56.975541268743491</v>
      </c>
      <c r="FG51" s="1">
        <v>88.553417250497134</v>
      </c>
      <c r="FH51" s="1">
        <v>98.255642343965775</v>
      </c>
      <c r="FI51" s="1">
        <v>105.15792903494489</v>
      </c>
      <c r="FJ51" s="1">
        <v>106.6166000021508</v>
      </c>
      <c r="FK51" s="1">
        <v>106.74908378946856</v>
      </c>
      <c r="FL51" s="1">
        <v>106.75752528361632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Z51" s="1">
        <v>1</v>
      </c>
      <c r="GA51" s="1">
        <v>1</v>
      </c>
      <c r="GB51" s="1">
        <v>1</v>
      </c>
      <c r="GC51" s="1">
        <v>1</v>
      </c>
      <c r="GD51" s="1">
        <v>1.07</v>
      </c>
      <c r="GE51" s="1">
        <v>1.21</v>
      </c>
      <c r="GF51" s="1">
        <v>1.7649999999999999</v>
      </c>
      <c r="GG51" s="1">
        <v>3.7749999999999999</v>
      </c>
      <c r="GH51" s="1">
        <v>5.5149999999999997</v>
      </c>
      <c r="GI51" s="1">
        <v>36.274999999999999</v>
      </c>
      <c r="GJ51" s="1">
        <v>11.64</v>
      </c>
      <c r="GK51" s="1">
        <v>159.41999999999999</v>
      </c>
      <c r="GL51" s="1">
        <v>16.895</v>
      </c>
      <c r="GM51" s="1">
        <v>354.685</v>
      </c>
      <c r="GN51" s="1">
        <v>16.895</v>
      </c>
      <c r="GO51" s="1">
        <v>354.685</v>
      </c>
      <c r="GT51" s="1">
        <v>1.575</v>
      </c>
      <c r="GU51" s="1">
        <v>3.4249999999999998</v>
      </c>
      <c r="GV51" s="1">
        <v>5.0999999999999996</v>
      </c>
      <c r="GW51" s="1">
        <v>48.28</v>
      </c>
      <c r="GX51" s="1">
        <v>36.984999999999999</v>
      </c>
      <c r="GY51" s="1">
        <v>2386.7950000000001</v>
      </c>
      <c r="GZ51" s="1">
        <v>116.97</v>
      </c>
      <c r="HA51" s="1">
        <v>20131.38</v>
      </c>
      <c r="HB51" s="1">
        <v>497.22</v>
      </c>
      <c r="HC51" s="1">
        <v>305431.03000000003</v>
      </c>
      <c r="HD51" s="1">
        <v>1111.915</v>
      </c>
      <c r="HE51" s="1">
        <v>1475029.4450000001</v>
      </c>
      <c r="HF51" s="1">
        <v>1639.7</v>
      </c>
      <c r="HG51" s="1">
        <v>3378283.02</v>
      </c>
      <c r="HH51" s="1">
        <v>1639.7</v>
      </c>
      <c r="HI51" s="1">
        <v>3378283.02</v>
      </c>
      <c r="HJ51" s="1">
        <f t="shared" si="29"/>
        <v>2.4351000000000003</v>
      </c>
      <c r="HK51" s="1" t="e">
        <f ca="1">BN51-КОРЕНЬ(BP51)/КОРЕНЬ(B51)*#REF!</f>
        <v>#NAME?</v>
      </c>
      <c r="HL51" s="1" t="e">
        <f ca="1">BN51+КОРЕНЬ(BP51)/КОРЕНЬ(B51)*#REF!</f>
        <v>#NAME?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X51" s="1">
        <v>-39.487325103625061</v>
      </c>
      <c r="HY51" s="1">
        <v>-21.486765552974262</v>
      </c>
      <c r="HZ51" s="1">
        <v>-8.5467907942118195</v>
      </c>
      <c r="IA51" s="1">
        <v>-4.2191687593197518</v>
      </c>
      <c r="IB51" s="1">
        <v>-0.7437728083645454</v>
      </c>
      <c r="IC51" s="1">
        <v>-5.1514441455894212E-2</v>
      </c>
      <c r="ID51" s="1">
        <v>0</v>
      </c>
      <c r="IE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S51" s="1">
        <v>1</v>
      </c>
      <c r="IT51" s="1">
        <v>1</v>
      </c>
      <c r="IU51" s="1">
        <v>1.1599999999999999</v>
      </c>
      <c r="IV51" s="1">
        <v>1.48</v>
      </c>
      <c r="IW51" s="1">
        <v>3.37</v>
      </c>
      <c r="IX51" s="1">
        <v>13.57</v>
      </c>
      <c r="IY51" s="1">
        <v>4.8</v>
      </c>
      <c r="IZ51" s="1">
        <v>27.11</v>
      </c>
      <c r="JA51" s="1">
        <v>9.1750000000000007</v>
      </c>
      <c r="JB51" s="1">
        <v>98.625</v>
      </c>
      <c r="JC51" s="1">
        <v>16.895</v>
      </c>
      <c r="JD51" s="1">
        <v>354.685</v>
      </c>
      <c r="JE51" s="1">
        <v>16.895</v>
      </c>
      <c r="JF51" s="1">
        <v>354.685</v>
      </c>
      <c r="JG51" s="1">
        <v>16.895</v>
      </c>
      <c r="JH51" s="1">
        <v>354.685</v>
      </c>
      <c r="JM51" s="1">
        <v>6.9450000000000003</v>
      </c>
      <c r="JN51" s="1">
        <v>97.905000000000001</v>
      </c>
      <c r="JO51" s="1">
        <v>51.51</v>
      </c>
      <c r="JP51" s="1">
        <v>4416.6000000000004</v>
      </c>
      <c r="JQ51" s="1">
        <v>281.745</v>
      </c>
      <c r="JR51" s="1">
        <v>101589.205</v>
      </c>
      <c r="JS51" s="1">
        <v>426.47500000000002</v>
      </c>
      <c r="JT51" s="1">
        <v>223976.215</v>
      </c>
      <c r="JU51" s="1">
        <v>863.64499999999998</v>
      </c>
      <c r="JV51" s="1">
        <v>888757.505</v>
      </c>
      <c r="JW51" s="1">
        <v>1639.7</v>
      </c>
      <c r="JX51" s="1">
        <v>3378283.02</v>
      </c>
      <c r="JY51" s="1">
        <v>1639.7</v>
      </c>
      <c r="JZ51" s="1">
        <v>3378283.02</v>
      </c>
      <c r="KA51" s="1">
        <v>1639.7</v>
      </c>
      <c r="KB51" s="1">
        <v>3378283.02</v>
      </c>
      <c r="KC51" s="1">
        <f t="shared" si="30"/>
        <v>2.4351000000000003</v>
      </c>
      <c r="KD51" s="1" t="e">
        <f ca="1">BN51-КОРЕНЬ(BP51)/КОРЕНЬ(B51)*#REF!</f>
        <v>#NAME?</v>
      </c>
      <c r="KE51" s="1" t="e">
        <f ca="1">BN51+КОРЕНЬ(BP51)/КОРЕНЬ(B51)*#REF!</f>
        <v>#NAME?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Q51" s="1">
        <v>13.63391908698868</v>
      </c>
      <c r="KR51" s="1">
        <v>16.698019517752389</v>
      </c>
      <c r="KS51" s="1">
        <v>18.998412783629131</v>
      </c>
      <c r="KT51" s="1">
        <v>19.56411852014519</v>
      </c>
      <c r="KU51" s="1">
        <v>19.909783850325379</v>
      </c>
      <c r="KV51" s="1">
        <v>20</v>
      </c>
      <c r="KW51" s="1">
        <v>20</v>
      </c>
      <c r="KX51" s="1">
        <v>20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L51" s="1">
        <v>1.4850000000000001</v>
      </c>
      <c r="LM51" s="1">
        <v>2.6549999999999998</v>
      </c>
      <c r="LN51" s="1">
        <v>6.2149999999999999</v>
      </c>
      <c r="LO51" s="1">
        <v>48.295000000000002</v>
      </c>
      <c r="LP51" s="1">
        <v>22.02</v>
      </c>
      <c r="LQ51" s="1">
        <v>623.1</v>
      </c>
      <c r="LR51" s="1">
        <v>23.995000000000001</v>
      </c>
      <c r="LS51" s="1">
        <v>739.54499999999996</v>
      </c>
      <c r="LT51" s="1">
        <v>28.68</v>
      </c>
      <c r="LU51" s="1">
        <v>1030.78</v>
      </c>
      <c r="LV51" s="1">
        <v>28.68</v>
      </c>
      <c r="LW51" s="1">
        <v>1030.78</v>
      </c>
      <c r="LX51" s="1">
        <v>28.68</v>
      </c>
      <c r="LY51" s="1">
        <v>1030.78</v>
      </c>
      <c r="LZ51" s="1">
        <v>28.68</v>
      </c>
      <c r="MA51" s="1">
        <v>1030.78</v>
      </c>
      <c r="MF51" s="1">
        <v>87.204999999999998</v>
      </c>
      <c r="MG51" s="1">
        <v>12599.665000000001</v>
      </c>
      <c r="MH51" s="1">
        <v>567.61</v>
      </c>
      <c r="MI51" s="1">
        <v>418213.28</v>
      </c>
      <c r="MJ51" s="1">
        <v>2151.0250000000001</v>
      </c>
      <c r="MK51" s="1">
        <v>6012678.0750000002</v>
      </c>
      <c r="ML51" s="1">
        <v>2348.0650000000001</v>
      </c>
      <c r="MM51" s="1">
        <v>7159416.1150000002</v>
      </c>
      <c r="MN51" s="1">
        <v>2817.41</v>
      </c>
      <c r="MO51" s="1">
        <v>10024124.710000001</v>
      </c>
      <c r="MP51" s="1">
        <v>2817.41</v>
      </c>
      <c r="MQ51" s="1">
        <v>10024124.710000001</v>
      </c>
      <c r="MR51" s="1">
        <v>2817.41</v>
      </c>
      <c r="MS51" s="1">
        <v>10024124.710000001</v>
      </c>
      <c r="MT51" s="1">
        <v>2817.41</v>
      </c>
      <c r="MU51" s="1">
        <v>10024124.710000001</v>
      </c>
      <c r="MV51" s="1">
        <f t="shared" si="31"/>
        <v>2.4351000000000003</v>
      </c>
      <c r="MW51" s="1" t="e">
        <f ca="1">BN51-КОРЕНЬ(BP51)/КОРЕНЬ(B51)*#REF!</f>
        <v>#NAME?</v>
      </c>
      <c r="MX51" s="1" t="e">
        <f ca="1">BN51+КОРЕНЬ(BP51)/КОРЕНЬ(B51)*#REF!</f>
        <v>#NAME?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v>1</v>
      </c>
      <c r="NJ51" s="1">
        <v>0.54950890551311682</v>
      </c>
      <c r="NK51" s="1">
        <v>0.82839863948080028</v>
      </c>
      <c r="NL51" s="1">
        <v>0.97986429545480613</v>
      </c>
      <c r="NM51" s="1">
        <v>0.99069727872228963</v>
      </c>
      <c r="NN51" s="1">
        <v>1</v>
      </c>
      <c r="NO51" s="1">
        <v>1</v>
      </c>
      <c r="NP51" s="1">
        <v>1</v>
      </c>
      <c r="NQ51" s="1">
        <v>1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</row>
    <row r="52" spans="1:390" s="1" customFormat="1" x14ac:dyDescent="0.25">
      <c r="A52" s="1">
        <v>10000</v>
      </c>
      <c r="B52" s="1">
        <v>200</v>
      </c>
      <c r="C52" s="1">
        <v>100</v>
      </c>
      <c r="D52" s="1" t="s">
        <v>219</v>
      </c>
      <c r="E52" s="1">
        <v>557.42155845000013</v>
      </c>
      <c r="F52" s="1">
        <v>311523.06918207882</v>
      </c>
      <c r="G52" s="1">
        <f t="shared" si="22"/>
        <v>804.27535725192865</v>
      </c>
      <c r="H52" s="1" t="e">
        <f ca="1">E52-КОРЕНЬ(G52)/КОРЕНЬ(B52)*#REF!</f>
        <v>#NAME?</v>
      </c>
      <c r="I52" s="1" t="e">
        <f ca="1">E52+КОРЕНЬ(G52)/КОРЕНЬ(B52)*#REF!</f>
        <v>#NAME?</v>
      </c>
      <c r="J52" s="1">
        <f t="shared" si="23"/>
        <v>5.5742155845000011E-4</v>
      </c>
      <c r="K52" s="1" t="e">
        <f ca="1">J52-КОРЕНЬ(G52)/КОРЕНЬ(B52)*#REF!</f>
        <v>#NAME?</v>
      </c>
      <c r="L52" s="1" t="e">
        <f ca="1">J52+КОРЕНЬ(G52)/КОРЕНЬ(B52)*#REF!</f>
        <v>#NAME?</v>
      </c>
      <c r="M52" s="1">
        <v>0</v>
      </c>
      <c r="N52" s="1">
        <v>661817.66500000004</v>
      </c>
      <c r="O52" s="1">
        <v>3434800.46</v>
      </c>
      <c r="P52" s="1">
        <v>11814484558088.859</v>
      </c>
      <c r="Q52" s="1">
        <f t="shared" si="24"/>
        <v>16630358072.648438</v>
      </c>
      <c r="R52" s="1" t="e">
        <f ca="1">O52-КОРЕНЬ(Q52)/КОРЕНЬ(B52)*#REF!</f>
        <v>#NAME?</v>
      </c>
      <c r="S52" s="1" t="e">
        <f ca="1">O52+КОРЕНЬ(Q52)/КОРЕНЬ(B52)*#REF!</f>
        <v>#NAME?</v>
      </c>
      <c r="T52" s="1">
        <v>999828.46</v>
      </c>
      <c r="U52" s="2">
        <v>999656950476.97998</v>
      </c>
      <c r="V52" s="2">
        <f t="shared" si="25"/>
        <v>1051.0084228515625</v>
      </c>
      <c r="W52" s="2" t="e">
        <f ca="1">T52-КОРЕНЬ(V52)/КОРЕНЬ(B52)*#REF!</f>
        <v>#NAME?</v>
      </c>
      <c r="X52" s="2" t="e">
        <f ca="1">T52+КОРЕНЬ(V52)/КОРЕНЬ(B52)*#REF!</f>
        <v>#NAME?</v>
      </c>
      <c r="Y52" s="2">
        <f t="shared" si="26"/>
        <v>0.99982845999999992</v>
      </c>
      <c r="Z52" s="2" t="e">
        <f ca="1">Y52-КОРЕНЬ(V52)/КОРЕНЬ(B52)*#REF!</f>
        <v>#NAME?</v>
      </c>
      <c r="AA52" s="2" t="e">
        <f ca="1">Y52+КОРЕНЬ(V52)/КОРЕНЬ(B52)*#REF!</f>
        <v>#NAME?</v>
      </c>
      <c r="AB52" s="2">
        <v>10000</v>
      </c>
      <c r="AC52" s="2">
        <v>100000000</v>
      </c>
      <c r="AD52" s="2">
        <f t="shared" si="32"/>
        <v>5.1899498028660203</v>
      </c>
      <c r="AE52" s="2">
        <v>7797</v>
      </c>
      <c r="AF52" s="2">
        <v>7797</v>
      </c>
      <c r="AG52" s="2">
        <v>7387.65</v>
      </c>
      <c r="AH52" s="2">
        <v>54582655.390000001</v>
      </c>
      <c r="AI52" s="2">
        <v>999837</v>
      </c>
      <c r="AJ52" s="2">
        <v>7367.82</v>
      </c>
      <c r="AK52" s="2">
        <v>54290440.359999999</v>
      </c>
      <c r="AL52" s="2"/>
      <c r="AM52" s="2"/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1.0549999999999999</v>
      </c>
      <c r="BA52" s="2">
        <v>1.165</v>
      </c>
      <c r="BB52" s="2">
        <v>81.625</v>
      </c>
      <c r="BC52" s="2">
        <v>8314.5949999999993</v>
      </c>
      <c r="BD52" s="2"/>
      <c r="BE52" s="2"/>
      <c r="BF52" s="2"/>
      <c r="BG52" s="2"/>
      <c r="BH52" s="2">
        <v>1.1200000000000001</v>
      </c>
      <c r="BI52" s="2">
        <v>1.41</v>
      </c>
      <c r="BJ52" s="2">
        <v>1.345</v>
      </c>
      <c r="BK52" s="2">
        <v>2.4950000000000001</v>
      </c>
      <c r="BL52" s="2">
        <v>1.7350000000000001</v>
      </c>
      <c r="BM52" s="1">
        <v>4.2949999999999999</v>
      </c>
      <c r="BN52" s="1">
        <v>2.085</v>
      </c>
      <c r="BO52" s="1">
        <v>6.585</v>
      </c>
      <c r="BP52" s="1">
        <v>3.69</v>
      </c>
      <c r="BQ52" s="1">
        <v>25.64</v>
      </c>
      <c r="BR52" s="1">
        <v>10.43</v>
      </c>
      <c r="BS52" s="1">
        <v>190.4</v>
      </c>
      <c r="BT52" s="1">
        <v>36.090000000000003</v>
      </c>
      <c r="BU52" s="1">
        <v>2275.52</v>
      </c>
      <c r="BV52" s="1">
        <v>8113.63</v>
      </c>
      <c r="BW52" s="1">
        <v>82341819.599999994</v>
      </c>
      <c r="BX52" s="1">
        <f t="shared" si="27"/>
        <v>2.2377750000000001</v>
      </c>
      <c r="BY52" s="1" t="e">
        <f ca="1">BN52-КОРЕНЬ(BP52)/КОРЕНЬ(B52)*#REF!</f>
        <v>#NAME?</v>
      </c>
      <c r="BZ52" s="1" t="e">
        <f ca="1">BN52+КОРЕНЬ(BP52)/КОРЕНЬ(B52)*#REF!</f>
        <v>#NAME?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-31941.93306304</v>
      </c>
      <c r="CM52" s="1">
        <v>-18765.672015039992</v>
      </c>
      <c r="CN52" s="1">
        <v>-7107.3989270400025</v>
      </c>
      <c r="CO52" s="1">
        <v>-4027.7703593599995</v>
      </c>
      <c r="CP52" s="1">
        <v>-979.03782431999934</v>
      </c>
      <c r="CQ52" s="1">
        <v>-110.10733167999997</v>
      </c>
      <c r="CR52" s="1">
        <v>-13.219299519999998</v>
      </c>
      <c r="CS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G52" s="1">
        <v>1</v>
      </c>
      <c r="DH52" s="1">
        <v>1</v>
      </c>
      <c r="DI52" s="1">
        <v>1.01</v>
      </c>
      <c r="DJ52" s="1">
        <v>1.03</v>
      </c>
      <c r="DK52" s="1">
        <v>1.5549999999999999</v>
      </c>
      <c r="DL52" s="1">
        <v>3.1749999999999998</v>
      </c>
      <c r="DM52" s="1">
        <v>3.34</v>
      </c>
      <c r="DN52" s="1">
        <v>20.93</v>
      </c>
      <c r="DO52" s="1">
        <v>22.015000000000001</v>
      </c>
      <c r="DP52" s="1">
        <v>1100.0250000000001</v>
      </c>
      <c r="DQ52" s="1">
        <v>121.425</v>
      </c>
      <c r="DR52" s="1">
        <v>18936.805</v>
      </c>
      <c r="DS52" s="1">
        <v>1109.135</v>
      </c>
      <c r="DT52" s="1">
        <v>1800817.4450000001</v>
      </c>
      <c r="DU52" s="1">
        <v>2812.5628140703516</v>
      </c>
      <c r="DV52" s="1">
        <v>10849154.271356784</v>
      </c>
      <c r="EA52" s="1">
        <v>1.4650000000000001</v>
      </c>
      <c r="EB52" s="1">
        <v>2.7349999999999999</v>
      </c>
      <c r="EC52" s="1">
        <v>20.18</v>
      </c>
      <c r="ED52" s="1">
        <v>821.96</v>
      </c>
      <c r="EE52" s="1">
        <v>97.3</v>
      </c>
      <c r="EF52" s="1">
        <v>17998.400000000001</v>
      </c>
      <c r="EG52" s="1">
        <v>280.05</v>
      </c>
      <c r="EH52" s="1">
        <v>175166.09</v>
      </c>
      <c r="EI52" s="1">
        <v>2148.7049999999999</v>
      </c>
      <c r="EJ52" s="1">
        <v>10771592.675000001</v>
      </c>
      <c r="EK52" s="1">
        <v>12092.395</v>
      </c>
      <c r="EL52" s="1">
        <v>188190806.655</v>
      </c>
      <c r="EM52" s="1">
        <v>110854.91499999999</v>
      </c>
      <c r="EN52" s="1">
        <v>17993225681.535</v>
      </c>
      <c r="EO52" s="1">
        <v>281170.31658291456</v>
      </c>
      <c r="EP52" s="1">
        <v>108435471960.65829</v>
      </c>
      <c r="EQ52" s="1">
        <f t="shared" si="28"/>
        <v>2.2377750000000001</v>
      </c>
      <c r="ER52" s="1" t="e">
        <f ca="1">BN52-КОРЕНЬ(BP52)/КОРЕНЬ(B52)*#REF!</f>
        <v>#NAME?</v>
      </c>
      <c r="ES52" s="1" t="e">
        <f ca="1">BN52+КОРЕНЬ(BP52)/КОРЕНЬ(B52)*#REF!</f>
        <v>#NAME?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0.995</v>
      </c>
      <c r="FE52" s="1">
        <v>-10.826525018941439</v>
      </c>
      <c r="FF52" s="1">
        <v>55.281273981287065</v>
      </c>
      <c r="FG52" s="1">
        <v>87.940637830564668</v>
      </c>
      <c r="FH52" s="1">
        <v>98.177716499274425</v>
      </c>
      <c r="FI52" s="1">
        <v>105.00049113010392</v>
      </c>
      <c r="FJ52" s="1">
        <v>106.61738602655039</v>
      </c>
      <c r="FK52" s="1">
        <v>106.74897666594676</v>
      </c>
      <c r="FL52" s="1">
        <v>106.75752528361633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Z52" s="1">
        <v>1</v>
      </c>
      <c r="GA52" s="1">
        <v>1</v>
      </c>
      <c r="GB52" s="1">
        <v>1</v>
      </c>
      <c r="GC52" s="1">
        <v>1</v>
      </c>
      <c r="GD52" s="1">
        <v>1.1100000000000001</v>
      </c>
      <c r="GE52" s="1">
        <v>1.33</v>
      </c>
      <c r="GF52" s="1">
        <v>1.7649999999999999</v>
      </c>
      <c r="GG52" s="1">
        <v>3.8849999999999998</v>
      </c>
      <c r="GH52" s="1">
        <v>5.69</v>
      </c>
      <c r="GI52" s="1">
        <v>39.229999999999997</v>
      </c>
      <c r="GJ52" s="1">
        <v>11.185</v>
      </c>
      <c r="GK52" s="1">
        <v>146.685</v>
      </c>
      <c r="GL52" s="1">
        <v>17.625</v>
      </c>
      <c r="GM52" s="1">
        <v>388.35500000000002</v>
      </c>
      <c r="GN52" s="1">
        <v>17.625</v>
      </c>
      <c r="GO52" s="1">
        <v>388.35500000000002</v>
      </c>
      <c r="GT52" s="1">
        <v>1.5549999999999999</v>
      </c>
      <c r="GU52" s="1">
        <v>3.145</v>
      </c>
      <c r="GV52" s="1">
        <v>5.86</v>
      </c>
      <c r="GW52" s="1">
        <v>63.46</v>
      </c>
      <c r="GX52" s="1">
        <v>44.19</v>
      </c>
      <c r="GY52" s="1">
        <v>3623.49</v>
      </c>
      <c r="GZ52" s="1">
        <v>121.245</v>
      </c>
      <c r="HA52" s="1">
        <v>22433.435000000001</v>
      </c>
      <c r="HB52" s="1">
        <v>515.18499999999995</v>
      </c>
      <c r="HC52" s="1">
        <v>334311.20500000002</v>
      </c>
      <c r="HD52" s="1">
        <v>1070.5350000000001</v>
      </c>
      <c r="HE52" s="1">
        <v>1362872.2050000001</v>
      </c>
      <c r="HF52" s="1">
        <v>1714.4349999999999</v>
      </c>
      <c r="HG52" s="1">
        <v>3713428.3250000002</v>
      </c>
      <c r="HH52" s="1">
        <v>1714.4349999999999</v>
      </c>
      <c r="HI52" s="1">
        <v>3713428.3250000002</v>
      </c>
      <c r="HJ52" s="1">
        <f t="shared" si="29"/>
        <v>2.2377750000000001</v>
      </c>
      <c r="HK52" s="1" t="e">
        <f ca="1">BN52-КОРЕНЬ(BP52)/КОРЕНЬ(B52)*#REF!</f>
        <v>#NAME?</v>
      </c>
      <c r="HL52" s="1" t="e">
        <f ca="1">BN52+КОРЕНЬ(BP52)/КОРЕНЬ(B52)*#REF!</f>
        <v>#NAME?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X52" s="1">
        <v>-40.110194759346079</v>
      </c>
      <c r="HY52" s="1">
        <v>-22.128240575640003</v>
      </c>
      <c r="HZ52" s="1">
        <v>-8.5494818464245537</v>
      </c>
      <c r="IA52" s="1">
        <v>-4.1432888333650615</v>
      </c>
      <c r="IB52" s="1">
        <v>-0.71918858558496612</v>
      </c>
      <c r="IC52" s="1">
        <v>-5.7458415470035849E-2</v>
      </c>
      <c r="ID52" s="1">
        <v>0</v>
      </c>
      <c r="IE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S52" s="1">
        <v>1</v>
      </c>
      <c r="IT52" s="1">
        <v>1</v>
      </c>
      <c r="IU52" s="1">
        <v>1.1599999999999999</v>
      </c>
      <c r="IV52" s="1">
        <v>1.5</v>
      </c>
      <c r="IW52" s="1">
        <v>3.37</v>
      </c>
      <c r="IX52" s="1">
        <v>14.12</v>
      </c>
      <c r="IY52" s="1">
        <v>4.68</v>
      </c>
      <c r="IZ52" s="1">
        <v>26.94</v>
      </c>
      <c r="JA52" s="1">
        <v>8.8949999999999996</v>
      </c>
      <c r="JB52" s="1">
        <v>91.614999999999995</v>
      </c>
      <c r="JC52" s="1">
        <v>17.625</v>
      </c>
      <c r="JD52" s="1">
        <v>388.35500000000002</v>
      </c>
      <c r="JE52" s="1">
        <v>17.625</v>
      </c>
      <c r="JF52" s="1">
        <v>388.35500000000002</v>
      </c>
      <c r="JG52" s="1">
        <v>17.625</v>
      </c>
      <c r="JH52" s="1">
        <v>388.35500000000002</v>
      </c>
      <c r="JM52" s="1">
        <v>8.0350000000000001</v>
      </c>
      <c r="JN52" s="1">
        <v>117.13500000000001</v>
      </c>
      <c r="JO52" s="1">
        <v>55.225000000000001</v>
      </c>
      <c r="JP52" s="1">
        <v>5113.125</v>
      </c>
      <c r="JQ52" s="1">
        <v>285.35500000000002</v>
      </c>
      <c r="JR52" s="1">
        <v>109441.645</v>
      </c>
      <c r="JS52" s="1">
        <v>414.625</v>
      </c>
      <c r="JT52" s="1">
        <v>222914.41500000001</v>
      </c>
      <c r="JU52" s="1">
        <v>840.42</v>
      </c>
      <c r="JV52" s="1">
        <v>830072.05</v>
      </c>
      <c r="JW52" s="1">
        <v>1714.4349999999999</v>
      </c>
      <c r="JX52" s="1">
        <v>3713428.3250000002</v>
      </c>
      <c r="JY52" s="1">
        <v>1714.4349999999999</v>
      </c>
      <c r="JZ52" s="1">
        <v>3713428.3250000002</v>
      </c>
      <c r="KA52" s="1">
        <v>1714.4349999999999</v>
      </c>
      <c r="KB52" s="1">
        <v>3713428.3250000002</v>
      </c>
      <c r="KC52" s="1">
        <f t="shared" si="30"/>
        <v>2.2377750000000001</v>
      </c>
      <c r="KD52" s="1" t="e">
        <f ca="1">BN52-КОРЕНЬ(BP52)/КОРЕНЬ(B52)*#REF!</f>
        <v>#NAME?</v>
      </c>
      <c r="KE52" s="1" t="e">
        <f ca="1">BN52+КОРЕНЬ(BP52)/КОРЕНЬ(B52)*#REF!</f>
        <v>#NAME?</v>
      </c>
      <c r="KH52" s="1">
        <v>1</v>
      </c>
      <c r="KI52" s="1">
        <v>1</v>
      </c>
      <c r="KJ52" s="1">
        <v>1</v>
      </c>
      <c r="KK52" s="1">
        <v>1</v>
      </c>
      <c r="KL52" s="1">
        <v>1</v>
      </c>
      <c r="KM52" s="1">
        <v>1</v>
      </c>
      <c r="KN52" s="1">
        <v>1</v>
      </c>
      <c r="KO52" s="1">
        <v>1</v>
      </c>
      <c r="KQ52" s="1">
        <v>13.498867078753692</v>
      </c>
      <c r="KR52" s="1">
        <v>16.723608352133468</v>
      </c>
      <c r="KS52" s="1">
        <v>19.038077172825414</v>
      </c>
      <c r="KT52" s="1">
        <v>19.52538463206913</v>
      </c>
      <c r="KU52" s="1">
        <v>19.906802785725557</v>
      </c>
      <c r="KV52" s="1">
        <v>20</v>
      </c>
      <c r="KW52" s="1">
        <v>20</v>
      </c>
      <c r="KX52" s="1">
        <v>20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L52" s="1">
        <v>1.61</v>
      </c>
      <c r="LM52" s="1">
        <v>3.15</v>
      </c>
      <c r="LN52" s="1">
        <v>6.1349999999999998</v>
      </c>
      <c r="LO52" s="1">
        <v>46.274999999999999</v>
      </c>
      <c r="LP52" s="1">
        <v>22.7</v>
      </c>
      <c r="LQ52" s="1">
        <v>651.24</v>
      </c>
      <c r="LR52" s="1">
        <v>25.19</v>
      </c>
      <c r="LS52" s="1">
        <v>784.02</v>
      </c>
      <c r="LT52" s="1">
        <v>28.41</v>
      </c>
      <c r="LU52" s="1">
        <v>979.05</v>
      </c>
      <c r="LV52" s="1">
        <v>28.41</v>
      </c>
      <c r="LW52" s="1">
        <v>979.05</v>
      </c>
      <c r="LX52" s="1">
        <v>28.41</v>
      </c>
      <c r="LY52" s="1">
        <v>979.05</v>
      </c>
      <c r="LZ52" s="1">
        <v>28.41</v>
      </c>
      <c r="MA52" s="1">
        <v>979.05</v>
      </c>
      <c r="MF52" s="1">
        <v>104.74</v>
      </c>
      <c r="MG52" s="1">
        <v>16335.69</v>
      </c>
      <c r="MH52" s="1">
        <v>563.53499999999997</v>
      </c>
      <c r="MI52" s="1">
        <v>401614.84499999997</v>
      </c>
      <c r="MJ52" s="1">
        <v>2220.5949999999998</v>
      </c>
      <c r="MK52" s="1">
        <v>6291170.7350000003</v>
      </c>
      <c r="ML52" s="1">
        <v>2467.34</v>
      </c>
      <c r="MM52" s="1">
        <v>7575701.2000000002</v>
      </c>
      <c r="MN52" s="1">
        <v>2790.48</v>
      </c>
      <c r="MO52" s="1">
        <v>9503398.8800000008</v>
      </c>
      <c r="MP52" s="1">
        <v>2790.48</v>
      </c>
      <c r="MQ52" s="1">
        <v>9503398.8800000008</v>
      </c>
      <c r="MR52" s="1">
        <v>2790.48</v>
      </c>
      <c r="MS52" s="1">
        <v>9503398.8800000008</v>
      </c>
      <c r="MT52" s="1">
        <v>2790.48</v>
      </c>
      <c r="MU52" s="1">
        <v>9503398.8800000008</v>
      </c>
      <c r="MV52" s="1">
        <f t="shared" si="31"/>
        <v>2.2377750000000001</v>
      </c>
      <c r="MW52" s="1" t="e">
        <f ca="1">BN52-КОРЕНЬ(BP52)/КОРЕНЬ(B52)*#REF!</f>
        <v>#NAME?</v>
      </c>
      <c r="MX52" s="1" t="e">
        <f ca="1">BN52+КОРЕНЬ(BP52)/КОРЕНЬ(B52)*#REF!</f>
        <v>#NAME?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v>1</v>
      </c>
      <c r="NJ52" s="1">
        <v>0.54773703145222541</v>
      </c>
      <c r="NK52" s="1">
        <v>0.8195191752570623</v>
      </c>
      <c r="NL52" s="1">
        <v>0.97783500405057611</v>
      </c>
      <c r="NM52" s="1">
        <v>0.99259227750108281</v>
      </c>
      <c r="NN52" s="1">
        <v>1</v>
      </c>
      <c r="NO52" s="1">
        <v>1</v>
      </c>
      <c r="NP52" s="1">
        <v>1</v>
      </c>
      <c r="NQ52" s="1">
        <v>1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</row>
    <row r="53" spans="1:390" s="1" customFormat="1" x14ac:dyDescent="0.25">
      <c r="A53" s="1">
        <v>11000</v>
      </c>
      <c r="B53" s="1">
        <v>200</v>
      </c>
      <c r="C53" s="1">
        <v>100</v>
      </c>
      <c r="D53" s="1" t="s">
        <v>217</v>
      </c>
      <c r="E53" s="1">
        <v>614.14613321500008</v>
      </c>
      <c r="F53" s="1">
        <v>377759.0081496347</v>
      </c>
      <c r="G53" s="1">
        <f t="shared" si="22"/>
        <v>583.53520669805584</v>
      </c>
      <c r="H53" s="1" t="e">
        <f ca="1">E53-КОРЕНЬ(G53)/КОРЕНЬ(B53)*#REF!</f>
        <v>#NAME?</v>
      </c>
      <c r="I53" s="1" t="e">
        <f ca="1">E53+КОРЕНЬ(G53)/КОРЕНЬ(B53)*#REF!</f>
        <v>#NAME?</v>
      </c>
      <c r="J53" s="1">
        <f t="shared" si="23"/>
        <v>5.5831466655909098E-4</v>
      </c>
      <c r="K53" s="1" t="e">
        <f ca="1">J53-КОРЕНЬ(G53)/КОРЕНЬ(B53)*#REF!</f>
        <v>#NAME?</v>
      </c>
      <c r="L53" s="1" t="e">
        <f ca="1">J53+КОРЕНЬ(G53)/КОРЕНЬ(B53)*#REF!</f>
        <v>#NAME?</v>
      </c>
      <c r="M53" s="1">
        <v>0</v>
      </c>
      <c r="N53" s="1">
        <v>738835.88</v>
      </c>
      <c r="O53" s="1">
        <v>3863276.2549999999</v>
      </c>
      <c r="P53" s="1">
        <v>14940723218742.506</v>
      </c>
      <c r="Q53" s="1">
        <f t="shared" si="24"/>
        <v>15819796295.681641</v>
      </c>
      <c r="R53" s="1" t="e">
        <f ca="1">O53-КОРЕНЬ(Q53)/КОРЕНЬ(B53)*#REF!</f>
        <v>#NAME?</v>
      </c>
      <c r="S53" s="1" t="e">
        <f ca="1">O53+КОРЕНЬ(Q53)/КОРЕНЬ(B53)*#REF!</f>
        <v>#NAME?</v>
      </c>
      <c r="T53" s="1">
        <v>1099827.0249999999</v>
      </c>
      <c r="U53" s="2">
        <v>1209619485683.2649</v>
      </c>
      <c r="V53" s="2">
        <f t="shared" si="25"/>
        <v>762.91455078125</v>
      </c>
      <c r="W53" s="2" t="e">
        <f ca="1">T53-КОРЕНЬ(V53)/КОРЕНЬ(B53)*#REF!</f>
        <v>#NAME?</v>
      </c>
      <c r="X53" s="2" t="e">
        <f ca="1">T53+КОРЕНЬ(V53)/КОРЕНЬ(B53)*#REF!</f>
        <v>#NAME?</v>
      </c>
      <c r="Y53" s="2">
        <f t="shared" si="26"/>
        <v>0.99984274999999989</v>
      </c>
      <c r="Z53" s="2" t="e">
        <f ca="1">Y53-КОРЕНЬ(V53)/КОРЕНЬ(B53)*#REF!</f>
        <v>#NAME?</v>
      </c>
      <c r="AA53" s="2" t="e">
        <f ca="1">Y53+КОРЕНЬ(V53)/КОРЕНЬ(B53)*#REF!</f>
        <v>#NAME?</v>
      </c>
      <c r="AB53" s="2">
        <v>11000</v>
      </c>
      <c r="AC53" s="2">
        <v>121000000</v>
      </c>
      <c r="AD53" s="2">
        <f t="shared" si="32"/>
        <v>5.2288693058599156</v>
      </c>
      <c r="AE53" s="2">
        <v>7797</v>
      </c>
      <c r="AF53" s="2">
        <v>7797</v>
      </c>
      <c r="AG53" s="2">
        <v>7486.3549999999996</v>
      </c>
      <c r="AH53" s="2">
        <v>56048288.104999997</v>
      </c>
      <c r="AI53" s="2">
        <v>1099855</v>
      </c>
      <c r="AJ53" s="2">
        <v>7472.2950000000001</v>
      </c>
      <c r="AK53" s="2">
        <v>55838127.255000003</v>
      </c>
      <c r="AL53" s="2"/>
      <c r="AM53" s="2"/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1.04</v>
      </c>
      <c r="BA53" s="2">
        <v>1.1200000000000001</v>
      </c>
      <c r="BB53" s="2">
        <v>75.19</v>
      </c>
      <c r="BC53" s="2">
        <v>6703.69</v>
      </c>
      <c r="BD53" s="2"/>
      <c r="BE53" s="2"/>
      <c r="BF53" s="2"/>
      <c r="BG53" s="2"/>
      <c r="BH53" s="2">
        <v>1.155</v>
      </c>
      <c r="BI53" s="2">
        <v>1.4950000000000001</v>
      </c>
      <c r="BJ53" s="2">
        <v>1.31</v>
      </c>
      <c r="BK53" s="2">
        <v>2.02</v>
      </c>
      <c r="BL53" s="2">
        <v>1.64</v>
      </c>
      <c r="BM53" s="1">
        <v>3.49</v>
      </c>
      <c r="BN53" s="1">
        <v>2.02</v>
      </c>
      <c r="BO53" s="1">
        <v>5.99</v>
      </c>
      <c r="BP53" s="1">
        <v>3.17</v>
      </c>
      <c r="BQ53" s="1">
        <v>15.64</v>
      </c>
      <c r="BR53" s="1">
        <v>9.58</v>
      </c>
      <c r="BS53" s="1">
        <v>181.44</v>
      </c>
      <c r="BT53" s="1">
        <v>31.815000000000001</v>
      </c>
      <c r="BU53" s="1">
        <v>1807.5550000000001</v>
      </c>
      <c r="BV53" s="1">
        <v>7467.47</v>
      </c>
      <c r="BW53" s="1">
        <v>66267508.539999999</v>
      </c>
      <c r="BX53" s="1">
        <f t="shared" si="27"/>
        <v>1.9096000000000002</v>
      </c>
      <c r="BY53" s="1" t="e">
        <f ca="1">BN53-КОРЕНЬ(BP53)/КОРЕНЬ(B53)*#REF!</f>
        <v>#NAME?</v>
      </c>
      <c r="BZ53" s="1" t="e">
        <f ca="1">BN53+КОРЕНЬ(BP53)/КОРЕНЬ(B53)*#REF!</f>
        <v>#NAME?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-30140.700544319985</v>
      </c>
      <c r="CM53" s="1">
        <v>-15921.388849440003</v>
      </c>
      <c r="CN53" s="1">
        <v>-6374.0689081600021</v>
      </c>
      <c r="CO53" s="1">
        <v>-3299.5982460799992</v>
      </c>
      <c r="CP53" s="1">
        <v>-1008.0233087999997</v>
      </c>
      <c r="CQ53" s="1">
        <v>-102.32492688000001</v>
      </c>
      <c r="CR53" s="1">
        <v>-12.947829760000007</v>
      </c>
      <c r="CS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G53" s="1">
        <v>1</v>
      </c>
      <c r="DH53" s="1">
        <v>1</v>
      </c>
      <c r="DI53" s="1">
        <v>1.01</v>
      </c>
      <c r="DJ53" s="1">
        <v>1.03</v>
      </c>
      <c r="DK53" s="1">
        <v>1.5249999999999999</v>
      </c>
      <c r="DL53" s="1">
        <v>2.9049999999999998</v>
      </c>
      <c r="DM53" s="1">
        <v>3.0550000000000002</v>
      </c>
      <c r="DN53" s="1">
        <v>19.515000000000001</v>
      </c>
      <c r="DO53" s="1">
        <v>19.835000000000001</v>
      </c>
      <c r="DP53" s="1">
        <v>1046.2049999999999</v>
      </c>
      <c r="DQ53" s="1">
        <v>113.3</v>
      </c>
      <c r="DR53" s="1">
        <v>18207.509999999998</v>
      </c>
      <c r="DS53" s="1">
        <v>1130.46</v>
      </c>
      <c r="DT53" s="1">
        <v>2007874.76</v>
      </c>
      <c r="DU53" s="1">
        <v>3262.74</v>
      </c>
      <c r="DV53" s="1">
        <v>15124284.609999999</v>
      </c>
      <c r="EA53" s="1">
        <v>1.345</v>
      </c>
      <c r="EB53" s="1">
        <v>2.2850000000000001</v>
      </c>
      <c r="EC53" s="1">
        <v>21.61</v>
      </c>
      <c r="ED53" s="1">
        <v>861.93</v>
      </c>
      <c r="EE53" s="1">
        <v>96.254999999999995</v>
      </c>
      <c r="EF53" s="1">
        <v>15262.305</v>
      </c>
      <c r="EG53" s="1">
        <v>251.31</v>
      </c>
      <c r="EH53" s="1">
        <v>163812.99</v>
      </c>
      <c r="EI53" s="1">
        <v>1934.075</v>
      </c>
      <c r="EJ53" s="1">
        <v>10279159.595000001</v>
      </c>
      <c r="EK53" s="1">
        <v>11277.575000000001</v>
      </c>
      <c r="EL53" s="1">
        <v>180835718.315</v>
      </c>
      <c r="EM53" s="1">
        <v>112987.33</v>
      </c>
      <c r="EN53" s="1">
        <v>20062631039.779999</v>
      </c>
      <c r="EO53" s="1">
        <v>326183.05</v>
      </c>
      <c r="EP53" s="1">
        <v>151173178251.07001</v>
      </c>
      <c r="EQ53" s="1">
        <f t="shared" si="28"/>
        <v>1.9096000000000002</v>
      </c>
      <c r="ER53" s="1" t="e">
        <f ca="1">BN53-КОРЕНЬ(BP53)/КОРЕНЬ(B53)*#REF!</f>
        <v>#NAME?</v>
      </c>
      <c r="ES53" s="1" t="e">
        <f ca="1">BN53+КОРЕНЬ(BP53)/КОРЕНЬ(B53)*#REF!</f>
        <v>#NAME?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E53" s="1">
        <v>-10.843402001755759</v>
      </c>
      <c r="FF53" s="1">
        <v>58.310535421506472</v>
      </c>
      <c r="FG53" s="1">
        <v>89.12936352853589</v>
      </c>
      <c r="FH53" s="1">
        <v>98.938230443598798</v>
      </c>
      <c r="FI53" s="1">
        <v>105.15584862880878</v>
      </c>
      <c r="FJ53" s="1">
        <v>106.61544030430365</v>
      </c>
      <c r="FK53" s="1">
        <v>106.74894731459194</v>
      </c>
      <c r="FL53" s="1">
        <v>106.75752528361635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Z53" s="1">
        <v>1</v>
      </c>
      <c r="GA53" s="1">
        <v>1</v>
      </c>
      <c r="GB53" s="1">
        <v>1</v>
      </c>
      <c r="GC53" s="1">
        <v>1</v>
      </c>
      <c r="GD53" s="1">
        <v>1.085</v>
      </c>
      <c r="GE53" s="1">
        <v>1.2549999999999999</v>
      </c>
      <c r="GF53" s="1">
        <v>1.8049999999999999</v>
      </c>
      <c r="GG53" s="1">
        <v>3.9350000000000001</v>
      </c>
      <c r="GH53" s="1">
        <v>5.62</v>
      </c>
      <c r="GI53" s="1">
        <v>37.64</v>
      </c>
      <c r="GJ53" s="1">
        <v>11.175000000000001</v>
      </c>
      <c r="GK53" s="1">
        <v>146.94499999999999</v>
      </c>
      <c r="GL53" s="1">
        <v>16.324999999999999</v>
      </c>
      <c r="GM53" s="1">
        <v>315.40499999999997</v>
      </c>
      <c r="GN53" s="1">
        <v>16.324999999999999</v>
      </c>
      <c r="GO53" s="1">
        <v>315.40499999999997</v>
      </c>
      <c r="GT53" s="1">
        <v>1.4450000000000001</v>
      </c>
      <c r="GU53" s="1">
        <v>2.7650000000000001</v>
      </c>
      <c r="GV53" s="1">
        <v>4.8600000000000003</v>
      </c>
      <c r="GW53" s="1">
        <v>43.94</v>
      </c>
      <c r="GX53" s="1">
        <v>36.634999999999998</v>
      </c>
      <c r="GY53" s="1">
        <v>2585.4949999999999</v>
      </c>
      <c r="GZ53" s="1">
        <v>118.895</v>
      </c>
      <c r="HA53" s="1">
        <v>21085.485000000001</v>
      </c>
      <c r="HB53" s="1">
        <v>509.02499999999998</v>
      </c>
      <c r="HC53" s="1">
        <v>319080.255</v>
      </c>
      <c r="HD53" s="1">
        <v>1065.2950000000001</v>
      </c>
      <c r="HE53" s="1">
        <v>1360641.2050000001</v>
      </c>
      <c r="HF53" s="1">
        <v>1587.09</v>
      </c>
      <c r="HG53" s="1">
        <v>3011347.05</v>
      </c>
      <c r="HH53" s="1">
        <v>1587.09</v>
      </c>
      <c r="HI53" s="1">
        <v>3011347.05</v>
      </c>
      <c r="HJ53" s="1">
        <f t="shared" si="29"/>
        <v>1.9096000000000002</v>
      </c>
      <c r="HK53" s="1" t="e">
        <f ca="1">BN53-КОРЕНЬ(BP53)/КОРЕНЬ(B53)*#REF!</f>
        <v>#NAME?</v>
      </c>
      <c r="HL53" s="1" t="e">
        <f ca="1">BN53+КОРЕНЬ(BP53)/КОРЕНЬ(B53)*#REF!</f>
        <v>#NAME?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X53" s="1">
        <v>-39.430991028605725</v>
      </c>
      <c r="HY53" s="1">
        <v>-21.264691127914976</v>
      </c>
      <c r="HZ53" s="1">
        <v>-8.4968170560028558</v>
      </c>
      <c r="IA53" s="1">
        <v>-4.1806213321803094</v>
      </c>
      <c r="IB53" s="1">
        <v>-0.79617122916027139</v>
      </c>
      <c r="IC53" s="1">
        <v>-5.4684560930103085E-2</v>
      </c>
      <c r="ID53" s="1">
        <v>0</v>
      </c>
      <c r="IE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S53" s="1">
        <v>1</v>
      </c>
      <c r="IT53" s="1">
        <v>1</v>
      </c>
      <c r="IU53" s="1">
        <v>1.1950000000000001</v>
      </c>
      <c r="IV53" s="1">
        <v>1.605</v>
      </c>
      <c r="IW53" s="1">
        <v>3.2050000000000001</v>
      </c>
      <c r="IX53" s="1">
        <v>12.385</v>
      </c>
      <c r="IY53" s="1">
        <v>4.76</v>
      </c>
      <c r="IZ53" s="1">
        <v>27.41</v>
      </c>
      <c r="JA53" s="1">
        <v>9.49</v>
      </c>
      <c r="JB53" s="1">
        <v>104.62</v>
      </c>
      <c r="JC53" s="1">
        <v>16.324999999999999</v>
      </c>
      <c r="JD53" s="1">
        <v>315.40499999999997</v>
      </c>
      <c r="JE53" s="1">
        <v>16.324999999999999</v>
      </c>
      <c r="JF53" s="1">
        <v>315.40499999999997</v>
      </c>
      <c r="JG53" s="1">
        <v>16.324999999999999</v>
      </c>
      <c r="JH53" s="1">
        <v>315.40499999999997</v>
      </c>
      <c r="JM53" s="1">
        <v>6.37</v>
      </c>
      <c r="JN53" s="1">
        <v>70.72</v>
      </c>
      <c r="JO53" s="1">
        <v>50.98</v>
      </c>
      <c r="JP53" s="1">
        <v>4660.2</v>
      </c>
      <c r="JQ53" s="1">
        <v>267.38</v>
      </c>
      <c r="JR53" s="1">
        <v>92794.3</v>
      </c>
      <c r="JS53" s="1">
        <v>422.76499999999999</v>
      </c>
      <c r="JT53" s="1">
        <v>227204.785</v>
      </c>
      <c r="JU53" s="1">
        <v>892.22</v>
      </c>
      <c r="JV53" s="1">
        <v>943638.68</v>
      </c>
      <c r="JW53" s="1">
        <v>1587.09</v>
      </c>
      <c r="JX53" s="1">
        <v>3011347.05</v>
      </c>
      <c r="JY53" s="1">
        <v>1587.09</v>
      </c>
      <c r="JZ53" s="1">
        <v>3011347.05</v>
      </c>
      <c r="KA53" s="1">
        <v>1587.09</v>
      </c>
      <c r="KB53" s="1">
        <v>3011347.05</v>
      </c>
      <c r="KC53" s="1">
        <f t="shared" si="30"/>
        <v>1.9096000000000002</v>
      </c>
      <c r="KD53" s="1" t="e">
        <f ca="1">BN53-КОРЕНЬ(BP53)/КОРЕНЬ(B53)*#REF!</f>
        <v>#NAME?</v>
      </c>
      <c r="KE53" s="1" t="e">
        <f ca="1">BN53+КОРЕНЬ(BP53)/КОРЕНЬ(B53)*#REF!</f>
        <v>#NAME?</v>
      </c>
      <c r="KH53" s="1">
        <v>1</v>
      </c>
      <c r="KI53" s="1">
        <v>1</v>
      </c>
      <c r="KJ53" s="1">
        <v>1</v>
      </c>
      <c r="KK53" s="1">
        <v>1</v>
      </c>
      <c r="KL53" s="1">
        <v>1</v>
      </c>
      <c r="KM53" s="1">
        <v>1</v>
      </c>
      <c r="KN53" s="1">
        <v>1</v>
      </c>
      <c r="KO53" s="1">
        <v>1</v>
      </c>
      <c r="KQ53" s="1">
        <v>13.703064742657844</v>
      </c>
      <c r="KR53" s="1">
        <v>16.696064411063947</v>
      </c>
      <c r="KS53" s="1">
        <v>19.007694652877063</v>
      </c>
      <c r="KT53" s="1">
        <v>19.52278773215922</v>
      </c>
      <c r="KU53" s="1">
        <v>19.914177666913041</v>
      </c>
      <c r="KV53" s="1">
        <v>20</v>
      </c>
      <c r="KW53" s="1">
        <v>20</v>
      </c>
      <c r="KX53" s="1">
        <v>20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L53" s="1">
        <v>1.57</v>
      </c>
      <c r="LM53" s="1">
        <v>3.02</v>
      </c>
      <c r="LN53" s="1">
        <v>6.0049999999999999</v>
      </c>
      <c r="LO53" s="1">
        <v>44.615000000000002</v>
      </c>
      <c r="LP53" s="1">
        <v>19.87</v>
      </c>
      <c r="LQ53" s="1">
        <v>495.62</v>
      </c>
      <c r="LR53" s="1">
        <v>22.175000000000001</v>
      </c>
      <c r="LS53" s="1">
        <v>612.96500000000003</v>
      </c>
      <c r="LT53" s="1">
        <v>25.335000000000001</v>
      </c>
      <c r="LU53" s="1">
        <v>795.05499999999995</v>
      </c>
      <c r="LV53" s="1">
        <v>25.335000000000001</v>
      </c>
      <c r="LW53" s="1">
        <v>795.05499999999995</v>
      </c>
      <c r="LX53" s="1">
        <v>25.335000000000001</v>
      </c>
      <c r="LY53" s="1">
        <v>795.05499999999995</v>
      </c>
      <c r="LZ53" s="1">
        <v>25.335000000000001</v>
      </c>
      <c r="MA53" s="1">
        <v>795.05499999999995</v>
      </c>
      <c r="MF53" s="1">
        <v>93.72</v>
      </c>
      <c r="MG53" s="1">
        <v>14609.25</v>
      </c>
      <c r="MH53" s="1">
        <v>547.69000000000005</v>
      </c>
      <c r="MI53" s="1">
        <v>386299.71</v>
      </c>
      <c r="MJ53" s="1">
        <v>1939.02</v>
      </c>
      <c r="MK53" s="1">
        <v>4767433.6399999997</v>
      </c>
      <c r="ML53" s="1">
        <v>2169.11</v>
      </c>
      <c r="MM53" s="1">
        <v>5910762.1100000003</v>
      </c>
      <c r="MN53" s="1">
        <v>2481.3200000000002</v>
      </c>
      <c r="MO53" s="1">
        <v>7687939.9800000004</v>
      </c>
      <c r="MP53" s="1">
        <v>2481.3200000000002</v>
      </c>
      <c r="MQ53" s="1">
        <v>7687939.9800000004</v>
      </c>
      <c r="MR53" s="1">
        <v>2481.3200000000002</v>
      </c>
      <c r="MS53" s="1">
        <v>7687939.9800000004</v>
      </c>
      <c r="MT53" s="1">
        <v>2481.3200000000002</v>
      </c>
      <c r="MU53" s="1">
        <v>7687939.9800000004</v>
      </c>
      <c r="MV53" s="1">
        <f t="shared" si="31"/>
        <v>1.9096000000000002</v>
      </c>
      <c r="MW53" s="1" t="e">
        <f ca="1">BN53-КОРЕНЬ(BP53)/КОРЕНЬ(B53)*#REF!</f>
        <v>#NAME?</v>
      </c>
      <c r="MX53" s="1" t="e">
        <f ca="1">BN53+КОРЕНЬ(BP53)/КОРЕНЬ(B53)*#REF!</f>
        <v>#NAME?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v>1</v>
      </c>
      <c r="NJ53" s="1">
        <v>0.55113743682765448</v>
      </c>
      <c r="NK53" s="1">
        <v>0.82942836152146393</v>
      </c>
      <c r="NL53" s="1">
        <v>0.98153381741090651</v>
      </c>
      <c r="NM53" s="1">
        <v>0.99259227750108225</v>
      </c>
      <c r="NN53" s="1">
        <v>1</v>
      </c>
      <c r="NO53" s="1">
        <v>1</v>
      </c>
      <c r="NP53" s="1">
        <v>1</v>
      </c>
      <c r="NQ53" s="1">
        <v>1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</row>
    <row r="54" spans="1:390" s="1" customFormat="1" x14ac:dyDescent="0.25">
      <c r="A54" s="1">
        <v>12000</v>
      </c>
      <c r="B54" s="1">
        <v>200</v>
      </c>
      <c r="C54" s="1">
        <v>100</v>
      </c>
      <c r="D54" s="1" t="s">
        <v>217</v>
      </c>
      <c r="E54" s="1">
        <v>675.06918028500002</v>
      </c>
      <c r="F54" s="1">
        <v>456477.30101482733</v>
      </c>
      <c r="G54" s="1">
        <f t="shared" si="22"/>
        <v>758.90284416545182</v>
      </c>
      <c r="H54" s="1" t="e">
        <f ca="1">E54-КОРЕНЬ(G54)/КОРЕНЬ(B54)*#REF!</f>
        <v>#NAME?</v>
      </c>
      <c r="I54" s="1" t="e">
        <f ca="1">E54+КОРЕНЬ(G54)/КОРЕНЬ(B54)*#REF!</f>
        <v>#NAME?</v>
      </c>
      <c r="J54" s="1">
        <f t="shared" si="23"/>
        <v>5.6255765023750001E-4</v>
      </c>
      <c r="K54" s="1" t="e">
        <f ca="1">J54-КОРЕНЬ(G54)/КОРЕНЬ(B54)*#REF!</f>
        <v>#NAME?</v>
      </c>
      <c r="L54" s="1" t="e">
        <f ca="1">J54+КОРЕНЬ(G54)/КОРЕНЬ(B54)*#REF!</f>
        <v>#NAME?</v>
      </c>
      <c r="M54" s="1">
        <v>0</v>
      </c>
      <c r="N54" s="1">
        <v>817591.92</v>
      </c>
      <c r="O54" s="1">
        <v>4319302.1349999998</v>
      </c>
      <c r="P54" s="1">
        <v>18679563235887.605</v>
      </c>
      <c r="Q54" s="1">
        <f t="shared" si="24"/>
        <v>23192302472.050781</v>
      </c>
      <c r="R54" s="1" t="e">
        <f ca="1">O54-КОРЕНЬ(Q54)/КОРЕНЬ(B54)*#REF!</f>
        <v>#NAME?</v>
      </c>
      <c r="S54" s="1" t="e">
        <f ca="1">O54+КОРЕНЬ(Q54)/КОРЕНЬ(B54)*#REF!</f>
        <v>#NAME?</v>
      </c>
      <c r="T54" s="1">
        <v>1199825.6100000001</v>
      </c>
      <c r="U54" s="2">
        <v>1439581495564.1599</v>
      </c>
      <c r="V54" s="2">
        <f t="shared" si="25"/>
        <v>1152.28759765625</v>
      </c>
      <c r="W54" s="2" t="e">
        <f ca="1">T54-КОРЕНЬ(V54)/КОРЕНЬ(B54)*#REF!</f>
        <v>#NAME?</v>
      </c>
      <c r="X54" s="2" t="e">
        <f ca="1">T54+КОРЕНЬ(V54)/КОРЕНЬ(B54)*#REF!</f>
        <v>#NAME?</v>
      </c>
      <c r="Y54" s="2">
        <f t="shared" si="26"/>
        <v>0.99985467500000014</v>
      </c>
      <c r="Z54" s="2" t="e">
        <f ca="1">Y54-КОРЕНЬ(V54)/КОРЕНЬ(B54)*#REF!</f>
        <v>#NAME?</v>
      </c>
      <c r="AA54" s="2" t="e">
        <f ca="1">Y54+КОРЕНЬ(V54)/КОРЕНЬ(B54)*#REF!</f>
        <v>#NAME?</v>
      </c>
      <c r="AB54" s="2">
        <v>12000</v>
      </c>
      <c r="AC54" s="2">
        <v>144000000</v>
      </c>
      <c r="AD54" s="2">
        <f t="shared" si="32"/>
        <v>5.2829559947216698</v>
      </c>
      <c r="AE54" s="2">
        <v>7797</v>
      </c>
      <c r="AF54" s="2">
        <v>7797</v>
      </c>
      <c r="AG54" s="2">
        <v>7551.0749999999998</v>
      </c>
      <c r="AH54" s="2">
        <v>57020434.284999996</v>
      </c>
      <c r="AI54" s="2">
        <v>1199771</v>
      </c>
      <c r="AJ54" s="2">
        <v>7540.48</v>
      </c>
      <c r="AK54" s="2">
        <v>56860640.109999999</v>
      </c>
      <c r="AL54" s="2"/>
      <c r="AM54" s="2"/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1.07</v>
      </c>
      <c r="BA54" s="2">
        <v>1.21</v>
      </c>
      <c r="BB54" s="2">
        <v>72.415000000000006</v>
      </c>
      <c r="BC54" s="2">
        <v>6405.8149999999996</v>
      </c>
      <c r="BD54" s="2"/>
      <c r="BE54" s="2"/>
      <c r="BF54" s="2"/>
      <c r="BG54" s="2"/>
      <c r="BH54" s="2">
        <v>1.135</v>
      </c>
      <c r="BI54" s="2">
        <v>1.4350000000000001</v>
      </c>
      <c r="BJ54" s="2">
        <v>1.37</v>
      </c>
      <c r="BK54" s="2">
        <v>2.4</v>
      </c>
      <c r="BL54" s="2">
        <v>1.74</v>
      </c>
      <c r="BM54" s="1">
        <v>4.2</v>
      </c>
      <c r="BN54" s="1">
        <v>2.1949999999999998</v>
      </c>
      <c r="BO54" s="1">
        <v>6.8550000000000004</v>
      </c>
      <c r="BP54" s="1">
        <v>3.46</v>
      </c>
      <c r="BQ54" s="1">
        <v>19.489999999999998</v>
      </c>
      <c r="BR54" s="1">
        <v>10.414999999999999</v>
      </c>
      <c r="BS54" s="1">
        <v>201.285</v>
      </c>
      <c r="BT54" s="1">
        <v>31.984999999999999</v>
      </c>
      <c r="BU54" s="1">
        <v>1983.5350000000001</v>
      </c>
      <c r="BV54" s="1">
        <v>7192.41</v>
      </c>
      <c r="BW54" s="1">
        <v>63330346.229999997</v>
      </c>
      <c r="BX54" s="1">
        <f t="shared" si="27"/>
        <v>2.0369750000000009</v>
      </c>
      <c r="BY54" s="1" t="e">
        <f ca="1">BN54-КОРЕНЬ(BP54)/КОРЕНЬ(B54)*#REF!</f>
        <v>#NAME?</v>
      </c>
      <c r="BZ54" s="1" t="e">
        <f ca="1">BN54+КОРЕНЬ(BP54)/КОРЕНЬ(B54)*#REF!</f>
        <v>#NAME?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-32151.544841599996</v>
      </c>
      <c r="CM54" s="1">
        <v>-16613.573317119997</v>
      </c>
      <c r="CN54" s="1">
        <v>-7326.0414118399949</v>
      </c>
      <c r="CO54" s="1">
        <v>-3142.7436692799984</v>
      </c>
      <c r="CP54" s="1">
        <v>-949.31385840000019</v>
      </c>
      <c r="CQ54" s="1">
        <v>-97.558779040000033</v>
      </c>
      <c r="CR54" s="1">
        <v>-11.860291679999998</v>
      </c>
      <c r="CS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G54" s="1">
        <v>1</v>
      </c>
      <c r="DH54" s="1">
        <v>1</v>
      </c>
      <c r="DI54" s="1">
        <v>1.0049999999999999</v>
      </c>
      <c r="DJ54" s="1">
        <v>1.0149999999999999</v>
      </c>
      <c r="DK54" s="1">
        <v>1.5049999999999999</v>
      </c>
      <c r="DL54" s="1">
        <v>3.085</v>
      </c>
      <c r="DM54" s="1">
        <v>3.57</v>
      </c>
      <c r="DN54" s="1">
        <v>37.22</v>
      </c>
      <c r="DO54" s="1">
        <v>20.59</v>
      </c>
      <c r="DP54" s="1">
        <v>1008.6</v>
      </c>
      <c r="DQ54" s="1">
        <v>111.71</v>
      </c>
      <c r="DR54" s="1">
        <v>16304.55</v>
      </c>
      <c r="DS54" s="1">
        <v>1152.675</v>
      </c>
      <c r="DT54" s="1">
        <v>2042938.3149999999</v>
      </c>
      <c r="DU54" s="1">
        <v>3161.7649999999999</v>
      </c>
      <c r="DV54" s="1">
        <v>14254697.705</v>
      </c>
      <c r="EA54" s="1">
        <v>1.36</v>
      </c>
      <c r="EB54" s="1">
        <v>2.2400000000000002</v>
      </c>
      <c r="EC54" s="1">
        <v>19.995000000000001</v>
      </c>
      <c r="ED54" s="1">
        <v>735.39499999999998</v>
      </c>
      <c r="EE54" s="1">
        <v>94.004999999999995</v>
      </c>
      <c r="EF54" s="1">
        <v>18129.575000000001</v>
      </c>
      <c r="EG54" s="1">
        <v>301.47500000000002</v>
      </c>
      <c r="EH54" s="1">
        <v>337454.35499999998</v>
      </c>
      <c r="EI54" s="1">
        <v>2008.11</v>
      </c>
      <c r="EJ54" s="1">
        <v>9879276.4700000007</v>
      </c>
      <c r="EK54" s="1">
        <v>11120.37</v>
      </c>
      <c r="EL54" s="1">
        <v>161878337.78999999</v>
      </c>
      <c r="EM54" s="1">
        <v>115207.82</v>
      </c>
      <c r="EN54" s="1">
        <v>20412975101.110001</v>
      </c>
      <c r="EO54" s="1">
        <v>316086.56</v>
      </c>
      <c r="EP54" s="1">
        <v>142480779603.67999</v>
      </c>
      <c r="EQ54" s="1">
        <f t="shared" si="28"/>
        <v>2.0369750000000009</v>
      </c>
      <c r="ER54" s="1" t="e">
        <f ca="1">BN54-КОРЕНЬ(BP54)/КОРЕНЬ(B54)*#REF!</f>
        <v>#NAME?</v>
      </c>
      <c r="ES54" s="1" t="e">
        <f ca="1">BN54+КОРЕНЬ(BP54)/КОРЕНЬ(B54)*#REF!</f>
        <v>#NAME?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E54" s="1">
        <v>-13.273073660186768</v>
      </c>
      <c r="FF54" s="1">
        <v>56.918593312222285</v>
      </c>
      <c r="FG54" s="1">
        <v>88.731261479622191</v>
      </c>
      <c r="FH54" s="1">
        <v>98.269307338231158</v>
      </c>
      <c r="FI54" s="1">
        <v>105.1021711332702</v>
      </c>
      <c r="FJ54" s="1">
        <v>106.6083902478086</v>
      </c>
      <c r="FK54" s="1">
        <v>106.74891895503917</v>
      </c>
      <c r="FL54" s="1">
        <v>106.75752528361635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Z54" s="1">
        <v>1</v>
      </c>
      <c r="GA54" s="1">
        <v>1</v>
      </c>
      <c r="GB54" s="1">
        <v>1</v>
      </c>
      <c r="GC54" s="1">
        <v>1</v>
      </c>
      <c r="GD54" s="1">
        <v>1.1100000000000001</v>
      </c>
      <c r="GE54" s="1">
        <v>1.33</v>
      </c>
      <c r="GF54" s="1">
        <v>1.8049999999999999</v>
      </c>
      <c r="GG54" s="1">
        <v>4.0449999999999999</v>
      </c>
      <c r="GH54" s="1">
        <v>5.8150000000000004</v>
      </c>
      <c r="GI54" s="1">
        <v>40.795000000000002</v>
      </c>
      <c r="GJ54" s="1">
        <v>11.585000000000001</v>
      </c>
      <c r="GK54" s="1">
        <v>157.215</v>
      </c>
      <c r="GL54" s="1">
        <v>16.440000000000001</v>
      </c>
      <c r="GM54" s="1">
        <v>327.85</v>
      </c>
      <c r="GN54" s="1">
        <v>16.440000000000001</v>
      </c>
      <c r="GO54" s="1">
        <v>327.85</v>
      </c>
      <c r="GT54" s="1">
        <v>1.52</v>
      </c>
      <c r="GU54" s="1">
        <v>3.29</v>
      </c>
      <c r="GV54" s="1">
        <v>5.28</v>
      </c>
      <c r="GW54" s="1">
        <v>56.73</v>
      </c>
      <c r="GX54" s="1">
        <v>41.005000000000003</v>
      </c>
      <c r="GY54" s="1">
        <v>3039.7750000000001</v>
      </c>
      <c r="GZ54" s="1">
        <v>123.87</v>
      </c>
      <c r="HA54" s="1">
        <v>23846.69</v>
      </c>
      <c r="HB54" s="1">
        <v>527.51</v>
      </c>
      <c r="HC54" s="1">
        <v>348007.25</v>
      </c>
      <c r="HD54" s="1">
        <v>1108.5150000000001</v>
      </c>
      <c r="HE54" s="1">
        <v>1454824.9950000001</v>
      </c>
      <c r="HF54" s="1">
        <v>1596.16</v>
      </c>
      <c r="HG54" s="1">
        <v>3118719.51</v>
      </c>
      <c r="HH54" s="1">
        <v>1596.16</v>
      </c>
      <c r="HI54" s="1">
        <v>3118719.51</v>
      </c>
      <c r="HJ54" s="1">
        <f t="shared" si="29"/>
        <v>2.0369750000000009</v>
      </c>
      <c r="HK54" s="1" t="e">
        <f ca="1">BN54-КОРЕНЬ(BP54)/КОРЕНЬ(B54)*#REF!</f>
        <v>#NAME?</v>
      </c>
      <c r="HL54" s="1" t="e">
        <f ca="1">BN54+КОРЕНЬ(BP54)/КОРЕНЬ(B54)*#REF!</f>
        <v>#NAME?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X54" s="1">
        <v>-40.394132105479059</v>
      </c>
      <c r="HY54" s="1">
        <v>-21.946602964845074</v>
      </c>
      <c r="HZ54" s="1">
        <v>-8.2931247213200887</v>
      </c>
      <c r="IA54" s="1">
        <v>-4.2140538716150147</v>
      </c>
      <c r="IB54" s="1">
        <v>-0.77477233848061955</v>
      </c>
      <c r="IC54" s="1">
        <v>-4.9533116784513664E-2</v>
      </c>
      <c r="ID54" s="1">
        <v>0</v>
      </c>
      <c r="IE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S54" s="1">
        <v>1</v>
      </c>
      <c r="IT54" s="1">
        <v>1</v>
      </c>
      <c r="IU54" s="1">
        <v>1.145</v>
      </c>
      <c r="IV54" s="1">
        <v>1.4550000000000001</v>
      </c>
      <c r="IW54" s="1">
        <v>3.42</v>
      </c>
      <c r="IX54" s="1">
        <v>13.86</v>
      </c>
      <c r="IY54" s="1">
        <v>4.8600000000000003</v>
      </c>
      <c r="IZ54" s="1">
        <v>28.18</v>
      </c>
      <c r="JA54" s="1">
        <v>9.2200000000000006</v>
      </c>
      <c r="JB54" s="1">
        <v>100.33</v>
      </c>
      <c r="JC54" s="1">
        <v>16.440000000000001</v>
      </c>
      <c r="JD54" s="1">
        <v>327.85</v>
      </c>
      <c r="JE54" s="1">
        <v>16.440000000000001</v>
      </c>
      <c r="JF54" s="1">
        <v>327.85</v>
      </c>
      <c r="JG54" s="1">
        <v>16.440000000000001</v>
      </c>
      <c r="JH54" s="1">
        <v>327.85</v>
      </c>
      <c r="JM54" s="1">
        <v>7.17</v>
      </c>
      <c r="JN54" s="1">
        <v>98.04</v>
      </c>
      <c r="JO54" s="1">
        <v>47.405000000000001</v>
      </c>
      <c r="JP54" s="1">
        <v>4006.5450000000001</v>
      </c>
      <c r="JQ54" s="1">
        <v>286.02499999999998</v>
      </c>
      <c r="JR54" s="1">
        <v>104119.205</v>
      </c>
      <c r="JS54" s="1">
        <v>434.80500000000001</v>
      </c>
      <c r="JT54" s="1">
        <v>235867.70499999999</v>
      </c>
      <c r="JU54" s="1">
        <v>869.17499999999995</v>
      </c>
      <c r="JV54" s="1">
        <v>908580.95499999996</v>
      </c>
      <c r="JW54" s="1">
        <v>1596.16</v>
      </c>
      <c r="JX54" s="1">
        <v>3118719.51</v>
      </c>
      <c r="JY54" s="1">
        <v>1596.16</v>
      </c>
      <c r="JZ54" s="1">
        <v>3118719.51</v>
      </c>
      <c r="KA54" s="1">
        <v>1596.16</v>
      </c>
      <c r="KB54" s="1">
        <v>3118719.51</v>
      </c>
      <c r="KC54" s="1">
        <f t="shared" si="30"/>
        <v>2.0369750000000009</v>
      </c>
      <c r="KD54" s="1" t="e">
        <f ca="1">BN54-КОРЕНЬ(BP54)/КОРЕНЬ(B54)*#REF!</f>
        <v>#NAME?</v>
      </c>
      <c r="KE54" s="1" t="e">
        <f ca="1">BN54+КОРЕНЬ(BP54)/КОРЕНЬ(B54)*#REF!</f>
        <v>#NAME?</v>
      </c>
      <c r="KH54" s="1">
        <v>1</v>
      </c>
      <c r="KI54" s="1">
        <v>1</v>
      </c>
      <c r="KJ54" s="1">
        <v>1</v>
      </c>
      <c r="KK54" s="1">
        <v>1</v>
      </c>
      <c r="KL54" s="1">
        <v>1</v>
      </c>
      <c r="KM54" s="1">
        <v>1</v>
      </c>
      <c r="KN54" s="1">
        <v>1</v>
      </c>
      <c r="KO54" s="1">
        <v>1</v>
      </c>
      <c r="KQ54" s="1">
        <v>13.76393125167823</v>
      </c>
      <c r="KR54" s="1">
        <v>16.752152399315538</v>
      </c>
      <c r="KS54" s="1">
        <v>18.959479796907541</v>
      </c>
      <c r="KT54" s="1">
        <v>19.526837503063646</v>
      </c>
      <c r="KU54" s="1">
        <v>19.910555637548523</v>
      </c>
      <c r="KV54" s="1">
        <v>20</v>
      </c>
      <c r="KW54" s="1">
        <v>20</v>
      </c>
      <c r="KX54" s="1">
        <v>20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L54" s="1">
        <v>1.5649999999999999</v>
      </c>
      <c r="LM54" s="1">
        <v>3.0649999999999999</v>
      </c>
      <c r="LN54" s="1">
        <v>5.87</v>
      </c>
      <c r="LO54" s="1">
        <v>42.86</v>
      </c>
      <c r="LP54" s="1">
        <v>21.09</v>
      </c>
      <c r="LQ54" s="1">
        <v>561.26</v>
      </c>
      <c r="LR54" s="1">
        <v>23.295000000000002</v>
      </c>
      <c r="LS54" s="1">
        <v>671.20500000000004</v>
      </c>
      <c r="LT54" s="1">
        <v>26.23</v>
      </c>
      <c r="LU54" s="1">
        <v>836.31</v>
      </c>
      <c r="LV54" s="1">
        <v>26.23</v>
      </c>
      <c r="LW54" s="1">
        <v>836.31</v>
      </c>
      <c r="LX54" s="1">
        <v>26.23</v>
      </c>
      <c r="LY54" s="1">
        <v>836.31</v>
      </c>
      <c r="LZ54" s="1">
        <v>26.23</v>
      </c>
      <c r="MA54" s="1">
        <v>836.31</v>
      </c>
      <c r="MF54" s="1">
        <v>96.75</v>
      </c>
      <c r="MG54" s="1">
        <v>15974.03</v>
      </c>
      <c r="MH54" s="1">
        <v>536.70000000000005</v>
      </c>
      <c r="MI54" s="1">
        <v>371086.53</v>
      </c>
      <c r="MJ54" s="1">
        <v>2057.4749999999999</v>
      </c>
      <c r="MK54" s="1">
        <v>5393541.8250000002</v>
      </c>
      <c r="ML54" s="1">
        <v>2280.915</v>
      </c>
      <c r="MM54" s="1">
        <v>6484404.5049999999</v>
      </c>
      <c r="MN54" s="1">
        <v>2572.8200000000002</v>
      </c>
      <c r="MO54" s="1">
        <v>8100134.9000000004</v>
      </c>
      <c r="MP54" s="1">
        <v>2572.8200000000002</v>
      </c>
      <c r="MQ54" s="1">
        <v>8100134.9000000004</v>
      </c>
      <c r="MR54" s="1">
        <v>2572.8200000000002</v>
      </c>
      <c r="MS54" s="1">
        <v>8100134.9000000004</v>
      </c>
      <c r="MT54" s="1">
        <v>2572.8200000000002</v>
      </c>
      <c r="MU54" s="1">
        <v>8100134.9000000004</v>
      </c>
      <c r="MV54" s="1">
        <f t="shared" si="31"/>
        <v>2.0369750000000009</v>
      </c>
      <c r="MW54" s="1" t="e">
        <f ca="1">BN54-КОРЕНЬ(BP54)/КОРЕНЬ(B54)*#REF!</f>
        <v>#NAME?</v>
      </c>
      <c r="MX54" s="1" t="e">
        <f ca="1">BN54+КОРЕНЬ(BP54)/КОРЕНЬ(B54)*#REF!</f>
        <v>#NAME?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v>1</v>
      </c>
      <c r="NJ54" s="1">
        <v>0.5442488635246594</v>
      </c>
      <c r="NK54" s="1">
        <v>0.82602485414875093</v>
      </c>
      <c r="NL54" s="1">
        <v>0.9803279090971293</v>
      </c>
      <c r="NM54" s="1">
        <v>0.99155864180355879</v>
      </c>
      <c r="NN54" s="1">
        <v>1</v>
      </c>
      <c r="NO54" s="1">
        <v>1</v>
      </c>
      <c r="NP54" s="1">
        <v>1</v>
      </c>
      <c r="NQ54" s="1">
        <v>1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</row>
    <row r="55" spans="1:390" s="1" customFormat="1" x14ac:dyDescent="0.25">
      <c r="A55" s="1">
        <v>13000</v>
      </c>
      <c r="B55" s="1">
        <v>200</v>
      </c>
      <c r="C55" s="1">
        <v>100</v>
      </c>
      <c r="D55" s="1" t="s">
        <v>218</v>
      </c>
      <c r="E55" s="1">
        <v>727.66162167999971</v>
      </c>
      <c r="F55" s="1">
        <v>531757.28274729208</v>
      </c>
      <c r="G55" s="1">
        <f>F55-E55*E55</f>
        <v>2265.8470813250169</v>
      </c>
      <c r="H55" s="1" t="e">
        <f ca="1">E55-КОРЕНЬ(G55)/КОРЕНЬ(B55)*#REF!</f>
        <v>#NAME?</v>
      </c>
      <c r="I55" s="1" t="e">
        <f ca="1">E55+КОРЕНЬ(G55)/КОРЕНЬ(B55)*#REF!</f>
        <v>#NAME?</v>
      </c>
      <c r="J55" s="1">
        <f>E55/(A55*C55)</f>
        <v>5.5973970898461512E-4</v>
      </c>
      <c r="K55" s="1" t="e">
        <f ca="1">J55-КОРЕНЬ(G55)/КОРЕНЬ(B55)*#REF!</f>
        <v>#NAME?</v>
      </c>
      <c r="L55" s="1" t="e">
        <f ca="1">J55+КОРЕНЬ(G55)/КОРЕНЬ(B55)*#REF!</f>
        <v>#NAME?</v>
      </c>
      <c r="M55" s="1">
        <v>0</v>
      </c>
      <c r="N55" s="1">
        <v>898297.57499999995</v>
      </c>
      <c r="O55" s="1">
        <v>4830453.7599999998</v>
      </c>
      <c r="P55" s="1">
        <v>23357957468280.93</v>
      </c>
      <c r="Q55" s="1">
        <f>P55-O55*O55</f>
        <v>24673940782.792969</v>
      </c>
      <c r="R55" s="1" t="e">
        <f ca="1">O55-КОРЕНЬ(Q55)/КОРЕНЬ(B55)*#REF!</f>
        <v>#NAME?</v>
      </c>
      <c r="S55" s="1" t="e">
        <f ca="1">O55+КОРЕНЬ(Q55)/КОРЕНЬ(B55)*#REF!</f>
        <v>#NAME?</v>
      </c>
      <c r="T55" s="1">
        <v>1299821.44</v>
      </c>
      <c r="U55" s="2">
        <v>1689535777105.8101</v>
      </c>
      <c r="V55" s="2">
        <f>U55-T55*T55</f>
        <v>1222.13671875</v>
      </c>
      <c r="W55" s="2" t="e">
        <f ca="1">T55-КОРЕНЬ(V55)/КОРЕНЬ(B55)*#REF!</f>
        <v>#NAME?</v>
      </c>
      <c r="X55" s="2" t="e">
        <f ca="1">T55+КОРЕНЬ(V55)/КОРЕНЬ(B55)*#REF!</f>
        <v>#NAME?</v>
      </c>
      <c r="Y55" s="2">
        <f>T55/(A55*C55)</f>
        <v>0.99986264615384612</v>
      </c>
      <c r="Z55" s="2" t="e">
        <f ca="1">Y55-КОРЕНЬ(V55)/КОРЕНЬ(B55)*#REF!</f>
        <v>#NAME?</v>
      </c>
      <c r="AA55" s="2" t="e">
        <f ca="1">Y55+КОРЕНЬ(V55)/КОРЕНЬ(B55)*#REF!</f>
        <v>#NAME?</v>
      </c>
      <c r="AB55" s="2">
        <v>13000</v>
      </c>
      <c r="AC55" s="2">
        <v>169000000</v>
      </c>
      <c r="AD55" s="2">
        <f t="shared" si="32"/>
        <v>5.3773425359630966</v>
      </c>
      <c r="AE55" s="2">
        <v>7797</v>
      </c>
      <c r="AF55" s="2">
        <v>7797</v>
      </c>
      <c r="AG55" s="2">
        <v>7602.9949999999999</v>
      </c>
      <c r="AH55" s="2">
        <v>57806704.905000001</v>
      </c>
      <c r="AI55" s="2">
        <v>1299843</v>
      </c>
      <c r="AJ55" s="2">
        <v>7594.62</v>
      </c>
      <c r="AK55" s="2">
        <v>57679449.82</v>
      </c>
      <c r="AL55" s="2"/>
      <c r="AM55" s="2"/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1.03</v>
      </c>
      <c r="BA55" s="2">
        <v>1.0900000000000001</v>
      </c>
      <c r="BB55" s="2">
        <v>77.915000000000006</v>
      </c>
      <c r="BC55" s="2">
        <v>7599.0649999999996</v>
      </c>
      <c r="BD55" s="2"/>
      <c r="BE55" s="2"/>
      <c r="BF55" s="2"/>
      <c r="BG55" s="2"/>
      <c r="BH55" s="2">
        <v>1.0900000000000001</v>
      </c>
      <c r="BI55" s="2">
        <v>1.29</v>
      </c>
      <c r="BJ55" s="2">
        <v>1.395</v>
      </c>
      <c r="BK55" s="2">
        <v>2.5950000000000002</v>
      </c>
      <c r="BL55" s="2">
        <v>1.7849999999999999</v>
      </c>
      <c r="BM55" s="1">
        <v>4.5750000000000002</v>
      </c>
      <c r="BN55" s="1">
        <v>2.1549999999999998</v>
      </c>
      <c r="BO55" s="1">
        <v>7.665</v>
      </c>
      <c r="BP55" s="1">
        <v>3.4249999999999998</v>
      </c>
      <c r="BQ55" s="1">
        <v>19.664999999999999</v>
      </c>
      <c r="BR55" s="1">
        <v>9.75</v>
      </c>
      <c r="BS55" s="1">
        <v>173.63</v>
      </c>
      <c r="BT55" s="1">
        <v>31.504999999999999</v>
      </c>
      <c r="BU55" s="1">
        <v>1777.2049999999999</v>
      </c>
      <c r="BV55" s="1">
        <v>7741.85</v>
      </c>
      <c r="BW55" s="1">
        <v>75243421.519999996</v>
      </c>
      <c r="BX55" s="1">
        <f>BO55-BN55*BN55</f>
        <v>3.0209750000000009</v>
      </c>
      <c r="BY55" s="1" t="e">
        <f ca="1">BN55-КОРЕНЬ(BP55)/КОРЕНЬ(B55)*#REF!</f>
        <v>#NAME?</v>
      </c>
      <c r="BZ55" s="1" t="e">
        <f ca="1">BN55+КОРЕНЬ(BP55)/КОРЕНЬ(B55)*#REF!</f>
        <v>#NAME?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-37655.447809759993</v>
      </c>
      <c r="CM55" s="1">
        <v>-17126.548885439992</v>
      </c>
      <c r="CN55" s="1">
        <v>-7029.519884319996</v>
      </c>
      <c r="CO55" s="1">
        <v>-3955.7333324799979</v>
      </c>
      <c r="CP55" s="1">
        <v>-1022.3527811200006</v>
      </c>
      <c r="CQ55" s="1">
        <v>-111.35075392000003</v>
      </c>
      <c r="CR55" s="1">
        <v>-12.000909440000004</v>
      </c>
      <c r="CS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G55" s="1">
        <v>1</v>
      </c>
      <c r="DH55" s="1">
        <v>1</v>
      </c>
      <c r="DI55" s="1">
        <v>1.01</v>
      </c>
      <c r="DJ55" s="1">
        <v>1.03</v>
      </c>
      <c r="DK55" s="1">
        <v>1.5</v>
      </c>
      <c r="DL55" s="1">
        <v>2.85</v>
      </c>
      <c r="DM55" s="1">
        <v>3.415</v>
      </c>
      <c r="DN55" s="1">
        <v>24.274999999999999</v>
      </c>
      <c r="DO55" s="1">
        <v>18.45</v>
      </c>
      <c r="DP55" s="1">
        <v>814.57</v>
      </c>
      <c r="DQ55" s="1">
        <v>101.58499999999999</v>
      </c>
      <c r="DR55" s="1">
        <v>14642.084999999999</v>
      </c>
      <c r="DS55" s="1">
        <v>1147.08</v>
      </c>
      <c r="DT55" s="1">
        <v>2037117.27</v>
      </c>
      <c r="DU55" s="1">
        <v>3049.9349999999999</v>
      </c>
      <c r="DV55" s="1">
        <v>12859796.605</v>
      </c>
      <c r="EA55" s="1">
        <v>1.35</v>
      </c>
      <c r="EB55" s="1">
        <v>2.33</v>
      </c>
      <c r="EC55" s="1">
        <v>20.420000000000002</v>
      </c>
      <c r="ED55" s="1">
        <v>817.94</v>
      </c>
      <c r="EE55" s="1">
        <v>90.17</v>
      </c>
      <c r="EF55" s="1">
        <v>14610.99</v>
      </c>
      <c r="EG55" s="1">
        <v>286.29500000000002</v>
      </c>
      <c r="EH55" s="1">
        <v>210375.05499999999</v>
      </c>
      <c r="EI55" s="1">
        <v>1792.8</v>
      </c>
      <c r="EJ55" s="1">
        <v>7960830.3200000003</v>
      </c>
      <c r="EK55" s="1">
        <v>10108.66</v>
      </c>
      <c r="EL55" s="1">
        <v>145408820.75</v>
      </c>
      <c r="EM55" s="1">
        <v>114647.715</v>
      </c>
      <c r="EN55" s="1">
        <v>20354786329.025002</v>
      </c>
      <c r="EO55" s="1">
        <v>304905.05</v>
      </c>
      <c r="EP55" s="1">
        <v>128537853602.64</v>
      </c>
      <c r="EQ55" s="1">
        <f>BO55-BN55*BN55</f>
        <v>3.0209750000000009</v>
      </c>
      <c r="ER55" s="1" t="e">
        <f ca="1">BN55-КОРЕНЬ(BP55)/КОРЕНЬ(B55)*#REF!</f>
        <v>#NAME?</v>
      </c>
      <c r="ES55" s="1" t="e">
        <f ca="1">BN55+КОРЕНЬ(BP55)/КОРЕНЬ(B55)*#REF!</f>
        <v>#NAME?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E55" s="1">
        <v>-12.77230051874928</v>
      </c>
      <c r="FF55" s="1">
        <v>53.73131081270224</v>
      </c>
      <c r="FG55" s="1">
        <v>88.199489753420238</v>
      </c>
      <c r="FH55" s="1">
        <v>98.631096936945212</v>
      </c>
      <c r="FI55" s="1">
        <v>105.22922185098373</v>
      </c>
      <c r="FJ55" s="1">
        <v>106.61497407613271</v>
      </c>
      <c r="FK55" s="1">
        <v>106.74902027961413</v>
      </c>
      <c r="FL55" s="1">
        <v>106.75752528361635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Z55" s="1">
        <v>1</v>
      </c>
      <c r="GA55" s="1">
        <v>1</v>
      </c>
      <c r="GB55" s="1">
        <v>1</v>
      </c>
      <c r="GC55" s="1">
        <v>1</v>
      </c>
      <c r="GD55" s="1">
        <v>1.105</v>
      </c>
      <c r="GE55" s="1">
        <v>1.325</v>
      </c>
      <c r="GF55" s="1">
        <v>1.865</v>
      </c>
      <c r="GG55" s="1">
        <v>4.2450000000000001</v>
      </c>
      <c r="GH55" s="1">
        <v>5.625</v>
      </c>
      <c r="GI55" s="1">
        <v>37.884999999999998</v>
      </c>
      <c r="GJ55" s="1">
        <v>11.244999999999999</v>
      </c>
      <c r="GK55" s="1">
        <v>148.815</v>
      </c>
      <c r="GL55" s="1">
        <v>17.795000000000002</v>
      </c>
      <c r="GM55" s="1">
        <v>387.63499999999999</v>
      </c>
      <c r="GN55" s="1">
        <v>17.795000000000002</v>
      </c>
      <c r="GO55" s="1">
        <v>387.63499999999999</v>
      </c>
      <c r="GT55" s="1">
        <v>1.53</v>
      </c>
      <c r="GU55" s="1">
        <v>3.31</v>
      </c>
      <c r="GV55" s="1">
        <v>5.9050000000000002</v>
      </c>
      <c r="GW55" s="1">
        <v>68.885000000000005</v>
      </c>
      <c r="GX55" s="1">
        <v>40.22</v>
      </c>
      <c r="GY55" s="1">
        <v>3036.07</v>
      </c>
      <c r="GZ55" s="1">
        <v>128.58500000000001</v>
      </c>
      <c r="HA55" s="1">
        <v>24146.685000000001</v>
      </c>
      <c r="HB55" s="1">
        <v>512.79999999999995</v>
      </c>
      <c r="HC55" s="1">
        <v>324542.39</v>
      </c>
      <c r="HD55" s="1">
        <v>1075.095</v>
      </c>
      <c r="HE55" s="1">
        <v>1381144.625</v>
      </c>
      <c r="HF55" s="1">
        <v>1730.405</v>
      </c>
      <c r="HG55" s="1">
        <v>3705472.7450000001</v>
      </c>
      <c r="HH55" s="1">
        <v>1730.405</v>
      </c>
      <c r="HI55" s="1">
        <v>3705472.7450000001</v>
      </c>
      <c r="HJ55" s="1">
        <f>BO55-BN55*BN55</f>
        <v>3.0209750000000009</v>
      </c>
      <c r="HK55" s="1" t="e">
        <f ca="1">BN55-КОРЕНЬ(BP55)/КОРЕНЬ(B55)*#REF!</f>
        <v>#NAME?</v>
      </c>
      <c r="HL55" s="1" t="e">
        <f ca="1">BN55+КОРЕНЬ(BP55)/КОРЕНЬ(B55)*#REF!</f>
        <v>#NAME?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X55" s="1">
        <v>-39.670188850568756</v>
      </c>
      <c r="HY55" s="1">
        <v>-21.59071952930222</v>
      </c>
      <c r="HZ55" s="1">
        <v>-8.5546333678844722</v>
      </c>
      <c r="IA55" s="1">
        <v>-4.0335818230637086</v>
      </c>
      <c r="IB55" s="1">
        <v>-0.76018567759122968</v>
      </c>
      <c r="IC55" s="1">
        <v>-5.5080825864379193E-2</v>
      </c>
      <c r="ID55" s="1">
        <v>0</v>
      </c>
      <c r="IE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S55" s="1">
        <v>1</v>
      </c>
      <c r="IT55" s="1">
        <v>1</v>
      </c>
      <c r="IU55" s="1">
        <v>1.135</v>
      </c>
      <c r="IV55" s="1">
        <v>1.425</v>
      </c>
      <c r="IW55" s="1">
        <v>3.28</v>
      </c>
      <c r="IX55" s="1">
        <v>12.81</v>
      </c>
      <c r="IY55" s="1">
        <v>4.7549999999999999</v>
      </c>
      <c r="IZ55" s="1">
        <v>26.675000000000001</v>
      </c>
      <c r="JA55" s="1">
        <v>9.07</v>
      </c>
      <c r="JB55" s="1">
        <v>96.06</v>
      </c>
      <c r="JC55" s="1">
        <v>17.795000000000002</v>
      </c>
      <c r="JD55" s="1">
        <v>387.63499999999999</v>
      </c>
      <c r="JE55" s="1">
        <v>17.795000000000002</v>
      </c>
      <c r="JF55" s="1">
        <v>387.63499999999999</v>
      </c>
      <c r="JG55" s="1">
        <v>17.795000000000002</v>
      </c>
      <c r="JH55" s="1">
        <v>387.63499999999999</v>
      </c>
      <c r="JM55" s="1">
        <v>6.98</v>
      </c>
      <c r="JN55" s="1">
        <v>84.71</v>
      </c>
      <c r="JO55" s="1">
        <v>49.93</v>
      </c>
      <c r="JP55" s="1">
        <v>4259.2299999999996</v>
      </c>
      <c r="JQ55" s="1">
        <v>273.36</v>
      </c>
      <c r="JR55" s="1">
        <v>96404.58</v>
      </c>
      <c r="JS55" s="1">
        <v>426.255</v>
      </c>
      <c r="JT55" s="1">
        <v>225528.20499999999</v>
      </c>
      <c r="JU55" s="1">
        <v>854.94</v>
      </c>
      <c r="JV55" s="1">
        <v>868556.26</v>
      </c>
      <c r="JW55" s="1">
        <v>1730.405</v>
      </c>
      <c r="JX55" s="1">
        <v>3705472.7450000001</v>
      </c>
      <c r="JY55" s="1">
        <v>1730.405</v>
      </c>
      <c r="JZ55" s="1">
        <v>3705472.7450000001</v>
      </c>
      <c r="KA55" s="1">
        <v>1730.405</v>
      </c>
      <c r="KB55" s="1">
        <v>3705472.7450000001</v>
      </c>
      <c r="KC55" s="1">
        <f>BO55-BN55*BN55</f>
        <v>3.0209750000000009</v>
      </c>
      <c r="KD55" s="1" t="e">
        <f ca="1">BN55-КОРЕНЬ(BP55)/КОРЕНЬ(B55)*#REF!</f>
        <v>#NAME?</v>
      </c>
      <c r="KE55" s="1" t="e">
        <f ca="1">BN55+КОРЕНЬ(BP55)/КОРЕНЬ(B55)*#REF!</f>
        <v>#NAME?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  <c r="KO55" s="1">
        <v>1</v>
      </c>
      <c r="KQ55" s="1">
        <v>13.690021475586581</v>
      </c>
      <c r="KR55" s="1">
        <v>16.683094556617988</v>
      </c>
      <c r="KS55" s="1">
        <v>19.00347881062671</v>
      </c>
      <c r="KT55" s="1">
        <v>19.52680328982991</v>
      </c>
      <c r="KU55" s="1">
        <v>19.912189854917273</v>
      </c>
      <c r="KV55" s="1">
        <v>20</v>
      </c>
      <c r="KW55" s="1">
        <v>20</v>
      </c>
      <c r="KX55" s="1">
        <v>20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L55" s="1">
        <v>1.5349999999999999</v>
      </c>
      <c r="LM55" s="1">
        <v>2.7949999999999999</v>
      </c>
      <c r="LN55" s="1">
        <v>6.2</v>
      </c>
      <c r="LO55" s="1">
        <v>49.21</v>
      </c>
      <c r="LP55" s="1">
        <v>20.164999999999999</v>
      </c>
      <c r="LQ55" s="1">
        <v>537.48500000000001</v>
      </c>
      <c r="LR55" s="1">
        <v>23.01</v>
      </c>
      <c r="LS55" s="1">
        <v>662.44</v>
      </c>
      <c r="LT55" s="1">
        <v>27.45</v>
      </c>
      <c r="LU55" s="1">
        <v>923.49</v>
      </c>
      <c r="LV55" s="1">
        <v>27.45</v>
      </c>
      <c r="LW55" s="1">
        <v>923.49</v>
      </c>
      <c r="LX55" s="1">
        <v>27.45</v>
      </c>
      <c r="LY55" s="1">
        <v>923.49</v>
      </c>
      <c r="LZ55" s="1">
        <v>27.45</v>
      </c>
      <c r="MA55" s="1">
        <v>923.49</v>
      </c>
      <c r="MF55" s="1">
        <v>94.855000000000004</v>
      </c>
      <c r="MG55" s="1">
        <v>13874.295</v>
      </c>
      <c r="MH55" s="1">
        <v>567.40499999999997</v>
      </c>
      <c r="MI55" s="1">
        <v>431583.01500000001</v>
      </c>
      <c r="MJ55" s="1">
        <v>1968.115</v>
      </c>
      <c r="MK55" s="1">
        <v>5187403.2750000004</v>
      </c>
      <c r="ML55" s="1">
        <v>2254.5300000000002</v>
      </c>
      <c r="MM55" s="1">
        <v>6417388.71</v>
      </c>
      <c r="MN55" s="1">
        <v>2695.3850000000002</v>
      </c>
      <c r="MO55" s="1">
        <v>8962550.0749999993</v>
      </c>
      <c r="MP55" s="1">
        <v>2695.3850000000002</v>
      </c>
      <c r="MQ55" s="1">
        <v>8962550.0749999993</v>
      </c>
      <c r="MR55" s="1">
        <v>2695.3850000000002</v>
      </c>
      <c r="MS55" s="1">
        <v>8962550.0749999993</v>
      </c>
      <c r="MT55" s="1">
        <v>2695.3850000000002</v>
      </c>
      <c r="MU55" s="1">
        <v>8962550.0749999993</v>
      </c>
      <c r="MV55" s="1">
        <f>BO55-BN55*BN55</f>
        <v>3.0209750000000009</v>
      </c>
      <c r="MW55" s="1" t="e">
        <f ca="1">BN55-КОРЕНЬ(BP55)/КОРЕНЬ(B55)*#REF!</f>
        <v>#NAME?</v>
      </c>
      <c r="MX55" s="1" t="e">
        <f ca="1">BN55+КОРЕНЬ(BP55)/КОРЕНЬ(B55)*#REF!</f>
        <v>#NAME?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v>1</v>
      </c>
      <c r="NJ55" s="1">
        <v>0.55101114700224563</v>
      </c>
      <c r="NK55" s="1">
        <v>0.83178524200854664</v>
      </c>
      <c r="NL55" s="1">
        <v>0.97787554826007539</v>
      </c>
      <c r="NM55" s="1">
        <v>0.9900081882572741</v>
      </c>
      <c r="NN55" s="1">
        <v>1</v>
      </c>
      <c r="NO55" s="1">
        <v>1</v>
      </c>
      <c r="NP55" s="1">
        <v>1</v>
      </c>
      <c r="NQ55" s="1">
        <v>1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</row>
    <row r="56" spans="1:390" s="1" customFormat="1" x14ac:dyDescent="0.25">
      <c r="A56" s="1">
        <v>14000</v>
      </c>
      <c r="B56" s="1">
        <v>200</v>
      </c>
      <c r="C56" s="1">
        <v>100</v>
      </c>
      <c r="D56" s="1" t="s">
        <v>219</v>
      </c>
      <c r="E56" s="1">
        <v>804.63116412499983</v>
      </c>
      <c r="F56" s="1">
        <v>648830.86136878049</v>
      </c>
      <c r="G56" s="1">
        <f>F56-E56*E56</f>
        <v>1399.5510876281187</v>
      </c>
      <c r="H56" s="1" t="e">
        <f ca="1">E56-КОРЕНЬ(G56)/КОРЕНЬ(B56)*#REF!</f>
        <v>#NAME?</v>
      </c>
      <c r="I56" s="1" t="e">
        <f ca="1">E56+КОРЕНЬ(G56)/КОРЕНЬ(B56)*#REF!</f>
        <v>#NAME?</v>
      </c>
      <c r="J56" s="1">
        <f>E56/(A56*C56)</f>
        <v>5.7473654580357135E-4</v>
      </c>
      <c r="K56" s="1" t="e">
        <f ca="1">J56-КОРЕНЬ(G56)/КОРЕНЬ(B56)*#REF!</f>
        <v>#NAME?</v>
      </c>
      <c r="L56" s="1" t="e">
        <f ca="1">J56+КОРЕНЬ(G56)/КОРЕНЬ(B56)*#REF!</f>
        <v>#NAME?</v>
      </c>
      <c r="M56" s="1">
        <v>0</v>
      </c>
      <c r="N56" s="1">
        <v>980680.53500000003</v>
      </c>
      <c r="O56" s="1">
        <v>5404881.7850000001</v>
      </c>
      <c r="P56" s="1">
        <v>29240949038850.023</v>
      </c>
      <c r="Q56" s="1">
        <f>P56-O56*O56</f>
        <v>28201929025.234375</v>
      </c>
      <c r="R56" s="1" t="e">
        <f ca="1">O56-КОРЕНЬ(Q56)/КОРЕНЬ(B56)*#REF!</f>
        <v>#NAME?</v>
      </c>
      <c r="S56" s="1" t="e">
        <f ca="1">O56+КОРЕНЬ(Q56)/КОРЕНЬ(B56)*#REF!</f>
        <v>#NAME?</v>
      </c>
      <c r="T56" s="1">
        <v>1399816.155</v>
      </c>
      <c r="U56" s="2">
        <v>1959485268900.9551</v>
      </c>
      <c r="V56" s="2">
        <f>U56-T56*T56</f>
        <v>1101.970947265625</v>
      </c>
      <c r="W56" s="2" t="e">
        <f ca="1">T56-КОРЕНЬ(V56)/КОРЕНЬ(B56)*#REF!</f>
        <v>#NAME?</v>
      </c>
      <c r="X56" s="2" t="e">
        <f ca="1">T56+КОРЕНЬ(V56)/КОРЕНЬ(B56)*#REF!</f>
        <v>#NAME?</v>
      </c>
      <c r="Y56" s="2">
        <f>T56/(A56*C56)</f>
        <v>0.99986868214285718</v>
      </c>
      <c r="Z56" s="2" t="e">
        <f ca="1">Y56-КОРЕНЬ(V56)/КОРЕНЬ(B56)*#REF!</f>
        <v>#NAME?</v>
      </c>
      <c r="AA56" s="2" t="e">
        <f ca="1">Y56+КОРЕНЬ(V56)/КОРЕНЬ(B56)*#REF!</f>
        <v>#NAME?</v>
      </c>
      <c r="AB56" s="2">
        <v>14000</v>
      </c>
      <c r="AC56" s="2">
        <v>196000000</v>
      </c>
      <c r="AD56" s="2">
        <f t="shared" si="32"/>
        <v>5.5113582783612607</v>
      </c>
      <c r="AE56" s="2">
        <v>7797</v>
      </c>
      <c r="AF56" s="2">
        <v>7797</v>
      </c>
      <c r="AG56" s="2">
        <v>7637.78</v>
      </c>
      <c r="AH56" s="2">
        <v>58336411.420000002</v>
      </c>
      <c r="AI56" s="2">
        <v>1399863</v>
      </c>
      <c r="AJ56" s="2">
        <v>7631.3850000000002</v>
      </c>
      <c r="AK56" s="2">
        <v>58238763.195</v>
      </c>
      <c r="AL56" s="2"/>
      <c r="AM56" s="2"/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1.03</v>
      </c>
      <c r="BA56" s="2">
        <v>1.0900000000000001</v>
      </c>
      <c r="BB56" s="2">
        <v>78.75</v>
      </c>
      <c r="BC56" s="2">
        <v>7904.68</v>
      </c>
      <c r="BD56" s="2"/>
      <c r="BE56" s="2"/>
      <c r="BF56" s="2"/>
      <c r="BG56" s="2"/>
      <c r="BH56" s="2">
        <v>1.145</v>
      </c>
      <c r="BI56" s="2">
        <v>1.4850000000000001</v>
      </c>
      <c r="BJ56" s="2">
        <v>1.35</v>
      </c>
      <c r="BK56" s="2">
        <v>2.2599999999999998</v>
      </c>
      <c r="BL56" s="2">
        <v>1.68</v>
      </c>
      <c r="BM56" s="1">
        <v>3.99</v>
      </c>
      <c r="BN56" s="1">
        <v>2.0699999999999998</v>
      </c>
      <c r="BO56" s="1">
        <v>6.27</v>
      </c>
      <c r="BP56" s="1">
        <v>3.4449999999999998</v>
      </c>
      <c r="BQ56" s="1">
        <v>21.635000000000002</v>
      </c>
      <c r="BR56" s="1">
        <v>9.7349999999999994</v>
      </c>
      <c r="BS56" s="1">
        <v>183.505</v>
      </c>
      <c r="BT56" s="1">
        <v>29.555</v>
      </c>
      <c r="BU56" s="1">
        <v>1755.325</v>
      </c>
      <c r="BV56" s="1">
        <v>7826.7049999999999</v>
      </c>
      <c r="BW56" s="1">
        <v>78265331.995000005</v>
      </c>
      <c r="BX56" s="1">
        <f>BO56-BN56*BN56</f>
        <v>1.9851000000000001</v>
      </c>
      <c r="BY56" s="1" t="e">
        <f ca="1">BN56-КОРЕНЬ(BP56)/КОРЕНЬ(B56)*#REF!</f>
        <v>#NAME?</v>
      </c>
      <c r="BZ56" s="1" t="e">
        <f ca="1">BN56+КОРЕНЬ(BP56)/КОРЕНЬ(B56)*#REF!</f>
        <v>#NAME?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-31337.043632319979</v>
      </c>
      <c r="CM56" s="1">
        <v>-15960.063877760007</v>
      </c>
      <c r="CN56" s="1">
        <v>-8166.3110305599985</v>
      </c>
      <c r="CO56" s="1">
        <v>-3874.6530286400007</v>
      </c>
      <c r="CP56" s="1">
        <v>-1012.7678958400006</v>
      </c>
      <c r="CQ56" s="1">
        <v>-106.84780992000007</v>
      </c>
      <c r="CR56" s="1">
        <v>-11.712013599999992</v>
      </c>
      <c r="CS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G56" s="1">
        <v>1</v>
      </c>
      <c r="DH56" s="1">
        <v>1</v>
      </c>
      <c r="DI56" s="1">
        <v>1.0049999999999999</v>
      </c>
      <c r="DJ56" s="1">
        <v>1.0149999999999999</v>
      </c>
      <c r="DK56" s="1">
        <v>1.47</v>
      </c>
      <c r="DL56" s="1">
        <v>3.12</v>
      </c>
      <c r="DM56" s="1">
        <v>3.1150000000000002</v>
      </c>
      <c r="DN56" s="1">
        <v>21.895</v>
      </c>
      <c r="DO56" s="1">
        <v>22.18</v>
      </c>
      <c r="DP56" s="1">
        <v>1176.02</v>
      </c>
      <c r="DQ56" s="1">
        <v>113.345</v>
      </c>
      <c r="DR56" s="1">
        <v>17325.555</v>
      </c>
      <c r="DS56" s="1">
        <v>973.67</v>
      </c>
      <c r="DT56" s="1">
        <v>1514706.69</v>
      </c>
      <c r="DU56" s="1">
        <v>3114.49</v>
      </c>
      <c r="DV56" s="1">
        <v>13878618.52</v>
      </c>
      <c r="EA56" s="1">
        <v>1.4450000000000001</v>
      </c>
      <c r="EB56" s="1">
        <v>2.9649999999999999</v>
      </c>
      <c r="EC56" s="1">
        <v>19.71</v>
      </c>
      <c r="ED56" s="1">
        <v>774.38</v>
      </c>
      <c r="EE56" s="1">
        <v>90.325000000000003</v>
      </c>
      <c r="EF56" s="1">
        <v>18602.174999999999</v>
      </c>
      <c r="EG56" s="1">
        <v>259.89</v>
      </c>
      <c r="EH56" s="1">
        <v>189365.03</v>
      </c>
      <c r="EI56" s="1">
        <v>2168.335</v>
      </c>
      <c r="EJ56" s="1">
        <v>11540458.125</v>
      </c>
      <c r="EK56" s="1">
        <v>11281.844999999999</v>
      </c>
      <c r="EL56" s="1">
        <v>172096573.88499999</v>
      </c>
      <c r="EM56" s="1">
        <v>97309.41</v>
      </c>
      <c r="EN56" s="1">
        <v>15133659427.23</v>
      </c>
      <c r="EO56" s="1">
        <v>311361.44500000001</v>
      </c>
      <c r="EP56" s="1">
        <v>138723781821.375</v>
      </c>
      <c r="EQ56" s="1">
        <f>BO56-BN56*BN56</f>
        <v>1.9851000000000001</v>
      </c>
      <c r="ER56" s="1" t="e">
        <f ca="1">BN56-КОРЕНЬ(BP56)/КОРЕНЬ(B56)*#REF!</f>
        <v>#NAME?</v>
      </c>
      <c r="ES56" s="1" t="e">
        <f ca="1">BN56+КОРЕНЬ(BP56)/КОРЕНЬ(B56)*#REF!</f>
        <v>#NAME?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E56" s="1">
        <v>-9.6942123670214553</v>
      </c>
      <c r="FF56" s="1">
        <v>57.089530223290005</v>
      </c>
      <c r="FG56" s="1">
        <v>89.031144550244662</v>
      </c>
      <c r="FH56" s="1">
        <v>98.560780575006447</v>
      </c>
      <c r="FI56" s="1">
        <v>105.05104385299352</v>
      </c>
      <c r="FJ56" s="1">
        <v>106.62217143795736</v>
      </c>
      <c r="FK56" s="1">
        <v>106.74921280468222</v>
      </c>
      <c r="FL56" s="1">
        <v>106.75752528361635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Z56" s="1">
        <v>1</v>
      </c>
      <c r="GA56" s="1">
        <v>1</v>
      </c>
      <c r="GB56" s="1">
        <v>1</v>
      </c>
      <c r="GC56" s="1">
        <v>1</v>
      </c>
      <c r="GD56" s="1">
        <v>1.115</v>
      </c>
      <c r="GE56" s="1">
        <v>1.355</v>
      </c>
      <c r="GF56" s="1">
        <v>1.7050000000000001</v>
      </c>
      <c r="GG56" s="1">
        <v>3.5049999999999999</v>
      </c>
      <c r="GH56" s="1">
        <v>5.665</v>
      </c>
      <c r="GI56" s="1">
        <v>38.075000000000003</v>
      </c>
      <c r="GJ56" s="1">
        <v>11.695</v>
      </c>
      <c r="GK56" s="1">
        <v>165.785</v>
      </c>
      <c r="GL56" s="1">
        <v>15.984999999999999</v>
      </c>
      <c r="GM56" s="1">
        <v>318.10500000000002</v>
      </c>
      <c r="GN56" s="1">
        <v>15.984999999999999</v>
      </c>
      <c r="GO56" s="1">
        <v>318.10500000000002</v>
      </c>
      <c r="GT56" s="1">
        <v>1.55</v>
      </c>
      <c r="GU56" s="1">
        <v>3.28</v>
      </c>
      <c r="GV56" s="1">
        <v>5.3849999999999998</v>
      </c>
      <c r="GW56" s="1">
        <v>50.844999999999999</v>
      </c>
      <c r="GX56" s="1">
        <v>41.335000000000001</v>
      </c>
      <c r="GY56" s="1">
        <v>3181.3150000000001</v>
      </c>
      <c r="GZ56" s="1">
        <v>109.33</v>
      </c>
      <c r="HA56" s="1">
        <v>18515.53</v>
      </c>
      <c r="HB56" s="1">
        <v>512.85500000000002</v>
      </c>
      <c r="HC56" s="1">
        <v>324343.44500000001</v>
      </c>
      <c r="HD56" s="1">
        <v>1118.5999999999999</v>
      </c>
      <c r="HE56" s="1">
        <v>1544538.71</v>
      </c>
      <c r="HF56" s="1">
        <v>1547.365</v>
      </c>
      <c r="HG56" s="1">
        <v>3025000.6949999998</v>
      </c>
      <c r="HH56" s="1">
        <v>1547.365</v>
      </c>
      <c r="HI56" s="1">
        <v>3025000.6949999998</v>
      </c>
      <c r="HJ56" s="1">
        <f>BO56-BN56*BN56</f>
        <v>1.9851000000000001</v>
      </c>
      <c r="HK56" s="1" t="e">
        <f ca="1">BN56-КОРЕНЬ(BP56)/КОРЕНЬ(B56)*#REF!</f>
        <v>#NAME?</v>
      </c>
      <c r="HL56" s="1" t="e">
        <f ca="1">BN56+КОРЕНЬ(BP56)/КОРЕНЬ(B56)*#REF!</f>
        <v>#NAME?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X56" s="1">
        <v>-41.453882734362544</v>
      </c>
      <c r="HY56" s="1">
        <v>-21.464104873508031</v>
      </c>
      <c r="HZ56" s="1">
        <v>-8.1101806312590199</v>
      </c>
      <c r="IA56" s="1">
        <v>-4.1274459788717932</v>
      </c>
      <c r="IB56" s="1">
        <v>-0.76104248849229494</v>
      </c>
      <c r="IC56" s="1">
        <v>-4.517420250747646E-2</v>
      </c>
      <c r="ID56" s="1">
        <v>0</v>
      </c>
      <c r="IE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S56" s="1">
        <v>1</v>
      </c>
      <c r="IT56" s="1">
        <v>1</v>
      </c>
      <c r="IU56" s="1">
        <v>1.165</v>
      </c>
      <c r="IV56" s="1">
        <v>1.5049999999999999</v>
      </c>
      <c r="IW56" s="1">
        <v>3.2850000000000001</v>
      </c>
      <c r="IX56" s="1">
        <v>12.965</v>
      </c>
      <c r="IY56" s="1">
        <v>4.7350000000000003</v>
      </c>
      <c r="IZ56" s="1">
        <v>26.774999999999999</v>
      </c>
      <c r="JA56" s="1">
        <v>9.23</v>
      </c>
      <c r="JB56" s="1">
        <v>100.99</v>
      </c>
      <c r="JC56" s="1">
        <v>15.984999999999999</v>
      </c>
      <c r="JD56" s="1">
        <v>318.10500000000002</v>
      </c>
      <c r="JE56" s="1">
        <v>15.984999999999999</v>
      </c>
      <c r="JF56" s="1">
        <v>318.10500000000002</v>
      </c>
      <c r="JG56" s="1">
        <v>15.984999999999999</v>
      </c>
      <c r="JH56" s="1">
        <v>318.10500000000002</v>
      </c>
      <c r="JM56" s="1">
        <v>7.2149999999999999</v>
      </c>
      <c r="JN56" s="1">
        <v>94.284999999999997</v>
      </c>
      <c r="JO56" s="1">
        <v>49.83</v>
      </c>
      <c r="JP56" s="1">
        <v>4198.8900000000003</v>
      </c>
      <c r="JQ56" s="1">
        <v>272.56</v>
      </c>
      <c r="JR56" s="1">
        <v>96244.66</v>
      </c>
      <c r="JS56" s="1">
        <v>422.315</v>
      </c>
      <c r="JT56" s="1">
        <v>222677.565</v>
      </c>
      <c r="JU56" s="1">
        <v>869.81500000000005</v>
      </c>
      <c r="JV56" s="1">
        <v>913737.15500000003</v>
      </c>
      <c r="JW56" s="1">
        <v>1547.365</v>
      </c>
      <c r="JX56" s="1">
        <v>3025000.6949999998</v>
      </c>
      <c r="JY56" s="1">
        <v>1547.365</v>
      </c>
      <c r="JZ56" s="1">
        <v>3025000.6949999998</v>
      </c>
      <c r="KA56" s="1">
        <v>1547.365</v>
      </c>
      <c r="KB56" s="1">
        <v>3025000.6949999998</v>
      </c>
      <c r="KC56" s="1">
        <f>BO56-BN56*BN56</f>
        <v>1.9851000000000001</v>
      </c>
      <c r="KD56" s="1" t="e">
        <f ca="1">BN56-КОРЕНЬ(BP56)/КОРЕНЬ(B56)*#REF!</f>
        <v>#NAME?</v>
      </c>
      <c r="KE56" s="1" t="e">
        <f ca="1">BN56+КОРЕНЬ(BP56)/КОРЕНЬ(B56)*#REF!</f>
        <v>#NAME?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  <c r="KO56" s="1">
        <v>1</v>
      </c>
      <c r="KQ56" s="1">
        <v>13.774052959999329</v>
      </c>
      <c r="KR56" s="1">
        <v>16.680511949371589</v>
      </c>
      <c r="KS56" s="1">
        <v>19.015864670389998</v>
      </c>
      <c r="KT56" s="1">
        <v>19.533816804062582</v>
      </c>
      <c r="KU56" s="1">
        <v>19.911988995056316</v>
      </c>
      <c r="KV56" s="1">
        <v>20</v>
      </c>
      <c r="KW56" s="1">
        <v>20</v>
      </c>
      <c r="KX56" s="1">
        <v>20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L56" s="1">
        <v>1.585</v>
      </c>
      <c r="LM56" s="1">
        <v>3.0649999999999999</v>
      </c>
      <c r="LN56" s="1">
        <v>5.8949999999999996</v>
      </c>
      <c r="LO56" s="1">
        <v>42.265000000000001</v>
      </c>
      <c r="LP56" s="1">
        <v>21.285</v>
      </c>
      <c r="LQ56" s="1">
        <v>589.36500000000001</v>
      </c>
      <c r="LR56" s="1">
        <v>23.215</v>
      </c>
      <c r="LS56" s="1">
        <v>678.005</v>
      </c>
      <c r="LT56" s="1">
        <v>26.96</v>
      </c>
      <c r="LU56" s="1">
        <v>910.43</v>
      </c>
      <c r="LV56" s="1">
        <v>26.96</v>
      </c>
      <c r="LW56" s="1">
        <v>910.43</v>
      </c>
      <c r="LX56" s="1">
        <v>26.96</v>
      </c>
      <c r="LY56" s="1">
        <v>910.43</v>
      </c>
      <c r="LZ56" s="1">
        <v>26.96</v>
      </c>
      <c r="MA56" s="1">
        <v>910.43</v>
      </c>
      <c r="MF56" s="1">
        <v>96.405000000000001</v>
      </c>
      <c r="MG56" s="1">
        <v>15020.305</v>
      </c>
      <c r="MH56" s="1">
        <v>539.83000000000004</v>
      </c>
      <c r="MI56" s="1">
        <v>366612.08</v>
      </c>
      <c r="MJ56" s="1">
        <v>2078.77</v>
      </c>
      <c r="MK56" s="1">
        <v>5688975.2400000002</v>
      </c>
      <c r="ML56" s="1">
        <v>2272.645</v>
      </c>
      <c r="MM56" s="1">
        <v>6558560.8550000004</v>
      </c>
      <c r="MN56" s="1">
        <v>2648.4050000000002</v>
      </c>
      <c r="MO56" s="1">
        <v>8851158.0150000006</v>
      </c>
      <c r="MP56" s="1">
        <v>2648.4050000000002</v>
      </c>
      <c r="MQ56" s="1">
        <v>8851158.0150000006</v>
      </c>
      <c r="MR56" s="1">
        <v>2648.4050000000002</v>
      </c>
      <c r="MS56" s="1">
        <v>8851158.0150000006</v>
      </c>
      <c r="MT56" s="1">
        <v>2648.4050000000002</v>
      </c>
      <c r="MU56" s="1">
        <v>8851158.0150000006</v>
      </c>
      <c r="MV56" s="1">
        <f>BO56-BN56*BN56</f>
        <v>1.9851000000000001</v>
      </c>
      <c r="MW56" s="1" t="e">
        <f ca="1">BN56-КОРЕНЬ(BP56)/КОРЕНЬ(B56)*#REF!</f>
        <v>#NAME?</v>
      </c>
      <c r="MX56" s="1" t="e">
        <f ca="1">BN56+КОРЕНЬ(BP56)/КОРЕНЬ(B56)*#REF!</f>
        <v>#NAME?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v>1</v>
      </c>
      <c r="NJ56" s="1">
        <v>0.56356261940418395</v>
      </c>
      <c r="NK56" s="1">
        <v>0.82388621370021087</v>
      </c>
      <c r="NL56" s="1">
        <v>0.98096379535570677</v>
      </c>
      <c r="NM56" s="1">
        <v>0.99173091441981309</v>
      </c>
      <c r="NN56" s="1">
        <v>1</v>
      </c>
      <c r="NO56" s="1">
        <v>1</v>
      </c>
      <c r="NP56" s="1">
        <v>1</v>
      </c>
      <c r="NQ56" s="1">
        <v>1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</row>
    <row r="57" spans="1:390" s="1" customFormat="1" x14ac:dyDescent="0.25">
      <c r="A57" s="1">
        <v>15000</v>
      </c>
      <c r="B57" s="1">
        <v>200</v>
      </c>
      <c r="C57" s="1">
        <v>100</v>
      </c>
      <c r="D57" s="1" t="s">
        <v>219</v>
      </c>
      <c r="E57" s="1">
        <v>884.71572386499975</v>
      </c>
      <c r="F57" s="1">
        <v>783585.44531392073</v>
      </c>
      <c r="G57" s="1">
        <f>F57-E57*E57</f>
        <v>863.53325995022897</v>
      </c>
      <c r="H57" s="1" t="e">
        <f ca="1">E57-КОРЕНЬ(G57)/КОРЕНЬ(B57)*#REF!</f>
        <v>#NAME?</v>
      </c>
      <c r="I57" s="1" t="e">
        <f ca="1">E57+КОРЕНЬ(G57)/КОРЕНЬ(B57)*#REF!</f>
        <v>#NAME?</v>
      </c>
      <c r="J57" s="1">
        <f>E57/(A57*C57)</f>
        <v>5.8981048257666653E-4</v>
      </c>
      <c r="K57" s="1" t="e">
        <f ca="1">J57-КОРЕНЬ(G57)/КОРЕНЬ(B57)*#REF!</f>
        <v>#NAME?</v>
      </c>
      <c r="L57" s="1" t="e">
        <f ca="1">J57+КОРЕНЬ(G57)/КОРЕНЬ(B57)*#REF!</f>
        <v>#NAME?</v>
      </c>
      <c r="M57" s="1">
        <v>0</v>
      </c>
      <c r="N57" s="1">
        <v>1065948.48</v>
      </c>
      <c r="O57" s="1">
        <v>6077856.29</v>
      </c>
      <c r="P57" s="1">
        <v>36975340311893.047</v>
      </c>
      <c r="Q57" s="1">
        <f>P57-O57*O57</f>
        <v>35003230000.484375</v>
      </c>
      <c r="R57" s="1" t="e">
        <f ca="1">O57-КОРЕНЬ(Q57)/КОРЕНЬ(B57)*#REF!</f>
        <v>#NAME?</v>
      </c>
      <c r="S57" s="1" t="e">
        <f ca="1">O57+КОРЕНЬ(Q57)/КОРЕНЬ(B57)*#REF!</f>
        <v>#NAME?</v>
      </c>
      <c r="T57" s="1">
        <v>1499795.32</v>
      </c>
      <c r="U57" s="2">
        <v>2249386003511.5898</v>
      </c>
      <c r="V57" s="2">
        <f>U57-T57*T57</f>
        <v>1617.68701171875</v>
      </c>
      <c r="W57" s="2" t="e">
        <f ca="1">T57-КОРЕНЬ(V57)/КОРЕНЬ(B57)*#REF!</f>
        <v>#NAME?</v>
      </c>
      <c r="X57" s="2" t="e">
        <f ca="1">T57+КОРЕНЬ(V57)/КОРЕНЬ(B57)*#REF!</f>
        <v>#NAME?</v>
      </c>
      <c r="Y57" s="2">
        <f>T57/(A57*C57)</f>
        <v>0.99986354666666666</v>
      </c>
      <c r="Z57" s="2" t="e">
        <f ca="1">Y57-КОРЕНЬ(V57)/КОРЕНЬ(B57)*#REF!</f>
        <v>#NAME?</v>
      </c>
      <c r="AA57" s="2" t="e">
        <f ca="1">Y57+КОРЕНЬ(V57)/КОРЕНЬ(B57)*#REF!</f>
        <v>#NAME?</v>
      </c>
      <c r="AB57" s="2">
        <v>15000</v>
      </c>
      <c r="AC57" s="2">
        <v>225000000</v>
      </c>
      <c r="AD57" s="2">
        <f t="shared" si="32"/>
        <v>5.7018293135518148</v>
      </c>
      <c r="AE57" s="2">
        <v>7797</v>
      </c>
      <c r="AF57" s="2">
        <v>7797</v>
      </c>
      <c r="AG57" s="2">
        <v>7656.66</v>
      </c>
      <c r="AH57" s="2">
        <v>58624972.450000003</v>
      </c>
      <c r="AI57" s="2">
        <v>1499821</v>
      </c>
      <c r="AJ57" s="2">
        <v>7651.54</v>
      </c>
      <c r="AK57" s="2">
        <v>58546581.030000001</v>
      </c>
      <c r="AL57" s="2"/>
      <c r="AM57" s="2"/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1.0649999999999999</v>
      </c>
      <c r="BA57" s="2">
        <v>1.1950000000000001</v>
      </c>
      <c r="BB57" s="2">
        <v>78.47</v>
      </c>
      <c r="BC57" s="2">
        <v>7677.58</v>
      </c>
      <c r="BD57" s="2"/>
      <c r="BE57" s="2"/>
      <c r="BF57" s="2"/>
      <c r="BG57" s="2"/>
      <c r="BH57" s="2">
        <v>1.135</v>
      </c>
      <c r="BI57" s="2">
        <v>1.4450000000000001</v>
      </c>
      <c r="BJ57" s="2">
        <v>1.36</v>
      </c>
      <c r="BK57" s="2">
        <v>2.34</v>
      </c>
      <c r="BL57" s="2">
        <v>1.74</v>
      </c>
      <c r="BM57" s="1">
        <v>4.03</v>
      </c>
      <c r="BN57" s="1">
        <v>2.04</v>
      </c>
      <c r="BO57" s="1">
        <v>5.65</v>
      </c>
      <c r="BP57" s="1">
        <v>3.45</v>
      </c>
      <c r="BQ57" s="1">
        <v>18.28</v>
      </c>
      <c r="BR57" s="1">
        <v>11.595000000000001</v>
      </c>
      <c r="BS57" s="1">
        <v>244.655</v>
      </c>
      <c r="BT57" s="1">
        <v>34.03</v>
      </c>
      <c r="BU57" s="1">
        <v>2269.7199999999998</v>
      </c>
      <c r="BV57" s="1">
        <v>7798.4549999999999</v>
      </c>
      <c r="BW57" s="1">
        <v>76004521.754999995</v>
      </c>
      <c r="BX57" s="1">
        <f>BO57-BN57*BN57</f>
        <v>1.4884000000000004</v>
      </c>
      <c r="BY57" s="1" t="e">
        <f ca="1">BN57-КОРЕНЬ(BP57)/КОРЕНЬ(B57)*#REF!</f>
        <v>#NAME?</v>
      </c>
      <c r="BZ57" s="1" t="e">
        <f ca="1">BN57+КОРЕНЬ(BP57)/КОРЕНЬ(B57)*#REF!</f>
        <v>#NAME?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-36661.128322559998</v>
      </c>
      <c r="CM57" s="1">
        <v>-18513.41097696</v>
      </c>
      <c r="CN57" s="1">
        <v>-7336.0449766400006</v>
      </c>
      <c r="CO57" s="1">
        <v>-4083.8823359999992</v>
      </c>
      <c r="CP57" s="1">
        <v>-1076.8360823999997</v>
      </c>
      <c r="CQ57" s="1">
        <v>-98.000408799999988</v>
      </c>
      <c r="CR57" s="1">
        <v>-11.764020800000001</v>
      </c>
      <c r="CS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G57" s="1">
        <v>1</v>
      </c>
      <c r="DH57" s="1">
        <v>1</v>
      </c>
      <c r="DI57" s="1">
        <v>1.0149999999999999</v>
      </c>
      <c r="DJ57" s="1">
        <v>1.0449999999999999</v>
      </c>
      <c r="DK57" s="1">
        <v>1.5149999999999999</v>
      </c>
      <c r="DL57" s="1">
        <v>3.3450000000000002</v>
      </c>
      <c r="DM57" s="1">
        <v>3.07</v>
      </c>
      <c r="DN57" s="1">
        <v>20.47</v>
      </c>
      <c r="DO57" s="1">
        <v>19.215</v>
      </c>
      <c r="DP57" s="1">
        <v>868.16499999999996</v>
      </c>
      <c r="DQ57" s="1">
        <v>117.935</v>
      </c>
      <c r="DR57" s="1">
        <v>19174.875</v>
      </c>
      <c r="DS57" s="1">
        <v>1168.335</v>
      </c>
      <c r="DT57" s="1">
        <v>2123640.125</v>
      </c>
      <c r="DU57" s="1">
        <v>3272.2750000000001</v>
      </c>
      <c r="DV57" s="1">
        <v>15398115.055</v>
      </c>
      <c r="EA57" s="1">
        <v>1.385</v>
      </c>
      <c r="EB57" s="1">
        <v>2.4350000000000001</v>
      </c>
      <c r="EC57" s="1">
        <v>22.27</v>
      </c>
      <c r="ED57" s="1">
        <v>977.72</v>
      </c>
      <c r="EE57" s="1">
        <v>93.004999999999995</v>
      </c>
      <c r="EF57" s="1">
        <v>19302.535</v>
      </c>
      <c r="EG57" s="1">
        <v>251.61500000000001</v>
      </c>
      <c r="EH57" s="1">
        <v>172491.23499999999</v>
      </c>
      <c r="EI57" s="1">
        <v>1870.2850000000001</v>
      </c>
      <c r="EJ57" s="1">
        <v>8489681.2349999994</v>
      </c>
      <c r="EK57" s="1">
        <v>11743.16</v>
      </c>
      <c r="EL57" s="1">
        <v>190580870.00999999</v>
      </c>
      <c r="EM57" s="1">
        <v>116774.35</v>
      </c>
      <c r="EN57" s="1">
        <v>21220323140.490002</v>
      </c>
      <c r="EO57" s="1">
        <v>327138.98</v>
      </c>
      <c r="EP57" s="1">
        <v>153916064830.54999</v>
      </c>
      <c r="EQ57" s="1">
        <f>BO57-BN57*BN57</f>
        <v>1.4884000000000004</v>
      </c>
      <c r="ER57" s="1" t="e">
        <f ca="1">BN57-КОРЕНЬ(BP57)/КОРЕНЬ(B57)*#REF!</f>
        <v>#NAME?</v>
      </c>
      <c r="ES57" s="1" t="e">
        <f ca="1">BN57+КОРЕНЬ(BP57)/КОРЕНЬ(B57)*#REF!</f>
        <v>#NAME?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E57" s="1">
        <v>-9.5772726345214441</v>
      </c>
      <c r="FF57" s="1">
        <v>57.935318337484752</v>
      </c>
      <c r="FG57" s="1">
        <v>88.247336757140005</v>
      </c>
      <c r="FH57" s="1">
        <v>99.305936597799487</v>
      </c>
      <c r="FI57" s="1">
        <v>105.03817755203985</v>
      </c>
      <c r="FJ57" s="1">
        <v>106.62194396036864</v>
      </c>
      <c r="FK57" s="1">
        <v>106.74922955245012</v>
      </c>
      <c r="FL57" s="1">
        <v>106.75752528361635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Z57" s="1">
        <v>1</v>
      </c>
      <c r="GA57" s="1">
        <v>1</v>
      </c>
      <c r="GB57" s="1">
        <v>1</v>
      </c>
      <c r="GC57" s="1">
        <v>1</v>
      </c>
      <c r="GD57" s="1">
        <v>1.0900000000000001</v>
      </c>
      <c r="GE57" s="1">
        <v>1.27</v>
      </c>
      <c r="GF57" s="1">
        <v>1.84</v>
      </c>
      <c r="GG57" s="1">
        <v>4.07</v>
      </c>
      <c r="GH57" s="1">
        <v>5.7</v>
      </c>
      <c r="GI57" s="1">
        <v>39.14</v>
      </c>
      <c r="GJ57" s="1">
        <v>11.875</v>
      </c>
      <c r="GK57" s="1">
        <v>169.845</v>
      </c>
      <c r="GL57" s="1">
        <v>17.829999999999998</v>
      </c>
      <c r="GM57" s="1">
        <v>386.86</v>
      </c>
      <c r="GN57" s="1">
        <v>17.829999999999998</v>
      </c>
      <c r="GO57" s="1">
        <v>386.86</v>
      </c>
      <c r="GT57" s="1">
        <v>1.53</v>
      </c>
      <c r="GU57" s="1">
        <v>3.16</v>
      </c>
      <c r="GV57" s="1">
        <v>5.41</v>
      </c>
      <c r="GW57" s="1">
        <v>52.12</v>
      </c>
      <c r="GX57" s="1">
        <v>42.54</v>
      </c>
      <c r="GY57" s="1">
        <v>3109.9</v>
      </c>
      <c r="GZ57" s="1">
        <v>126.37</v>
      </c>
      <c r="HA57" s="1">
        <v>23224.19</v>
      </c>
      <c r="HB57" s="1">
        <v>516.08500000000004</v>
      </c>
      <c r="HC57" s="1">
        <v>334139.505</v>
      </c>
      <c r="HD57" s="1">
        <v>1135.4000000000001</v>
      </c>
      <c r="HE57" s="1">
        <v>1577671.45</v>
      </c>
      <c r="HF57" s="1">
        <v>1734.675</v>
      </c>
      <c r="HG57" s="1">
        <v>3700944.7250000001</v>
      </c>
      <c r="HH57" s="1">
        <v>1734.675</v>
      </c>
      <c r="HI57" s="1">
        <v>3700944.7250000001</v>
      </c>
      <c r="HJ57" s="1">
        <f>BO57-BN57*BN57</f>
        <v>1.4884000000000004</v>
      </c>
      <c r="HK57" s="1" t="e">
        <f ca="1">BN57-КОРЕНЬ(BP57)/КОРЕНЬ(B57)*#REF!</f>
        <v>#NAME?</v>
      </c>
      <c r="HL57" s="1" t="e">
        <f ca="1">BN57+КОРЕНЬ(BP57)/КОРЕНЬ(B57)*#REF!</f>
        <v>#NAME?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X57" s="1">
        <v>-42.009597393381107</v>
      </c>
      <c r="HY57" s="1">
        <v>-22.572860412036334</v>
      </c>
      <c r="HZ57" s="1">
        <v>-8.607883732263474</v>
      </c>
      <c r="IA57" s="1">
        <v>-4.0887165644292507</v>
      </c>
      <c r="IB57" s="1">
        <v>-0.77599453787629458</v>
      </c>
      <c r="IC57" s="1">
        <v>-5.6269620667207525E-2</v>
      </c>
      <c r="ID57" s="1">
        <v>0</v>
      </c>
      <c r="IE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S57" s="1">
        <v>1</v>
      </c>
      <c r="IT57" s="1">
        <v>1</v>
      </c>
      <c r="IU57" s="1">
        <v>1.2</v>
      </c>
      <c r="IV57" s="1">
        <v>1.64</v>
      </c>
      <c r="IW57" s="1">
        <v>3.38</v>
      </c>
      <c r="IX57" s="1">
        <v>13.98</v>
      </c>
      <c r="IY57" s="1">
        <v>4.97</v>
      </c>
      <c r="IZ57" s="1">
        <v>29.46</v>
      </c>
      <c r="JA57" s="1">
        <v>9.6</v>
      </c>
      <c r="JB57" s="1">
        <v>108.81</v>
      </c>
      <c r="JC57" s="1">
        <v>17.829999999999998</v>
      </c>
      <c r="JD57" s="1">
        <v>386.86</v>
      </c>
      <c r="JE57" s="1">
        <v>17.829999999999998</v>
      </c>
      <c r="JF57" s="1">
        <v>386.86</v>
      </c>
      <c r="JG57" s="1">
        <v>17.829999999999998</v>
      </c>
      <c r="JH57" s="1">
        <v>386.86</v>
      </c>
      <c r="JM57" s="1">
        <v>7.2050000000000001</v>
      </c>
      <c r="JN57" s="1">
        <v>91.174999999999997</v>
      </c>
      <c r="JO57" s="1">
        <v>55.164999999999999</v>
      </c>
      <c r="JP57" s="1">
        <v>5668.125</v>
      </c>
      <c r="JQ57" s="1">
        <v>281.91500000000002</v>
      </c>
      <c r="JR57" s="1">
        <v>105655.425</v>
      </c>
      <c r="JS57" s="1">
        <v>442.63</v>
      </c>
      <c r="JT57" s="1">
        <v>242748.56</v>
      </c>
      <c r="JU57" s="1">
        <v>909.03499999999997</v>
      </c>
      <c r="JV57" s="1">
        <v>994962.31499999994</v>
      </c>
      <c r="JW57" s="1">
        <v>1734.675</v>
      </c>
      <c r="JX57" s="1">
        <v>3700944.7250000001</v>
      </c>
      <c r="JY57" s="1">
        <v>1734.675</v>
      </c>
      <c r="JZ57" s="1">
        <v>3700944.7250000001</v>
      </c>
      <c r="KA57" s="1">
        <v>1734.675</v>
      </c>
      <c r="KB57" s="1">
        <v>3700944.7250000001</v>
      </c>
      <c r="KC57" s="1">
        <f>BO57-BN57*BN57</f>
        <v>1.4884000000000004</v>
      </c>
      <c r="KD57" s="1" t="e">
        <f ca="1">BN57-КОРЕНЬ(BP57)/КОРЕНЬ(B57)*#REF!</f>
        <v>#NAME?</v>
      </c>
      <c r="KE57" s="1" t="e">
        <f ca="1">BN57+КОРЕНЬ(BP57)/КОРЕНЬ(B57)*#REF!</f>
        <v>#NAME?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  <c r="KO57" s="1">
        <v>1</v>
      </c>
      <c r="KQ57" s="1">
        <v>13.599324541602769</v>
      </c>
      <c r="KR57" s="1">
        <v>16.659651671279125</v>
      </c>
      <c r="KS57" s="1">
        <v>18.954060066918675</v>
      </c>
      <c r="KT57" s="1">
        <v>19.50658036109871</v>
      </c>
      <c r="KU57" s="1">
        <v>19.910504091579295</v>
      </c>
      <c r="KV57" s="1">
        <v>20</v>
      </c>
      <c r="KW57" s="1">
        <v>20</v>
      </c>
      <c r="KX57" s="1">
        <v>20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L57" s="1">
        <v>1.53</v>
      </c>
      <c r="LM57" s="1">
        <v>2.78</v>
      </c>
      <c r="LN57" s="1">
        <v>6.1749999999999998</v>
      </c>
      <c r="LO57" s="1">
        <v>48.384999999999998</v>
      </c>
      <c r="LP57" s="1">
        <v>20.954999999999998</v>
      </c>
      <c r="LQ57" s="1">
        <v>561.79499999999996</v>
      </c>
      <c r="LR57" s="1">
        <v>22.87</v>
      </c>
      <c r="LS57" s="1">
        <v>660.47</v>
      </c>
      <c r="LT57" s="1">
        <v>28.145</v>
      </c>
      <c r="LU57" s="1">
        <v>1005.125</v>
      </c>
      <c r="LV57" s="1">
        <v>28.145</v>
      </c>
      <c r="LW57" s="1">
        <v>1005.125</v>
      </c>
      <c r="LX57" s="1">
        <v>28.145</v>
      </c>
      <c r="LY57" s="1">
        <v>1005.125</v>
      </c>
      <c r="LZ57" s="1">
        <v>28.145</v>
      </c>
      <c r="MA57" s="1">
        <v>1005.125</v>
      </c>
      <c r="MF57" s="1">
        <v>93.62</v>
      </c>
      <c r="MG57" s="1">
        <v>13462.42</v>
      </c>
      <c r="MH57" s="1">
        <v>565.51499999999999</v>
      </c>
      <c r="MI57" s="1">
        <v>424252.09499999997</v>
      </c>
      <c r="MJ57" s="1">
        <v>2043.2349999999999</v>
      </c>
      <c r="MK57" s="1">
        <v>5401631.8849999998</v>
      </c>
      <c r="ML57" s="1">
        <v>2235.27</v>
      </c>
      <c r="MM57" s="1">
        <v>6370160.3600000003</v>
      </c>
      <c r="MN57" s="1">
        <v>2764.0749999999998</v>
      </c>
      <c r="MO57" s="1">
        <v>9775338.7249999996</v>
      </c>
      <c r="MP57" s="1">
        <v>2764.0749999999998</v>
      </c>
      <c r="MQ57" s="1">
        <v>9775338.7249999996</v>
      </c>
      <c r="MR57" s="1">
        <v>2764.0749999999998</v>
      </c>
      <c r="MS57" s="1">
        <v>9775338.7249999996</v>
      </c>
      <c r="MT57" s="1">
        <v>2764.0749999999998</v>
      </c>
      <c r="MU57" s="1">
        <v>9775338.7249999996</v>
      </c>
      <c r="MV57" s="1">
        <f>BO57-BN57*BN57</f>
        <v>1.4884000000000004</v>
      </c>
      <c r="MW57" s="1" t="e">
        <f ca="1">BN57-КОРЕНЬ(BP57)/КОРЕНЬ(B57)*#REF!</f>
        <v>#NAME?</v>
      </c>
      <c r="MX57" s="1" t="e">
        <f ca="1">BN57+КОРЕНЬ(BP57)/КОРЕНЬ(B57)*#REF!</f>
        <v>#NAME?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v>1</v>
      </c>
      <c r="NJ57" s="1">
        <v>0.56380034115774735</v>
      </c>
      <c r="NK57" s="1">
        <v>0.83296634562083804</v>
      </c>
      <c r="NL57" s="1">
        <v>0.97946654601585981</v>
      </c>
      <c r="NM57" s="1">
        <v>0.99052500610603544</v>
      </c>
      <c r="NN57" s="1">
        <v>1</v>
      </c>
      <c r="NO57" s="1">
        <v>1</v>
      </c>
      <c r="NP57" s="1">
        <v>1</v>
      </c>
      <c r="NQ57" s="1">
        <v>1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</row>
    <row r="58" spans="1:390" s="1" customFormat="1" x14ac:dyDescent="0.25">
      <c r="A58" s="1">
        <v>16000</v>
      </c>
      <c r="B58" s="1">
        <v>200</v>
      </c>
      <c r="C58" s="1">
        <v>100</v>
      </c>
      <c r="D58" s="1" t="s">
        <v>217</v>
      </c>
      <c r="E58" s="1">
        <v>886.79084899499981</v>
      </c>
      <c r="F58" s="1">
        <v>786938.51192366634</v>
      </c>
      <c r="G58" s="1">
        <f>F58-E58*E58</f>
        <v>540.50206239381805</v>
      </c>
      <c r="H58" s="1" t="e">
        <f ca="1">E58-КОРЕНЬ(G58)/КОРЕНЬ(B58)*#REF!</f>
        <v>#NAME?</v>
      </c>
      <c r="I58" s="1" t="e">
        <f ca="1">E58+КОРЕНЬ(G58)/КОРЕНЬ(B58)*#REF!</f>
        <v>#NAME?</v>
      </c>
      <c r="J58" s="1">
        <f>E58/(A58*C58)</f>
        <v>5.5424428062187487E-4</v>
      </c>
      <c r="K58" s="1" t="e">
        <f ca="1">J58-КОРЕНЬ(G58)/КОРЕНЬ(B58)*#REF!</f>
        <v>#NAME?</v>
      </c>
      <c r="L58" s="1" t="e">
        <f ca="1">J58+КОРЕНЬ(G58)/КОРЕНЬ(B58)*#REF!</f>
        <v>#NAME?</v>
      </c>
      <c r="M58" s="1">
        <v>1.4999999999999999E-2</v>
      </c>
      <c r="N58" s="1">
        <v>1153922.5600000001</v>
      </c>
      <c r="O58" s="1">
        <v>6941136.2850000001</v>
      </c>
      <c r="P58" s="1">
        <v>48218651673231.844</v>
      </c>
      <c r="Q58" s="1">
        <f>P58-O58*O58</f>
        <v>39278746288.242188</v>
      </c>
      <c r="R58" s="1" t="e">
        <f ca="1">O58-КОРЕНЬ(Q58)/КОРЕНЬ(B58)*#REF!</f>
        <v>#NAME?</v>
      </c>
      <c r="S58" s="1" t="e">
        <f ca="1">O58+КОРЕНЬ(Q58)/КОРЕНЬ(B58)*#REF!</f>
        <v>#NAME?</v>
      </c>
      <c r="T58" s="1">
        <v>1599726.0249999999</v>
      </c>
      <c r="U58" s="2">
        <v>2559123358211.3252</v>
      </c>
      <c r="V58" s="2">
        <f>U58-T58*T58</f>
        <v>3149.02490234375</v>
      </c>
      <c r="W58" s="2" t="e">
        <f ca="1">T58-КОРЕНЬ(V58)/КОРЕНЬ(B58)*#REF!</f>
        <v>#NAME?</v>
      </c>
      <c r="X58" s="2" t="e">
        <f ca="1">T58+КОРЕНЬ(V58)/КОРЕНЬ(B58)*#REF!</f>
        <v>#NAME?</v>
      </c>
      <c r="Y58" s="2">
        <f>T58/(A58*C58)</f>
        <v>0.99982876562499989</v>
      </c>
      <c r="Z58" s="2" t="e">
        <f ca="1">Y58-КОРЕНЬ(V58)/КОРЕНЬ(B58)*#REF!</f>
        <v>#NAME?</v>
      </c>
      <c r="AA58" s="2" t="e">
        <f ca="1">Y58+КОРЕНЬ(V58)/КОРЕНЬ(B58)*#REF!</f>
        <v>#NAME?</v>
      </c>
      <c r="AB58" s="2">
        <v>16000</v>
      </c>
      <c r="AC58" s="2">
        <v>256000000</v>
      </c>
      <c r="AD58" s="2">
        <f t="shared" si="32"/>
        <v>6.0152531249584023</v>
      </c>
      <c r="AE58" s="2">
        <v>7797</v>
      </c>
      <c r="AF58" s="2">
        <v>7797</v>
      </c>
      <c r="AG58" s="2">
        <v>7667.8149999999996</v>
      </c>
      <c r="AH58" s="2">
        <v>58795756.975000001</v>
      </c>
      <c r="AI58" s="2">
        <v>1599660</v>
      </c>
      <c r="AJ58" s="2">
        <v>7663.44</v>
      </c>
      <c r="AK58" s="2">
        <v>58728674.740000002</v>
      </c>
      <c r="AL58" s="2"/>
      <c r="AM58" s="2"/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1.06</v>
      </c>
      <c r="BA58" s="2">
        <v>1.18</v>
      </c>
      <c r="BB58" s="2">
        <v>75.760000000000005</v>
      </c>
      <c r="BC58" s="2">
        <v>6914.99</v>
      </c>
      <c r="BD58" s="2"/>
      <c r="BE58" s="2"/>
      <c r="BF58" s="2"/>
      <c r="BG58" s="2"/>
      <c r="BH58" s="2">
        <v>1.1200000000000001</v>
      </c>
      <c r="BI58" s="2">
        <v>1.39</v>
      </c>
      <c r="BJ58" s="2">
        <v>1.395</v>
      </c>
      <c r="BK58" s="2">
        <v>2.5950000000000002</v>
      </c>
      <c r="BL58" s="2">
        <v>1.76</v>
      </c>
      <c r="BM58" s="1">
        <v>4.66</v>
      </c>
      <c r="BN58" s="1">
        <v>2.16</v>
      </c>
      <c r="BO58" s="1">
        <v>7.71</v>
      </c>
      <c r="BP58" s="1">
        <v>3.61</v>
      </c>
      <c r="BQ58" s="1">
        <v>23.18</v>
      </c>
      <c r="BR58" s="1">
        <v>11.605</v>
      </c>
      <c r="BS58" s="1">
        <v>270.46499999999997</v>
      </c>
      <c r="BT58" s="1">
        <v>36.664999999999999</v>
      </c>
      <c r="BU58" s="1">
        <v>2275.1350000000002</v>
      </c>
      <c r="BV58" s="1">
        <v>7523.6750000000002</v>
      </c>
      <c r="BW58" s="1">
        <v>68349509.635000005</v>
      </c>
      <c r="BX58" s="1">
        <f>BO58-BN58*BN58</f>
        <v>3.0443999999999996</v>
      </c>
      <c r="BY58" s="1" t="e">
        <f ca="1">BN58-КОРЕНЬ(BP58)/КОРЕНЬ(B58)*#REF!</f>
        <v>#NAME?</v>
      </c>
      <c r="BZ58" s="1" t="e">
        <f ca="1">BN58+КОРЕНЬ(BP58)/КОРЕНЬ(B58)*#REF!</f>
        <v>#NAME?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-33567.736315840004</v>
      </c>
      <c r="CM58" s="1">
        <v>-15023.761788000002</v>
      </c>
      <c r="CN58" s="1">
        <v>-7057.5238134399988</v>
      </c>
      <c r="CO58" s="1">
        <v>-3984.1227161599991</v>
      </c>
      <c r="CP58" s="1">
        <v>-1009.9706825600005</v>
      </c>
      <c r="CQ58" s="1">
        <v>-117.09631536000001</v>
      </c>
      <c r="CR58" s="1">
        <v>-12.934621920000007</v>
      </c>
      <c r="CS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G58" s="1">
        <v>1</v>
      </c>
      <c r="DH58" s="1">
        <v>1</v>
      </c>
      <c r="DI58" s="1">
        <v>1</v>
      </c>
      <c r="DJ58" s="1">
        <v>1</v>
      </c>
      <c r="DK58" s="1">
        <v>1.5649999999999999</v>
      </c>
      <c r="DL58" s="1">
        <v>3.3250000000000002</v>
      </c>
      <c r="DM58" s="1">
        <v>3.5</v>
      </c>
      <c r="DN58" s="1">
        <v>24.76</v>
      </c>
      <c r="DO58" s="1">
        <v>19.905000000000001</v>
      </c>
      <c r="DP58" s="1">
        <v>950.44500000000005</v>
      </c>
      <c r="DQ58" s="1">
        <v>117.905</v>
      </c>
      <c r="DR58" s="1">
        <v>18115.875</v>
      </c>
      <c r="DS58" s="1">
        <v>1141.58</v>
      </c>
      <c r="DT58" s="1">
        <v>2108459.56</v>
      </c>
      <c r="DU58" s="1">
        <v>3061.88</v>
      </c>
      <c r="DV58" s="1">
        <v>13055938.24</v>
      </c>
      <c r="EA58" s="1">
        <v>1.3149999999999999</v>
      </c>
      <c r="EB58" s="1">
        <v>2.105</v>
      </c>
      <c r="EC58" s="1">
        <v>16.48</v>
      </c>
      <c r="ED58" s="1">
        <v>543.95000000000005</v>
      </c>
      <c r="EE58" s="1">
        <v>97.454999999999998</v>
      </c>
      <c r="EF58" s="1">
        <v>19325.285</v>
      </c>
      <c r="EG58" s="1">
        <v>296.31</v>
      </c>
      <c r="EH58" s="1">
        <v>215831.03</v>
      </c>
      <c r="EI58" s="1">
        <v>1942.7149999999999</v>
      </c>
      <c r="EJ58" s="1">
        <v>9340627.5050000008</v>
      </c>
      <c r="EK58" s="1">
        <v>11743.32</v>
      </c>
      <c r="EL58" s="1">
        <v>180049417.41999999</v>
      </c>
      <c r="EM58" s="1">
        <v>114100.095</v>
      </c>
      <c r="EN58" s="1">
        <v>21068627246.695</v>
      </c>
      <c r="EO58" s="1">
        <v>306102.77500000002</v>
      </c>
      <c r="EP58" s="1">
        <v>130499922229.63499</v>
      </c>
      <c r="EQ58" s="1">
        <f>BO58-BN58*BN58</f>
        <v>3.0443999999999996</v>
      </c>
      <c r="ER58" s="1" t="e">
        <f ca="1">BN58-КОРЕНЬ(BP58)/КОРЕНЬ(B58)*#REF!</f>
        <v>#NAME?</v>
      </c>
      <c r="ES58" s="1" t="e">
        <f ca="1">BN58+КОРЕНЬ(BP58)/КОРЕНЬ(B58)*#REF!</f>
        <v>#NAME?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E58" s="1">
        <v>-9.9648902514945696</v>
      </c>
      <c r="FF58" s="1">
        <v>54.698422670086764</v>
      </c>
      <c r="FG58" s="1">
        <v>88.794066458477829</v>
      </c>
      <c r="FH58" s="1">
        <v>99.025526845345709</v>
      </c>
      <c r="FI58" s="1">
        <v>105.13257570310171</v>
      </c>
      <c r="FJ58" s="1">
        <v>106.61663134136975</v>
      </c>
      <c r="FK58" s="1">
        <v>106.74851980965306</v>
      </c>
      <c r="FL58" s="1">
        <v>106.75752528361635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Z58" s="1">
        <v>1</v>
      </c>
      <c r="GA58" s="1">
        <v>1</v>
      </c>
      <c r="GB58" s="1">
        <v>1</v>
      </c>
      <c r="GC58" s="1">
        <v>1</v>
      </c>
      <c r="GD58" s="1">
        <v>1.0900000000000001</v>
      </c>
      <c r="GE58" s="1">
        <v>1.28</v>
      </c>
      <c r="GF58" s="1">
        <v>1.75</v>
      </c>
      <c r="GG58" s="1">
        <v>3.75</v>
      </c>
      <c r="GH58" s="1">
        <v>5.7</v>
      </c>
      <c r="GI58" s="1">
        <v>38.950000000000003</v>
      </c>
      <c r="GJ58" s="1">
        <v>11.33</v>
      </c>
      <c r="GK58" s="1">
        <v>153.38</v>
      </c>
      <c r="GL58" s="1">
        <v>17.954999999999998</v>
      </c>
      <c r="GM58" s="1">
        <v>383.375</v>
      </c>
      <c r="GN58" s="1">
        <v>17.954999999999998</v>
      </c>
      <c r="GO58" s="1">
        <v>383.375</v>
      </c>
      <c r="GT58" s="1">
        <v>1.57</v>
      </c>
      <c r="GU58" s="1">
        <v>3.44</v>
      </c>
      <c r="GV58" s="1">
        <v>5.3250000000000002</v>
      </c>
      <c r="GW58" s="1">
        <v>53.905000000000001</v>
      </c>
      <c r="GX58" s="1">
        <v>41.64</v>
      </c>
      <c r="GY58" s="1">
        <v>3042.41</v>
      </c>
      <c r="GZ58" s="1">
        <v>118.535</v>
      </c>
      <c r="HA58" s="1">
        <v>20939.855</v>
      </c>
      <c r="HB58" s="1">
        <v>516.01</v>
      </c>
      <c r="HC58" s="1">
        <v>330927.84000000003</v>
      </c>
      <c r="HD58" s="1">
        <v>1083.8699999999999</v>
      </c>
      <c r="HE58" s="1">
        <v>1424584.24</v>
      </c>
      <c r="HF58" s="1">
        <v>1748.4749999999999</v>
      </c>
      <c r="HG58" s="1">
        <v>3668069.6949999998</v>
      </c>
      <c r="HH58" s="1">
        <v>1748.4749999999999</v>
      </c>
      <c r="HI58" s="1">
        <v>3668069.6949999998</v>
      </c>
      <c r="HJ58" s="1">
        <f>BO58-BN58*BN58</f>
        <v>3.0443999999999996</v>
      </c>
      <c r="HK58" s="1" t="e">
        <f ca="1">BN58-КОРЕНЬ(BP58)/КОРЕНЬ(B58)*#REF!</f>
        <v>#NAME?</v>
      </c>
      <c r="HL58" s="1" t="e">
        <f ca="1">BN58+КОРЕНЬ(BP58)/КОРЕНЬ(B58)*#REF!</f>
        <v>#NAME?</v>
      </c>
      <c r="HO58" s="1">
        <v>1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X58" s="1">
        <v>-39.484117295693054</v>
      </c>
      <c r="HY58" s="1">
        <v>-21.461429908519484</v>
      </c>
      <c r="HZ58" s="1">
        <v>-8.299445920658254</v>
      </c>
      <c r="IA58" s="1">
        <v>-4.214926994183207</v>
      </c>
      <c r="IB58" s="1">
        <v>-0.72308830874776375</v>
      </c>
      <c r="IC58" s="1">
        <v>-5.5477090798655301E-2</v>
      </c>
      <c r="ID58" s="1">
        <v>0</v>
      </c>
      <c r="IE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S58" s="1">
        <v>1</v>
      </c>
      <c r="IT58" s="1">
        <v>1</v>
      </c>
      <c r="IU58" s="1">
        <v>1.165</v>
      </c>
      <c r="IV58" s="1">
        <v>1.5249999999999999</v>
      </c>
      <c r="IW58" s="1">
        <v>3.4049999999999998</v>
      </c>
      <c r="IX58" s="1">
        <v>13.994999999999999</v>
      </c>
      <c r="IY58" s="1">
        <v>4.8499999999999996</v>
      </c>
      <c r="IZ58" s="1">
        <v>28.01</v>
      </c>
      <c r="JA58" s="1">
        <v>9.1449999999999996</v>
      </c>
      <c r="JB58" s="1">
        <v>98.334999999999994</v>
      </c>
      <c r="JC58" s="1">
        <v>17.954999999999998</v>
      </c>
      <c r="JD58" s="1">
        <v>383.375</v>
      </c>
      <c r="JE58" s="1">
        <v>17.954999999999998</v>
      </c>
      <c r="JF58" s="1">
        <v>383.375</v>
      </c>
      <c r="JG58" s="1">
        <v>17.954999999999998</v>
      </c>
      <c r="JH58" s="1">
        <v>383.375</v>
      </c>
      <c r="JM58" s="1">
        <v>7.5049999999999999</v>
      </c>
      <c r="JN58" s="1">
        <v>96.125</v>
      </c>
      <c r="JO58" s="1">
        <v>51.515000000000001</v>
      </c>
      <c r="JP58" s="1">
        <v>4603.8050000000003</v>
      </c>
      <c r="JQ58" s="1">
        <v>286.625</v>
      </c>
      <c r="JR58" s="1">
        <v>106050.685</v>
      </c>
      <c r="JS58" s="1">
        <v>432.86500000000001</v>
      </c>
      <c r="JT58" s="1">
        <v>231118.98499999999</v>
      </c>
      <c r="JU58" s="1">
        <v>861.14</v>
      </c>
      <c r="JV58" s="1">
        <v>887450.57</v>
      </c>
      <c r="JW58" s="1">
        <v>1748.4749999999999</v>
      </c>
      <c r="JX58" s="1">
        <v>3668069.6949999998</v>
      </c>
      <c r="JY58" s="1">
        <v>1748.4749999999999</v>
      </c>
      <c r="JZ58" s="1">
        <v>3668069.6949999998</v>
      </c>
      <c r="KA58" s="1">
        <v>1748.4749999999999</v>
      </c>
      <c r="KB58" s="1">
        <v>3668069.6949999998</v>
      </c>
      <c r="KC58" s="1">
        <f>BO58-BN58*BN58</f>
        <v>3.0443999999999996</v>
      </c>
      <c r="KD58" s="1" t="e">
        <f ca="1">BN58-КОРЕНЬ(BP58)/КОРЕНЬ(B58)*#REF!</f>
        <v>#NAME?</v>
      </c>
      <c r="KE58" s="1" t="e">
        <f ca="1">BN58+КОРЕНЬ(BP58)/КОРЕНЬ(B58)*#REF!</f>
        <v>#NAME?</v>
      </c>
      <c r="KH58" s="1">
        <v>1</v>
      </c>
      <c r="KI58" s="1">
        <v>1</v>
      </c>
      <c r="KJ58" s="1">
        <v>1</v>
      </c>
      <c r="KK58" s="1">
        <v>1</v>
      </c>
      <c r="KL58" s="1">
        <v>1</v>
      </c>
      <c r="KM58" s="1">
        <v>1</v>
      </c>
      <c r="KN58" s="1">
        <v>1</v>
      </c>
      <c r="KO58" s="1">
        <v>1</v>
      </c>
      <c r="KQ58" s="1">
        <v>13.545197243374494</v>
      </c>
      <c r="KR58" s="1">
        <v>16.716149017874333</v>
      </c>
      <c r="KS58" s="1">
        <v>19.02514111039185</v>
      </c>
      <c r="KT58" s="1">
        <v>19.531698871435182</v>
      </c>
      <c r="KU58" s="1">
        <v>19.910236135591333</v>
      </c>
      <c r="KV58" s="1">
        <v>20</v>
      </c>
      <c r="KW58" s="1">
        <v>20</v>
      </c>
      <c r="KX58" s="1">
        <v>20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L58" s="1">
        <v>1.62</v>
      </c>
      <c r="LM58" s="1">
        <v>3.05</v>
      </c>
      <c r="LN58" s="1">
        <v>5.835</v>
      </c>
      <c r="LO58" s="1">
        <v>42.314999999999998</v>
      </c>
      <c r="LP58" s="1">
        <v>21.614999999999998</v>
      </c>
      <c r="LQ58" s="1">
        <v>598.97500000000002</v>
      </c>
      <c r="LR58" s="1">
        <v>24.105</v>
      </c>
      <c r="LS58" s="1">
        <v>750.22500000000002</v>
      </c>
      <c r="LT58" s="1">
        <v>28.22</v>
      </c>
      <c r="LU58" s="1">
        <v>985.15</v>
      </c>
      <c r="LV58" s="1">
        <v>28.22</v>
      </c>
      <c r="LW58" s="1">
        <v>985.15</v>
      </c>
      <c r="LX58" s="1">
        <v>28.22</v>
      </c>
      <c r="LY58" s="1">
        <v>985.15</v>
      </c>
      <c r="LZ58" s="1">
        <v>28.22</v>
      </c>
      <c r="MA58" s="1">
        <v>985.15</v>
      </c>
      <c r="MF58" s="1">
        <v>101.61</v>
      </c>
      <c r="MG58" s="1">
        <v>14459.31</v>
      </c>
      <c r="MH58" s="1">
        <v>531.98500000000001</v>
      </c>
      <c r="MI58" s="1">
        <v>364849.16499999998</v>
      </c>
      <c r="MJ58" s="1">
        <v>2111.3249999999998</v>
      </c>
      <c r="MK58" s="1">
        <v>5779689.6050000004</v>
      </c>
      <c r="ML58" s="1">
        <v>2360.0100000000002</v>
      </c>
      <c r="MM58" s="1">
        <v>7261465.4900000002</v>
      </c>
      <c r="MN58" s="1">
        <v>2770.5650000000001</v>
      </c>
      <c r="MO58" s="1">
        <v>9566547.625</v>
      </c>
      <c r="MP58" s="1">
        <v>2770.5650000000001</v>
      </c>
      <c r="MQ58" s="1">
        <v>9566547.625</v>
      </c>
      <c r="MR58" s="1">
        <v>2770.5650000000001</v>
      </c>
      <c r="MS58" s="1">
        <v>9566547.625</v>
      </c>
      <c r="MT58" s="1">
        <v>2770.5650000000001</v>
      </c>
      <c r="MU58" s="1">
        <v>9566547.625</v>
      </c>
      <c r="MV58" s="1">
        <f>BO58-BN58*BN58</f>
        <v>3.0443999999999996</v>
      </c>
      <c r="MW58" s="1" t="e">
        <f ca="1">BN58-КОРЕНЬ(BP58)/КОРЕНЬ(B58)*#REF!</f>
        <v>#NAME?</v>
      </c>
      <c r="MX58" s="1" t="e">
        <f ca="1">BN58+КОРЕНЬ(BP58)/КОРЕНЬ(B58)*#REF!</f>
        <v>#NAME?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v>1</v>
      </c>
      <c r="NJ58" s="1">
        <v>0.54153177375910933</v>
      </c>
      <c r="NK58" s="1">
        <v>0.82065538475015221</v>
      </c>
      <c r="NL58" s="1">
        <v>0.98008977227749827</v>
      </c>
      <c r="NM58" s="1">
        <v>0.9891468251760045</v>
      </c>
      <c r="NN58" s="1">
        <v>1</v>
      </c>
      <c r="NO58" s="1">
        <v>1</v>
      </c>
      <c r="NP58" s="1">
        <v>1</v>
      </c>
      <c r="NQ58" s="1">
        <v>1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</row>
    <row r="59" spans="1:390" s="1" customFormat="1" x14ac:dyDescent="0.25">
      <c r="A59" s="1">
        <v>17000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390" x14ac:dyDescent="0.25">
      <c r="A60" s="1">
        <v>18000</v>
      </c>
      <c r="AD60" s="2"/>
    </row>
    <row r="61" spans="1:390" s="1" customFormat="1" x14ac:dyDescent="0.25">
      <c r="E61" s="1" t="s">
        <v>222</v>
      </c>
      <c r="F61" s="1" t="s">
        <v>0</v>
      </c>
      <c r="G61" s="1" t="s">
        <v>1</v>
      </c>
      <c r="H61" s="1" t="s">
        <v>2</v>
      </c>
      <c r="I61" s="1" t="s">
        <v>3</v>
      </c>
      <c r="J61" s="1" t="s">
        <v>4</v>
      </c>
      <c r="K61" s="1" t="s">
        <v>5</v>
      </c>
      <c r="L61" s="1" t="s">
        <v>6</v>
      </c>
      <c r="M61" s="1" t="s">
        <v>7</v>
      </c>
      <c r="N61" s="1" t="s">
        <v>8</v>
      </c>
      <c r="O61" s="1" t="s">
        <v>9</v>
      </c>
      <c r="P61" s="1" t="s">
        <v>10</v>
      </c>
      <c r="Q61" s="1" t="s">
        <v>11</v>
      </c>
      <c r="R61" s="1" t="s">
        <v>12</v>
      </c>
      <c r="S61" s="1" t="s">
        <v>13</v>
      </c>
      <c r="T61" s="1" t="s">
        <v>14</v>
      </c>
      <c r="U61" s="2" t="s">
        <v>15</v>
      </c>
      <c r="V61" s="2" t="s">
        <v>16</v>
      </c>
      <c r="W61" s="2" t="s">
        <v>17</v>
      </c>
      <c r="X61" s="2" t="s">
        <v>18</v>
      </c>
      <c r="Y61" s="2" t="s">
        <v>19</v>
      </c>
      <c r="Z61" s="2" t="s">
        <v>221</v>
      </c>
      <c r="AA61" s="2" t="s">
        <v>21</v>
      </c>
      <c r="AB61" s="2" t="s">
        <v>22</v>
      </c>
      <c r="AC61" s="2" t="s">
        <v>23</v>
      </c>
      <c r="AD61" s="2" t="s">
        <v>24</v>
      </c>
      <c r="AE61" s="2" t="s">
        <v>224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390" s="1" customFormat="1" x14ac:dyDescent="0.25">
      <c r="A62" s="1" t="s">
        <v>25</v>
      </c>
      <c r="B62" s="1" t="s">
        <v>26</v>
      </c>
      <c r="C62" s="1" t="s">
        <v>27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32</v>
      </c>
      <c r="I62" s="1" t="s">
        <v>33</v>
      </c>
      <c r="J62" s="1" t="s">
        <v>34</v>
      </c>
      <c r="K62" s="1" t="s">
        <v>35</v>
      </c>
      <c r="L62" s="1" t="s">
        <v>36</v>
      </c>
      <c r="M62" s="1" t="s">
        <v>37</v>
      </c>
      <c r="N62" s="1" t="s">
        <v>38</v>
      </c>
      <c r="O62" s="1" t="s">
        <v>39</v>
      </c>
      <c r="P62" s="1" t="s">
        <v>40</v>
      </c>
      <c r="Q62" s="1" t="s">
        <v>41</v>
      </c>
      <c r="R62" s="1" t="s">
        <v>32</v>
      </c>
      <c r="S62" s="1" t="s">
        <v>33</v>
      </c>
      <c r="T62" s="1" t="s">
        <v>42</v>
      </c>
      <c r="U62" s="2" t="s">
        <v>43</v>
      </c>
      <c r="V62" s="2" t="s">
        <v>44</v>
      </c>
      <c r="W62" s="2" t="s">
        <v>32</v>
      </c>
      <c r="X62" s="2" t="s">
        <v>33</v>
      </c>
      <c r="Y62" s="2" t="s">
        <v>45</v>
      </c>
      <c r="Z62" s="2" t="s">
        <v>35</v>
      </c>
      <c r="AA62" s="2" t="s">
        <v>36</v>
      </c>
      <c r="AB62" s="2" t="s">
        <v>46</v>
      </c>
      <c r="AC62" s="2" t="s">
        <v>47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 t="s">
        <v>48</v>
      </c>
      <c r="AO62" s="2" t="s">
        <v>49</v>
      </c>
      <c r="AP62" s="2" t="s">
        <v>50</v>
      </c>
      <c r="AQ62" s="2" t="s">
        <v>51</v>
      </c>
      <c r="AR62" s="2" t="s">
        <v>52</v>
      </c>
      <c r="AS62" s="2" t="s">
        <v>53</v>
      </c>
      <c r="AT62" s="2" t="s">
        <v>54</v>
      </c>
      <c r="AU62" s="2" t="s">
        <v>55</v>
      </c>
      <c r="AV62" s="2" t="s">
        <v>56</v>
      </c>
      <c r="AW62" s="2" t="s">
        <v>57</v>
      </c>
      <c r="AX62" s="2" t="s">
        <v>58</v>
      </c>
      <c r="AY62" s="2" t="s">
        <v>59</v>
      </c>
      <c r="AZ62" s="2" t="s">
        <v>60</v>
      </c>
      <c r="BA62" s="2" t="s">
        <v>61</v>
      </c>
      <c r="BB62" s="2" t="s">
        <v>62</v>
      </c>
      <c r="BC62" s="2" t="s">
        <v>63</v>
      </c>
      <c r="BD62" s="2"/>
      <c r="BE62" s="2"/>
      <c r="BF62" s="2"/>
      <c r="BG62" s="2"/>
      <c r="BH62" s="2" t="s">
        <v>64</v>
      </c>
      <c r="BI62" s="2" t="s">
        <v>65</v>
      </c>
      <c r="BJ62" s="2" t="s">
        <v>66</v>
      </c>
      <c r="BK62" s="2" t="s">
        <v>67</v>
      </c>
      <c r="BL62" s="2" t="s">
        <v>68</v>
      </c>
      <c r="BM62" s="1" t="s">
        <v>69</v>
      </c>
      <c r="BN62" s="1" t="s">
        <v>70</v>
      </c>
      <c r="BO62" s="1" t="s">
        <v>71</v>
      </c>
      <c r="BP62" s="1" t="s">
        <v>72</v>
      </c>
      <c r="BQ62" s="1" t="s">
        <v>73</v>
      </c>
      <c r="BR62" s="1" t="s">
        <v>74</v>
      </c>
      <c r="BS62" s="1" t="s">
        <v>75</v>
      </c>
      <c r="BT62" s="1" t="s">
        <v>76</v>
      </c>
      <c r="BU62" s="1" t="s">
        <v>77</v>
      </c>
      <c r="BV62" s="1" t="s">
        <v>78</v>
      </c>
      <c r="BW62" s="1" t="s">
        <v>79</v>
      </c>
      <c r="CC62" s="1" t="s">
        <v>80</v>
      </c>
      <c r="CD62" s="1" t="s">
        <v>81</v>
      </c>
      <c r="CE62" s="1" t="s">
        <v>82</v>
      </c>
      <c r="CF62" s="1" t="s">
        <v>83</v>
      </c>
      <c r="CG62" s="1" t="s">
        <v>84</v>
      </c>
      <c r="CH62" s="1" t="s">
        <v>85</v>
      </c>
      <c r="CI62" s="1" t="s">
        <v>86</v>
      </c>
      <c r="CJ62" s="1" t="s">
        <v>87</v>
      </c>
      <c r="CL62" s="1" t="s">
        <v>88</v>
      </c>
      <c r="CM62" s="1" t="s">
        <v>89</v>
      </c>
      <c r="CN62" s="1" t="s">
        <v>90</v>
      </c>
      <c r="CO62" s="1" t="s">
        <v>91</v>
      </c>
      <c r="CP62" s="1" t="s">
        <v>92</v>
      </c>
      <c r="CQ62" s="1" t="s">
        <v>93</v>
      </c>
      <c r="CR62" s="1" t="s">
        <v>94</v>
      </c>
      <c r="CS62" s="1" t="s">
        <v>95</v>
      </c>
      <c r="CU62" s="1" t="s">
        <v>96</v>
      </c>
      <c r="CV62" s="1" t="s">
        <v>97</v>
      </c>
      <c r="CW62" s="1" t="s">
        <v>98</v>
      </c>
      <c r="CX62" s="1" t="s">
        <v>99</v>
      </c>
      <c r="CY62" s="1" t="s">
        <v>100</v>
      </c>
      <c r="CZ62" s="1" t="s">
        <v>101</v>
      </c>
      <c r="DA62" s="1" t="s">
        <v>102</v>
      </c>
      <c r="DB62" s="1" t="s">
        <v>103</v>
      </c>
      <c r="DG62" s="1" t="s">
        <v>104</v>
      </c>
      <c r="DH62" s="1" t="s">
        <v>105</v>
      </c>
      <c r="DI62" s="1" t="s">
        <v>106</v>
      </c>
      <c r="DJ62" s="1" t="s">
        <v>107</v>
      </c>
      <c r="DK62" s="1" t="s">
        <v>108</v>
      </c>
      <c r="DL62" s="1" t="s">
        <v>109</v>
      </c>
      <c r="DM62" s="1" t="s">
        <v>110</v>
      </c>
      <c r="DN62" s="1" t="s">
        <v>111</v>
      </c>
      <c r="DO62" s="1" t="s">
        <v>112</v>
      </c>
      <c r="DP62" s="1" t="s">
        <v>113</v>
      </c>
      <c r="DQ62" s="1" t="s">
        <v>114</v>
      </c>
      <c r="DR62" s="1" t="s">
        <v>115</v>
      </c>
      <c r="DS62" s="1" t="s">
        <v>116</v>
      </c>
      <c r="DT62" s="1" t="s">
        <v>117</v>
      </c>
      <c r="DU62" s="1" t="s">
        <v>118</v>
      </c>
      <c r="DV62" s="1" t="s">
        <v>119</v>
      </c>
      <c r="EA62" s="1" t="s">
        <v>120</v>
      </c>
      <c r="EB62" s="1" t="s">
        <v>121</v>
      </c>
      <c r="EC62" s="1" t="s">
        <v>122</v>
      </c>
      <c r="ED62" s="1" t="s">
        <v>123</v>
      </c>
      <c r="EE62" s="1" t="s">
        <v>124</v>
      </c>
      <c r="EF62" s="1" t="s">
        <v>125</v>
      </c>
      <c r="EG62" s="1" t="s">
        <v>126</v>
      </c>
      <c r="EH62" s="1" t="s">
        <v>127</v>
      </c>
      <c r="EI62" s="1" t="s">
        <v>128</v>
      </c>
      <c r="EJ62" s="1" t="s">
        <v>129</v>
      </c>
      <c r="EK62" s="1" t="s">
        <v>130</v>
      </c>
      <c r="EL62" s="1" t="s">
        <v>131</v>
      </c>
      <c r="EM62" s="1" t="s">
        <v>132</v>
      </c>
      <c r="EN62" s="1" t="s">
        <v>133</v>
      </c>
      <c r="EO62" s="1" t="s">
        <v>134</v>
      </c>
      <c r="EP62" s="1" t="s">
        <v>135</v>
      </c>
      <c r="EV62" s="1" t="s">
        <v>136</v>
      </c>
      <c r="EW62" s="1" t="s">
        <v>137</v>
      </c>
      <c r="EX62" s="1" t="s">
        <v>138</v>
      </c>
      <c r="EY62" s="1" t="s">
        <v>139</v>
      </c>
      <c r="EZ62" s="1" t="s">
        <v>140</v>
      </c>
      <c r="FA62" s="1" t="s">
        <v>141</v>
      </c>
      <c r="FB62" s="1" t="s">
        <v>142</v>
      </c>
      <c r="FC62" s="1" t="s">
        <v>143</v>
      </c>
      <c r="FE62" s="1" t="s">
        <v>144</v>
      </c>
      <c r="FF62" s="1" t="s">
        <v>145</v>
      </c>
      <c r="FG62" s="1" t="s">
        <v>146</v>
      </c>
      <c r="FH62" s="1" t="s">
        <v>147</v>
      </c>
      <c r="FI62" s="1" t="s">
        <v>148</v>
      </c>
      <c r="FJ62" s="1" t="s">
        <v>149</v>
      </c>
      <c r="FK62" s="1" t="s">
        <v>150</v>
      </c>
      <c r="FL62" s="1" t="s">
        <v>151</v>
      </c>
      <c r="FN62" s="1" t="s">
        <v>152</v>
      </c>
      <c r="FO62" s="1" t="s">
        <v>153</v>
      </c>
      <c r="FP62" s="1" t="s">
        <v>154</v>
      </c>
      <c r="FQ62" s="1" t="s">
        <v>155</v>
      </c>
      <c r="FR62" s="1" t="s">
        <v>156</v>
      </c>
      <c r="FS62" s="1" t="s">
        <v>157</v>
      </c>
      <c r="FT62" s="1" t="s">
        <v>158</v>
      </c>
      <c r="FU62" s="1" t="s">
        <v>159</v>
      </c>
      <c r="FZ62" s="1" t="s">
        <v>160</v>
      </c>
      <c r="GA62" s="1" t="s">
        <v>161</v>
      </c>
      <c r="GB62" s="1" t="s">
        <v>162</v>
      </c>
      <c r="GC62" s="1" t="s">
        <v>163</v>
      </c>
      <c r="GD62" s="1" t="s">
        <v>164</v>
      </c>
      <c r="GE62" s="1" t="s">
        <v>165</v>
      </c>
      <c r="GF62" s="1" t="s">
        <v>166</v>
      </c>
      <c r="GG62" s="1" t="s">
        <v>167</v>
      </c>
      <c r="GH62" s="1" t="s">
        <v>168</v>
      </c>
      <c r="GI62" s="1" t="s">
        <v>169</v>
      </c>
      <c r="GJ62" s="1" t="s">
        <v>170</v>
      </c>
      <c r="GK62" s="1" t="s">
        <v>171</v>
      </c>
      <c r="GL62" s="1" t="s">
        <v>172</v>
      </c>
      <c r="GM62" s="1" t="s">
        <v>173</v>
      </c>
      <c r="GN62" s="1" t="s">
        <v>174</v>
      </c>
      <c r="GO62" s="1" t="s">
        <v>175</v>
      </c>
      <c r="GT62" s="1" t="s">
        <v>176</v>
      </c>
      <c r="GU62" s="1" t="s">
        <v>177</v>
      </c>
      <c r="GV62" s="1" t="s">
        <v>178</v>
      </c>
      <c r="GW62" s="1" t="s">
        <v>179</v>
      </c>
      <c r="GX62" s="1" t="s">
        <v>180</v>
      </c>
      <c r="GY62" s="1" t="s">
        <v>181</v>
      </c>
      <c r="GZ62" s="1" t="s">
        <v>182</v>
      </c>
      <c r="HA62" s="1" t="s">
        <v>183</v>
      </c>
      <c r="HB62" s="1" t="s">
        <v>184</v>
      </c>
      <c r="HC62" s="1" t="s">
        <v>185</v>
      </c>
      <c r="HD62" s="1" t="s">
        <v>186</v>
      </c>
      <c r="HE62" s="1" t="s">
        <v>187</v>
      </c>
      <c r="HF62" s="1" t="s">
        <v>188</v>
      </c>
      <c r="HG62" s="1" t="s">
        <v>189</v>
      </c>
      <c r="HH62" s="1" t="s">
        <v>190</v>
      </c>
      <c r="HI62" s="1" t="s">
        <v>191</v>
      </c>
      <c r="HO62" s="1" t="s">
        <v>192</v>
      </c>
      <c r="HP62" s="1" t="s">
        <v>193</v>
      </c>
      <c r="HQ62" s="1" t="s">
        <v>194</v>
      </c>
      <c r="HR62" s="1" t="s">
        <v>195</v>
      </c>
      <c r="HS62" s="1" t="s">
        <v>196</v>
      </c>
      <c r="HT62" s="1" t="s">
        <v>197</v>
      </c>
      <c r="HU62" s="1" t="s">
        <v>198</v>
      </c>
      <c r="HV62" s="1" t="s">
        <v>199</v>
      </c>
      <c r="HX62" s="1" t="s">
        <v>200</v>
      </c>
      <c r="HY62" s="1" t="s">
        <v>201</v>
      </c>
      <c r="HZ62" s="1" t="s">
        <v>202</v>
      </c>
      <c r="IA62" s="1" t="s">
        <v>203</v>
      </c>
      <c r="IB62" s="1" t="s">
        <v>204</v>
      </c>
      <c r="IC62" s="1" t="s">
        <v>205</v>
      </c>
      <c r="ID62" s="1" t="s">
        <v>206</v>
      </c>
      <c r="IE62" s="1" t="s">
        <v>207</v>
      </c>
      <c r="IG62" s="1" t="s">
        <v>208</v>
      </c>
      <c r="IH62" s="1" t="s">
        <v>209</v>
      </c>
      <c r="II62" s="1" t="s">
        <v>210</v>
      </c>
      <c r="IJ62" s="1" t="s">
        <v>211</v>
      </c>
      <c r="IK62" s="1" t="s">
        <v>212</v>
      </c>
      <c r="IL62" s="1" t="s">
        <v>213</v>
      </c>
      <c r="IM62" s="1" t="s">
        <v>214</v>
      </c>
      <c r="IN62" s="1" t="s">
        <v>215</v>
      </c>
      <c r="IS62" s="1" t="s">
        <v>225</v>
      </c>
      <c r="IT62" s="1" t="s">
        <v>226</v>
      </c>
      <c r="IU62" s="1" t="s">
        <v>227</v>
      </c>
      <c r="IV62" s="1" t="s">
        <v>228</v>
      </c>
      <c r="IW62" s="1" t="s">
        <v>229</v>
      </c>
      <c r="IX62" s="1" t="s">
        <v>230</v>
      </c>
      <c r="IY62" s="1" t="s">
        <v>231</v>
      </c>
      <c r="IZ62" s="1" t="s">
        <v>232</v>
      </c>
      <c r="JA62" s="1" t="s">
        <v>233</v>
      </c>
      <c r="JB62" s="1" t="s">
        <v>234</v>
      </c>
      <c r="JC62" s="1" t="s">
        <v>235</v>
      </c>
      <c r="JD62" s="1" t="s">
        <v>236</v>
      </c>
      <c r="JE62" s="1" t="s">
        <v>237</v>
      </c>
      <c r="JF62" s="1" t="s">
        <v>238</v>
      </c>
      <c r="JG62" s="1" t="s">
        <v>239</v>
      </c>
      <c r="JH62" s="1" t="s">
        <v>240</v>
      </c>
      <c r="JM62" s="1" t="s">
        <v>241</v>
      </c>
      <c r="JN62" s="1" t="s">
        <v>242</v>
      </c>
      <c r="JO62" s="1" t="s">
        <v>243</v>
      </c>
      <c r="JP62" s="1" t="s">
        <v>244</v>
      </c>
      <c r="JQ62" s="1" t="s">
        <v>245</v>
      </c>
      <c r="JR62" s="1" t="s">
        <v>246</v>
      </c>
      <c r="JS62" s="1" t="s">
        <v>247</v>
      </c>
      <c r="JT62" s="1" t="s">
        <v>248</v>
      </c>
      <c r="JU62" s="1" t="s">
        <v>249</v>
      </c>
      <c r="JV62" s="1" t="s">
        <v>250</v>
      </c>
      <c r="JW62" s="1" t="s">
        <v>251</v>
      </c>
      <c r="JX62" s="1" t="s">
        <v>252</v>
      </c>
      <c r="JY62" s="1" t="s">
        <v>253</v>
      </c>
      <c r="JZ62" s="1" t="s">
        <v>254</v>
      </c>
      <c r="KA62" s="1" t="s">
        <v>255</v>
      </c>
      <c r="KB62" s="1" t="s">
        <v>256</v>
      </c>
      <c r="KH62" s="1" t="s">
        <v>257</v>
      </c>
      <c r="KI62" s="1" t="s">
        <v>258</v>
      </c>
      <c r="KJ62" s="1" t="s">
        <v>259</v>
      </c>
      <c r="KK62" s="1" t="s">
        <v>260</v>
      </c>
      <c r="KL62" s="1" t="s">
        <v>261</v>
      </c>
      <c r="KM62" s="1" t="s">
        <v>262</v>
      </c>
      <c r="KN62" s="1" t="s">
        <v>263</v>
      </c>
      <c r="KO62" s="1" t="s">
        <v>264</v>
      </c>
      <c r="KQ62" s="1" t="s">
        <v>265</v>
      </c>
      <c r="KR62" s="1" t="s">
        <v>266</v>
      </c>
      <c r="KS62" s="1" t="s">
        <v>267</v>
      </c>
      <c r="KT62" s="1" t="s">
        <v>268</v>
      </c>
      <c r="KU62" s="1" t="s">
        <v>269</v>
      </c>
      <c r="KV62" s="1" t="s">
        <v>270</v>
      </c>
      <c r="KW62" s="1" t="s">
        <v>271</v>
      </c>
      <c r="KX62" s="1" t="s">
        <v>272</v>
      </c>
      <c r="KZ62" s="1" t="s">
        <v>273</v>
      </c>
      <c r="LA62" s="1" t="s">
        <v>274</v>
      </c>
      <c r="LB62" s="1" t="s">
        <v>275</v>
      </c>
      <c r="LC62" s="1" t="s">
        <v>276</v>
      </c>
      <c r="LD62" s="1" t="s">
        <v>277</v>
      </c>
      <c r="LE62" s="1" t="s">
        <v>278</v>
      </c>
      <c r="LF62" s="1" t="s">
        <v>279</v>
      </c>
      <c r="LG62" s="1" t="s">
        <v>280</v>
      </c>
      <c r="LL62" s="1" t="s">
        <v>281</v>
      </c>
      <c r="LM62" s="1" t="s">
        <v>282</v>
      </c>
      <c r="LN62" s="1" t="s">
        <v>283</v>
      </c>
      <c r="LO62" s="1" t="s">
        <v>284</v>
      </c>
      <c r="LP62" s="1" t="s">
        <v>285</v>
      </c>
      <c r="LQ62" s="1" t="s">
        <v>286</v>
      </c>
      <c r="LR62" s="1" t="s">
        <v>287</v>
      </c>
      <c r="LS62" s="1" t="s">
        <v>288</v>
      </c>
      <c r="LT62" s="1" t="s">
        <v>289</v>
      </c>
      <c r="LU62" s="1" t="s">
        <v>290</v>
      </c>
      <c r="LV62" s="1" t="s">
        <v>291</v>
      </c>
      <c r="LW62" s="1" t="s">
        <v>292</v>
      </c>
      <c r="LX62" s="1" t="s">
        <v>293</v>
      </c>
      <c r="LY62" s="1" t="s">
        <v>294</v>
      </c>
      <c r="LZ62" s="1" t="s">
        <v>295</v>
      </c>
      <c r="MA62" s="1" t="s">
        <v>296</v>
      </c>
      <c r="MF62" s="1" t="s">
        <v>297</v>
      </c>
      <c r="MG62" s="1" t="s">
        <v>298</v>
      </c>
      <c r="MH62" s="1" t="s">
        <v>299</v>
      </c>
      <c r="MI62" s="1" t="s">
        <v>300</v>
      </c>
      <c r="MJ62" s="1" t="s">
        <v>301</v>
      </c>
      <c r="MK62" s="1" t="s">
        <v>302</v>
      </c>
      <c r="ML62" s="1" t="s">
        <v>303</v>
      </c>
      <c r="MM62" s="1" t="s">
        <v>304</v>
      </c>
      <c r="MN62" s="1" t="s">
        <v>305</v>
      </c>
      <c r="MO62" s="1" t="s">
        <v>306</v>
      </c>
      <c r="MP62" s="1" t="s">
        <v>307</v>
      </c>
      <c r="MQ62" s="1" t="s">
        <v>308</v>
      </c>
      <c r="MR62" s="1" t="s">
        <v>309</v>
      </c>
      <c r="MS62" s="1" t="s">
        <v>310</v>
      </c>
      <c r="MT62" s="1" t="s">
        <v>311</v>
      </c>
      <c r="MU62" s="1" t="s">
        <v>312</v>
      </c>
      <c r="NA62" s="1" t="s">
        <v>313</v>
      </c>
      <c r="NB62" s="1" t="s">
        <v>314</v>
      </c>
      <c r="NC62" s="1" t="s">
        <v>315</v>
      </c>
      <c r="ND62" s="1" t="s">
        <v>316</v>
      </c>
      <c r="NE62" s="1" t="s">
        <v>317</v>
      </c>
      <c r="NF62" s="1" t="s">
        <v>318</v>
      </c>
      <c r="NG62" s="1" t="s">
        <v>319</v>
      </c>
      <c r="NH62" s="1" t="s">
        <v>320</v>
      </c>
      <c r="NJ62" s="1" t="s">
        <v>321</v>
      </c>
      <c r="NK62" s="1" t="s">
        <v>322</v>
      </c>
      <c r="NL62" s="1" t="s">
        <v>323</v>
      </c>
      <c r="NM62" s="1" t="s">
        <v>324</v>
      </c>
      <c r="NN62" s="1" t="s">
        <v>325</v>
      </c>
      <c r="NO62" s="1" t="s">
        <v>326</v>
      </c>
      <c r="NP62" s="1" t="s">
        <v>327</v>
      </c>
      <c r="NQ62" s="1" t="s">
        <v>328</v>
      </c>
      <c r="NS62" s="1" t="s">
        <v>329</v>
      </c>
      <c r="NT62" s="1" t="s">
        <v>330</v>
      </c>
      <c r="NU62" s="1" t="s">
        <v>331</v>
      </c>
      <c r="NV62" s="1" t="s">
        <v>332</v>
      </c>
      <c r="NW62" s="1" t="s">
        <v>333</v>
      </c>
      <c r="NX62" s="1" t="s">
        <v>334</v>
      </c>
      <c r="NY62" s="1" t="s">
        <v>335</v>
      </c>
      <c r="NZ62" s="1" t="s">
        <v>336</v>
      </c>
    </row>
    <row r="63" spans="1:390" s="1" customFormat="1" x14ac:dyDescent="0.25">
      <c r="A63" s="1">
        <v>1000</v>
      </c>
      <c r="B63" s="1">
        <v>200</v>
      </c>
      <c r="C63" s="1">
        <v>100</v>
      </c>
      <c r="D63" s="1" t="s">
        <v>216</v>
      </c>
      <c r="E63" s="1">
        <v>61.354658679999957</v>
      </c>
      <c r="F63" s="1">
        <v>3767.5792947809905</v>
      </c>
      <c r="G63" s="1">
        <f t="shared" ref="G63:G68" si="33">F63-E63*E63</f>
        <v>3.1851530416965943</v>
      </c>
      <c r="H63" s="1" t="e">
        <f ca="1">E63-КОРЕНЬ(G63)/КОРЕНЬ(B63)*#REF!</f>
        <v>#NAME?</v>
      </c>
      <c r="I63" s="1" t="e">
        <f ca="1">E63+КОРЕНЬ(G63)/КОРЕНЬ(B63)*#REF!</f>
        <v>#NAME?</v>
      </c>
      <c r="J63" s="1">
        <f t="shared" ref="J63:J68" si="34">E63/(A63*C63)</f>
        <v>6.1354658679999962E-4</v>
      </c>
      <c r="K63" s="1" t="e">
        <f ca="1">J63-КОРЕНЬ(G63)/КОРЕНЬ(B63)*#REF!</f>
        <v>#NAME?</v>
      </c>
      <c r="L63" s="1" t="e">
        <f ca="1">J63+КОРЕНЬ(G63)/КОРЕНЬ(B63)*#REF!</f>
        <v>#NAME?</v>
      </c>
      <c r="M63" s="1">
        <v>0</v>
      </c>
      <c r="N63" s="1">
        <v>61385.345000000001</v>
      </c>
      <c r="O63" s="1">
        <v>378964.34</v>
      </c>
      <c r="P63" s="1">
        <v>143829453310.70001</v>
      </c>
      <c r="Q63" s="1">
        <f t="shared" ref="Q63:Q68" si="35">P63-O63*O63</f>
        <v>215482319.06439209</v>
      </c>
      <c r="R63" s="1" t="e">
        <f ca="1">O63-КОРЕНЬ(Q63)/КОРЕНЬ(B63)*#REF!</f>
        <v>#NAME?</v>
      </c>
      <c r="S63" s="1" t="e">
        <f ca="1">O63+КОРЕНЬ(Q63)/КОРЕНЬ(B63)*#REF!</f>
        <v>#NAME?</v>
      </c>
      <c r="T63" s="1">
        <v>99795.804999999993</v>
      </c>
      <c r="U63" s="2">
        <v>9959203331.1949997</v>
      </c>
      <c r="V63" s="2">
        <f t="shared" ref="V63:V68" si="36">U63-T63*T63</f>
        <v>635.59697532653809</v>
      </c>
      <c r="W63" s="2" t="e">
        <f ca="1">T63-КОРЕНЬ(V63)/КОРЕНЬ(B63)*#REF!</f>
        <v>#NAME?</v>
      </c>
      <c r="X63" s="2" t="e">
        <f ca="1">T63+КОРЕНЬ(V63)/КОРЕНЬ(B63)*#REF!</f>
        <v>#NAME?</v>
      </c>
      <c r="Y63" s="2">
        <f t="shared" ref="Y63:Y68" si="37">T63/(A63*C63)</f>
        <v>0.99795804999999993</v>
      </c>
      <c r="Z63" s="2" t="e">
        <f ca="1">Y63-КОРЕНЬ(V63)/КОРЕНЬ(B63)*#REF!</f>
        <v>#NAME?</v>
      </c>
      <c r="AA63" s="2" t="e">
        <f ca="1">Y63+КОРЕНЬ(V63)/КОРЕНЬ(B63)*#REF!</f>
        <v>#NAME?</v>
      </c>
      <c r="AB63" s="2">
        <v>1000</v>
      </c>
      <c r="AC63" s="2">
        <v>1000000</v>
      </c>
      <c r="AD63" s="2">
        <f>O63/N63</f>
        <v>6.1735311579661243</v>
      </c>
      <c r="AE63" s="2">
        <v>7797</v>
      </c>
      <c r="AF63" s="2">
        <v>7797</v>
      </c>
      <c r="AG63" s="2">
        <v>2705.9250000000002</v>
      </c>
      <c r="AH63" s="2">
        <v>7328049.5250000004</v>
      </c>
      <c r="AI63" s="2">
        <v>99795</v>
      </c>
      <c r="AJ63" s="2">
        <v>2553.81</v>
      </c>
      <c r="AK63" s="2">
        <v>6528036.0800000001</v>
      </c>
      <c r="AL63" s="2"/>
      <c r="AM63" s="2"/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1.06</v>
      </c>
      <c r="BA63" s="2">
        <v>1.18</v>
      </c>
      <c r="BB63" s="2">
        <v>60.27</v>
      </c>
      <c r="BC63" s="2">
        <v>4340.8599999999997</v>
      </c>
      <c r="BD63" s="2"/>
      <c r="BE63" s="2"/>
      <c r="BF63" s="2"/>
      <c r="BG63" s="2"/>
      <c r="BH63" s="2">
        <v>1.135</v>
      </c>
      <c r="BI63" s="2">
        <v>1.425</v>
      </c>
      <c r="BJ63" s="2">
        <v>1.35</v>
      </c>
      <c r="BK63" s="2">
        <v>2.23</v>
      </c>
      <c r="BL63" s="2">
        <v>1.56</v>
      </c>
      <c r="BM63" s="1">
        <v>3.18</v>
      </c>
      <c r="BN63" s="1">
        <v>1.885</v>
      </c>
      <c r="BO63" s="1">
        <v>5.125</v>
      </c>
      <c r="BP63" s="1">
        <v>3.2349999999999999</v>
      </c>
      <c r="BQ63" s="1">
        <v>20.024999999999999</v>
      </c>
      <c r="BR63" s="1">
        <v>9.4</v>
      </c>
      <c r="BS63" s="1">
        <v>161.12</v>
      </c>
      <c r="BT63" s="1">
        <v>32.445</v>
      </c>
      <c r="BU63" s="1">
        <v>2191.6950000000002</v>
      </c>
      <c r="BV63" s="1">
        <v>5979.42</v>
      </c>
      <c r="BW63" s="1">
        <v>42849810.600000001</v>
      </c>
      <c r="BX63" s="1">
        <f t="shared" ref="BX63:BX68" si="38">BO63-BN63*BN63</f>
        <v>1.5717750000000001</v>
      </c>
      <c r="BY63" s="1" t="e">
        <f ca="1">BN63-КОРЕНЬ(BP63)/КОРЕНЬ(B63)*#REF!</f>
        <v>#NAME?</v>
      </c>
      <c r="BZ63" s="1" t="e">
        <f ca="1">BN63+КОРЕНЬ(BP63)/КОРЕНЬ(B63)*#REF!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-31478.035388320004</v>
      </c>
      <c r="CM63" s="1">
        <v>-12207.01948015999</v>
      </c>
      <c r="CN63" s="1">
        <v>-6266.2333724799983</v>
      </c>
      <c r="CO63" s="1">
        <v>-3507.9821152</v>
      </c>
      <c r="CP63" s="1">
        <v>-962.75774335999961</v>
      </c>
      <c r="CQ63" s="1">
        <v>-103.64096976000002</v>
      </c>
      <c r="CR63" s="1">
        <v>-13.244493919999993</v>
      </c>
      <c r="CS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G63" s="1">
        <v>1</v>
      </c>
      <c r="DH63" s="1">
        <v>1</v>
      </c>
      <c r="DI63" s="1">
        <v>1.0049999999999999</v>
      </c>
      <c r="DJ63" s="1">
        <v>1.0149999999999999</v>
      </c>
      <c r="DK63" s="1">
        <v>1.425</v>
      </c>
      <c r="DL63" s="1">
        <v>2.605</v>
      </c>
      <c r="DM63" s="1">
        <v>3.5649999999999999</v>
      </c>
      <c r="DN63" s="1">
        <v>32.674999999999997</v>
      </c>
      <c r="DO63" s="1">
        <v>20.260000000000002</v>
      </c>
      <c r="DP63" s="1">
        <v>911.7</v>
      </c>
      <c r="DQ63" s="1">
        <v>106</v>
      </c>
      <c r="DR63" s="1">
        <v>14592.9</v>
      </c>
      <c r="DS63" s="1">
        <v>575.554347826087</v>
      </c>
      <c r="DT63" s="1">
        <v>392799.55434782611</v>
      </c>
      <c r="DU63" s="1">
        <v>618.65384615384619</v>
      </c>
      <c r="DV63" s="1">
        <v>444262.03846153844</v>
      </c>
      <c r="EA63" s="1">
        <v>1.375</v>
      </c>
      <c r="EB63" s="1">
        <v>2.4249999999999998</v>
      </c>
      <c r="EC63" s="1">
        <v>18.765000000000001</v>
      </c>
      <c r="ED63" s="1">
        <v>619.005</v>
      </c>
      <c r="EE63" s="1">
        <v>84.8</v>
      </c>
      <c r="EF63" s="1">
        <v>13711.02</v>
      </c>
      <c r="EG63" s="1">
        <v>304.60500000000002</v>
      </c>
      <c r="EH63" s="1">
        <v>293989.745</v>
      </c>
      <c r="EI63" s="1">
        <v>1974.5350000000001</v>
      </c>
      <c r="EJ63" s="1">
        <v>8919908.7149999999</v>
      </c>
      <c r="EK63" s="1">
        <v>10549.88</v>
      </c>
      <c r="EL63" s="1">
        <v>144878999.94</v>
      </c>
      <c r="EM63" s="1">
        <v>57482.304347826088</v>
      </c>
      <c r="EN63" s="1">
        <v>3918467229.2608695</v>
      </c>
      <c r="EO63" s="1">
        <v>61788.230769230766</v>
      </c>
      <c r="EP63" s="1">
        <v>4431882428</v>
      </c>
      <c r="EQ63" s="1">
        <f t="shared" ref="EQ63:EQ68" si="39">BO63-BN63*BN63</f>
        <v>1.5717750000000001</v>
      </c>
      <c r="ER63" s="1" t="e">
        <f ca="1">BN63-КОРЕНЬ(BP63)/КОРЕНЬ(B63)*#REF!</f>
        <v>#NAME?</v>
      </c>
      <c r="ES63" s="1" t="e">
        <f ca="1">BN63+КОРЕНЬ(BP63)/КОРЕНЬ(B63)*#REF!</f>
        <v>#NAME?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0.46</v>
      </c>
      <c r="FC63" s="1">
        <v>0.13</v>
      </c>
      <c r="FE63" s="1">
        <v>-8.8865656181782349</v>
      </c>
      <c r="FF63" s="1">
        <v>54.627571764512261</v>
      </c>
      <c r="FG63" s="1">
        <v>87.697839255534859</v>
      </c>
      <c r="FH63" s="1">
        <v>98.800292357555179</v>
      </c>
      <c r="FI63" s="1">
        <v>105.13920001854969</v>
      </c>
      <c r="FJ63" s="1">
        <v>106.60644414229472</v>
      </c>
      <c r="FK63" s="1">
        <v>106.74880451807212</v>
      </c>
      <c r="FL63" s="1">
        <v>106.75752528361593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Z63" s="1">
        <v>1</v>
      </c>
      <c r="GA63" s="1">
        <v>1</v>
      </c>
      <c r="GB63" s="1">
        <v>1</v>
      </c>
      <c r="GC63" s="1">
        <v>1</v>
      </c>
      <c r="GD63" s="1">
        <v>1.1200000000000001</v>
      </c>
      <c r="GE63" s="1">
        <v>1.37</v>
      </c>
      <c r="GF63" s="1">
        <v>1.6950000000000001</v>
      </c>
      <c r="GG63" s="1">
        <v>3.3250000000000002</v>
      </c>
      <c r="GH63" s="1">
        <v>5.1150000000000002</v>
      </c>
      <c r="GI63" s="1">
        <v>30.434999999999999</v>
      </c>
      <c r="GJ63" s="1">
        <v>10.025</v>
      </c>
      <c r="GK63" s="1">
        <v>118.145</v>
      </c>
      <c r="GL63" s="1">
        <v>14.62</v>
      </c>
      <c r="GM63" s="1">
        <v>253.46</v>
      </c>
      <c r="GN63" s="1">
        <v>14.62</v>
      </c>
      <c r="GO63" s="1">
        <v>253.46</v>
      </c>
      <c r="GT63" s="1">
        <v>1.4350000000000001</v>
      </c>
      <c r="GU63" s="1">
        <v>2.585</v>
      </c>
      <c r="GV63" s="1">
        <v>4.8250000000000002</v>
      </c>
      <c r="GW63" s="1">
        <v>40.305</v>
      </c>
      <c r="GX63" s="1">
        <v>43.19</v>
      </c>
      <c r="GY63" s="1">
        <v>3595.35</v>
      </c>
      <c r="GZ63" s="1">
        <v>110.24</v>
      </c>
      <c r="HA63" s="1">
        <v>16669.63</v>
      </c>
      <c r="HB63" s="1">
        <v>461.02499999999998</v>
      </c>
      <c r="HC63" s="1">
        <v>254886.815</v>
      </c>
      <c r="HD63" s="1">
        <v>955.625</v>
      </c>
      <c r="HE63" s="1">
        <v>1088319.7949999999</v>
      </c>
      <c r="HF63" s="1">
        <v>1415.74</v>
      </c>
      <c r="HG63" s="1">
        <v>2398706</v>
      </c>
      <c r="HH63" s="1">
        <v>1415.74</v>
      </c>
      <c r="HI63" s="1">
        <v>2398706</v>
      </c>
      <c r="HJ63" s="1">
        <f t="shared" ref="HJ63:HJ68" si="40">BO63-BN63*BN63</f>
        <v>1.5717750000000001</v>
      </c>
      <c r="HK63" s="1" t="e">
        <f ca="1">BN63-КОРЕНЬ(BP63)/КОРЕНЬ(B63)*#REF!</f>
        <v>#NAME?</v>
      </c>
      <c r="HL63" s="1" t="e">
        <f ca="1">BN63+КОРЕНЬ(BP63)/КОРЕНЬ(B63)*#REF!</f>
        <v>#NAME?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X63" s="1">
        <v>-39.801838638874017</v>
      </c>
      <c r="HY63" s="1">
        <v>-21.700724316874606</v>
      </c>
      <c r="HZ63" s="1">
        <v>-8.3160065473080049</v>
      </c>
      <c r="IA63" s="1">
        <v>-4.2458647753682879</v>
      </c>
      <c r="IB63" s="1">
        <v>-0.73294041166909396</v>
      </c>
      <c r="IC63" s="1">
        <v>-5.1910706390170321E-2</v>
      </c>
      <c r="ID63" s="1">
        <v>0</v>
      </c>
      <c r="IE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S63" s="1">
        <v>1</v>
      </c>
      <c r="IT63" s="1">
        <v>1</v>
      </c>
      <c r="IU63" s="1">
        <v>1.1499999999999999</v>
      </c>
      <c r="IV63" s="1">
        <v>1.47</v>
      </c>
      <c r="IW63" s="1">
        <v>3.0750000000000002</v>
      </c>
      <c r="IX63" s="1">
        <v>11.125</v>
      </c>
      <c r="IY63" s="1">
        <v>4.3600000000000003</v>
      </c>
      <c r="IZ63" s="1">
        <v>21.9</v>
      </c>
      <c r="JA63" s="1">
        <v>8.0749999999999993</v>
      </c>
      <c r="JB63" s="1">
        <v>75.185000000000002</v>
      </c>
      <c r="JC63" s="1">
        <v>14.62</v>
      </c>
      <c r="JD63" s="1">
        <v>253.46</v>
      </c>
      <c r="JE63" s="1">
        <v>14.62</v>
      </c>
      <c r="JF63" s="1">
        <v>253.46</v>
      </c>
      <c r="JG63" s="1">
        <v>14.62</v>
      </c>
      <c r="JH63" s="1">
        <v>253.46</v>
      </c>
      <c r="JM63" s="1">
        <v>6.67</v>
      </c>
      <c r="JN63" s="1">
        <v>85.61</v>
      </c>
      <c r="JO63" s="1">
        <v>49.68</v>
      </c>
      <c r="JP63" s="1">
        <v>4402.93</v>
      </c>
      <c r="JQ63" s="1">
        <v>252.01</v>
      </c>
      <c r="JR63" s="1">
        <v>79854.11</v>
      </c>
      <c r="JS63" s="1">
        <v>382.10500000000002</v>
      </c>
      <c r="JT63" s="1">
        <v>174797.69500000001</v>
      </c>
      <c r="JU63" s="1">
        <v>759.77</v>
      </c>
      <c r="JV63" s="1">
        <v>676215.02</v>
      </c>
      <c r="JW63" s="1">
        <v>1415.74</v>
      </c>
      <c r="JX63" s="1">
        <v>2398706</v>
      </c>
      <c r="JY63" s="1">
        <v>1415.74</v>
      </c>
      <c r="JZ63" s="1">
        <v>2398706</v>
      </c>
      <c r="KA63" s="1">
        <v>1415.74</v>
      </c>
      <c r="KB63" s="1">
        <v>2398706</v>
      </c>
      <c r="KC63" s="1">
        <f t="shared" ref="KC63:KC68" si="41">BO63-BN63*BN63</f>
        <v>1.5717750000000001</v>
      </c>
      <c r="KD63" s="1" t="e">
        <f ca="1">BN63-КОРЕНЬ(BP63)/КОРЕНЬ(B63)*#REF!</f>
        <v>#NAME?</v>
      </c>
      <c r="KE63" s="1" t="e">
        <f ca="1">BN63+КОРЕНЬ(BP63)/КОРЕНЬ(B63)*#REF!</f>
        <v>#NAME?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1</v>
      </c>
      <c r="KQ63" s="1">
        <v>13.747089932898501</v>
      </c>
      <c r="KR63" s="1">
        <v>16.742556447448404</v>
      </c>
      <c r="KS63" s="1">
        <v>19.008512213817045</v>
      </c>
      <c r="KT63" s="1">
        <v>19.531813596496036</v>
      </c>
      <c r="KU63" s="1">
        <v>19.90384847122057</v>
      </c>
      <c r="KV63" s="1">
        <v>20</v>
      </c>
      <c r="KW63" s="1">
        <v>20</v>
      </c>
      <c r="KX63" s="1">
        <v>20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L63" s="1">
        <v>1.55</v>
      </c>
      <c r="LM63" s="1">
        <v>2.98</v>
      </c>
      <c r="LN63" s="1">
        <v>5.7649999999999997</v>
      </c>
      <c r="LO63" s="1">
        <v>41.445</v>
      </c>
      <c r="LP63" s="1">
        <v>18.5</v>
      </c>
      <c r="LQ63" s="1">
        <v>440.79</v>
      </c>
      <c r="LR63" s="1">
        <v>19.809999999999999</v>
      </c>
      <c r="LS63" s="1">
        <v>508.22</v>
      </c>
      <c r="LT63" s="1">
        <v>22.27</v>
      </c>
      <c r="LU63" s="1">
        <v>623.77</v>
      </c>
      <c r="LV63" s="1">
        <v>22.27</v>
      </c>
      <c r="LW63" s="1">
        <v>623.77</v>
      </c>
      <c r="LX63" s="1">
        <v>22.27</v>
      </c>
      <c r="LY63" s="1">
        <v>623.77</v>
      </c>
      <c r="LZ63" s="1">
        <v>22.27</v>
      </c>
      <c r="MA63" s="1">
        <v>623.77</v>
      </c>
      <c r="MF63" s="1">
        <v>94.42</v>
      </c>
      <c r="MG63" s="1">
        <v>15317.08</v>
      </c>
      <c r="MH63" s="1">
        <v>526.59500000000003</v>
      </c>
      <c r="MI63" s="1">
        <v>358499.58500000002</v>
      </c>
      <c r="MJ63" s="1">
        <v>1801.2650000000001</v>
      </c>
      <c r="MK63" s="1">
        <v>4224491.7249999996</v>
      </c>
      <c r="ML63" s="1">
        <v>1933.19</v>
      </c>
      <c r="MM63" s="1">
        <v>4891748.24</v>
      </c>
      <c r="MN63" s="1">
        <v>2180.69</v>
      </c>
      <c r="MO63" s="1">
        <v>6032171.0700000003</v>
      </c>
      <c r="MP63" s="1">
        <v>2180.69</v>
      </c>
      <c r="MQ63" s="1">
        <v>6032171.0700000003</v>
      </c>
      <c r="MR63" s="1">
        <v>2180.69</v>
      </c>
      <c r="MS63" s="1">
        <v>6032171.0700000003</v>
      </c>
      <c r="MT63" s="1">
        <v>2180.69</v>
      </c>
      <c r="MU63" s="1">
        <v>6032171.0700000003</v>
      </c>
      <c r="MV63" s="1">
        <f t="shared" ref="MV63:MV68" si="42">BO63-BN63*BN63</f>
        <v>1.5717750000000001</v>
      </c>
      <c r="MW63" s="1" t="e">
        <f ca="1">BN63-КОРЕНЬ(BP63)/КОРЕНЬ(B63)*#REF!</f>
        <v>#NAME?</v>
      </c>
      <c r="MX63" s="1" t="e">
        <f ca="1">BN63+КОРЕНЬ(BP63)/КОРЕНЬ(B63)*#REF!</f>
        <v>#NAME?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J63" s="1">
        <v>0.54980154852562213</v>
      </c>
      <c r="NK63" s="1">
        <v>0.82752167087756678</v>
      </c>
      <c r="NL63" s="1">
        <v>0.98295254255043718</v>
      </c>
      <c r="NM63" s="1">
        <v>0.99397045843111342</v>
      </c>
      <c r="NN63" s="1">
        <v>1</v>
      </c>
      <c r="NO63" s="1">
        <v>1</v>
      </c>
      <c r="NP63" s="1">
        <v>1</v>
      </c>
      <c r="NQ63" s="1">
        <v>1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</row>
    <row r="64" spans="1:390" s="1" customFormat="1" x14ac:dyDescent="0.25">
      <c r="A64" s="1">
        <v>2000</v>
      </c>
      <c r="B64" s="1">
        <v>200</v>
      </c>
      <c r="C64" s="1">
        <v>100</v>
      </c>
      <c r="D64" s="1" t="s">
        <v>218</v>
      </c>
      <c r="E64" s="1">
        <v>137.55656435999992</v>
      </c>
      <c r="F64" s="1">
        <v>18964.470285192248</v>
      </c>
      <c r="G64" s="1">
        <f t="shared" si="33"/>
        <v>42.661886665446218</v>
      </c>
      <c r="H64" s="1" t="e">
        <f ca="1">E64-КОРЕНЬ(G64)/КОРЕНЬ(B64)*#REF!</f>
        <v>#NAME?</v>
      </c>
      <c r="I64" s="1" t="e">
        <f ca="1">E64+КОРЕНЬ(G64)/КОРЕНЬ(B64)*#REF!</f>
        <v>#NAME?</v>
      </c>
      <c r="J64" s="1">
        <f t="shared" si="34"/>
        <v>6.8778282179999964E-4</v>
      </c>
      <c r="K64" s="1" t="e">
        <f ca="1">J64-КОРЕНЬ(G64)/КОРЕНЬ(B64)*#REF!</f>
        <v>#NAME?</v>
      </c>
      <c r="L64" s="1" t="e">
        <f ca="1">J64+КОРЕНЬ(G64)/КОРЕНЬ(B64)*#REF!</f>
        <v>#NAME?</v>
      </c>
      <c r="M64" s="1">
        <v>0</v>
      </c>
      <c r="N64" s="1">
        <v>133605.905</v>
      </c>
      <c r="O64" s="1">
        <v>1042197.39</v>
      </c>
      <c r="P64" s="1">
        <v>1087113179706.4</v>
      </c>
      <c r="Q64" s="1">
        <f t="shared" si="35"/>
        <v>937779983.58789063</v>
      </c>
      <c r="R64" s="1" t="e">
        <f ca="1">O64-КОРЕНЬ(Q64)/КОРЕНЬ(B64)*#REF!</f>
        <v>#NAME?</v>
      </c>
      <c r="S64" s="1" t="e">
        <f ca="1">O64+КОРЕНЬ(Q64)/КОРЕНЬ(B64)*#REF!</f>
        <v>#NAME?</v>
      </c>
      <c r="T64" s="1">
        <v>199364.315</v>
      </c>
      <c r="U64" s="2">
        <v>39746135968.455002</v>
      </c>
      <c r="V64" s="2">
        <f t="shared" si="36"/>
        <v>5873.035774230957</v>
      </c>
      <c r="W64" s="2" t="e">
        <f ca="1">T64-КОРЕНЬ(V64)/КОРЕНЬ(B64)*#REF!</f>
        <v>#NAME?</v>
      </c>
      <c r="X64" s="2" t="e">
        <f ca="1">T64+КОРЕНЬ(V64)/КОРЕНЬ(B64)*#REF!</f>
        <v>#NAME?</v>
      </c>
      <c r="Y64" s="2">
        <f t="shared" si="37"/>
        <v>0.99682157500000002</v>
      </c>
      <c r="Z64" s="2" t="e">
        <f ca="1">Y64-КОРЕНЬ(V64)/КОРЕНЬ(B64)*#REF!</f>
        <v>#NAME?</v>
      </c>
      <c r="AA64" s="2" t="e">
        <f ca="1">Y64+КОРЕНЬ(V64)/КОРЕНЬ(B64)*#REF!</f>
        <v>#NAME?</v>
      </c>
      <c r="AB64" s="2">
        <v>2000</v>
      </c>
      <c r="AC64" s="2">
        <v>4000000</v>
      </c>
      <c r="AD64" s="2">
        <f t="shared" ref="AD64:AD79" si="43">O64/N64</f>
        <v>7.8005338910731528</v>
      </c>
      <c r="AE64" s="2">
        <v>7797</v>
      </c>
      <c r="AF64" s="2">
        <v>7797</v>
      </c>
      <c r="AG64" s="2">
        <v>3873.37</v>
      </c>
      <c r="AH64" s="2">
        <v>15012217.960000001</v>
      </c>
      <c r="AI64" s="2">
        <v>199429</v>
      </c>
      <c r="AJ64" s="2">
        <v>3733.17</v>
      </c>
      <c r="AK64" s="2">
        <v>13945891.92</v>
      </c>
      <c r="AL64" s="2"/>
      <c r="AM64" s="2"/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1.07</v>
      </c>
      <c r="BA64" s="2">
        <v>1.21</v>
      </c>
      <c r="BB64" s="2">
        <v>62.244999999999997</v>
      </c>
      <c r="BC64" s="2">
        <v>4598.4250000000002</v>
      </c>
      <c r="BD64" s="2"/>
      <c r="BE64" s="2"/>
      <c r="BF64" s="2"/>
      <c r="BG64" s="2"/>
      <c r="BH64" s="2">
        <v>1.125</v>
      </c>
      <c r="BI64" s="2">
        <v>1.385</v>
      </c>
      <c r="BJ64" s="2">
        <v>1.32</v>
      </c>
      <c r="BK64" s="2">
        <v>2.0699999999999998</v>
      </c>
      <c r="BL64" s="2">
        <v>1.61</v>
      </c>
      <c r="BM64" s="1">
        <v>3.48</v>
      </c>
      <c r="BN64" s="1">
        <v>1.86</v>
      </c>
      <c r="BO64" s="1">
        <v>5.3</v>
      </c>
      <c r="BP64" s="1">
        <v>3.22</v>
      </c>
      <c r="BQ64" s="1">
        <v>17.8</v>
      </c>
      <c r="BR64" s="1">
        <v>10.029999999999999</v>
      </c>
      <c r="BS64" s="1">
        <v>195.26</v>
      </c>
      <c r="BT64" s="1">
        <v>35.015000000000001</v>
      </c>
      <c r="BU64" s="1">
        <v>2237.6550000000002</v>
      </c>
      <c r="BV64" s="1">
        <v>6174.72</v>
      </c>
      <c r="BW64" s="1">
        <v>45369439.659999996</v>
      </c>
      <c r="BX64" s="1">
        <f t="shared" si="38"/>
        <v>1.8403999999999994</v>
      </c>
      <c r="BY64" s="1" t="e">
        <f ca="1">BN64-КОРЕНЬ(BP64)/КОРЕНЬ(B64)*#REF!</f>
        <v>#NAME?</v>
      </c>
      <c r="BZ64" s="1" t="e">
        <f ca="1">BN64+КОРЕНЬ(BP64)/КОРЕНЬ(B64)*#REF!</f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-30315.895093279993</v>
      </c>
      <c r="CM64" s="1">
        <v>-13473.947618079994</v>
      </c>
      <c r="CN64" s="1">
        <v>-5848.8403915200024</v>
      </c>
      <c r="CO64" s="1">
        <v>-3439.992698240002</v>
      </c>
      <c r="CP64" s="1">
        <v>-941.81489631999966</v>
      </c>
      <c r="CQ64" s="1">
        <v>-111.60339104000002</v>
      </c>
      <c r="CR64" s="1">
        <v>-11.71187791999999</v>
      </c>
      <c r="CS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G64" s="1">
        <v>1</v>
      </c>
      <c r="DH64" s="1">
        <v>1</v>
      </c>
      <c r="DI64" s="1">
        <v>1.0049999999999999</v>
      </c>
      <c r="DJ64" s="1">
        <v>1.0149999999999999</v>
      </c>
      <c r="DK64" s="1">
        <v>1.45</v>
      </c>
      <c r="DL64" s="1">
        <v>3.02</v>
      </c>
      <c r="DM64" s="1">
        <v>3.13</v>
      </c>
      <c r="DN64" s="1">
        <v>21.37</v>
      </c>
      <c r="DO64" s="1">
        <v>22.975000000000001</v>
      </c>
      <c r="DP64" s="1">
        <v>1173.395</v>
      </c>
      <c r="DQ64" s="1">
        <v>104.55500000000001</v>
      </c>
      <c r="DR64" s="1">
        <v>14255.615</v>
      </c>
      <c r="DS64" s="1">
        <v>975.52298850574709</v>
      </c>
      <c r="DT64" s="1">
        <v>1250135.4885057472</v>
      </c>
      <c r="DU64" s="1">
        <v>1220.9878048780488</v>
      </c>
      <c r="DV64" s="1">
        <v>1749021.9146341463</v>
      </c>
      <c r="EA64" s="1">
        <v>1.37</v>
      </c>
      <c r="EB64" s="1">
        <v>2.31</v>
      </c>
      <c r="EC64" s="1">
        <v>16.75</v>
      </c>
      <c r="ED64" s="1">
        <v>561.02</v>
      </c>
      <c r="EE64" s="1">
        <v>86.74</v>
      </c>
      <c r="EF64" s="1">
        <v>17712.62</v>
      </c>
      <c r="EG64" s="1">
        <v>261.85500000000002</v>
      </c>
      <c r="EH64" s="1">
        <v>183758.66500000001</v>
      </c>
      <c r="EI64" s="1">
        <v>2249.64</v>
      </c>
      <c r="EJ64" s="1">
        <v>11516568.82</v>
      </c>
      <c r="EK64" s="1">
        <v>10401.780000000001</v>
      </c>
      <c r="EL64" s="1">
        <v>141439804.12</v>
      </c>
      <c r="EM64" s="1">
        <v>97335.356321839077</v>
      </c>
      <c r="EN64" s="1">
        <v>12440659441.05747</v>
      </c>
      <c r="EO64" s="1">
        <v>121804.4756097561</v>
      </c>
      <c r="EP64" s="1">
        <v>17399699757.621952</v>
      </c>
      <c r="EQ64" s="1">
        <f t="shared" si="39"/>
        <v>1.8403999999999994</v>
      </c>
      <c r="ER64" s="1" t="e">
        <f ca="1">BN64-КОРЕНЬ(BP64)/КОРЕНЬ(B64)*#REF!</f>
        <v>#NAME?</v>
      </c>
      <c r="ES64" s="1" t="e">
        <f ca="1">BN64+КОРЕНЬ(BP64)/КОРЕНЬ(B64)*#REF!</f>
        <v>#NAME?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0.87</v>
      </c>
      <c r="FC64" s="1">
        <v>0.41</v>
      </c>
      <c r="FE64" s="1">
        <v>-8.8135563019440379</v>
      </c>
      <c r="FF64" s="1">
        <v>53.476611508217708</v>
      </c>
      <c r="FG64" s="1">
        <v>88.051059086282123</v>
      </c>
      <c r="FH64" s="1">
        <v>98.446886274002722</v>
      </c>
      <c r="FI64" s="1">
        <v>105.05335389289125</v>
      </c>
      <c r="FJ64" s="1">
        <v>106.62199101007872</v>
      </c>
      <c r="FK64" s="1">
        <v>106.7485225237764</v>
      </c>
      <c r="FL64" s="1">
        <v>106.75752528361593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Z64" s="1">
        <v>1</v>
      </c>
      <c r="GA64" s="1">
        <v>1</v>
      </c>
      <c r="GB64" s="1">
        <v>1</v>
      </c>
      <c r="GC64" s="1">
        <v>1</v>
      </c>
      <c r="GD64" s="1">
        <v>1.085</v>
      </c>
      <c r="GE64" s="1">
        <v>1.2549999999999999</v>
      </c>
      <c r="GF64" s="1">
        <v>1.7050000000000001</v>
      </c>
      <c r="GG64" s="1">
        <v>3.4750000000000001</v>
      </c>
      <c r="GH64" s="1">
        <v>5.41</v>
      </c>
      <c r="GI64" s="1">
        <v>34.31</v>
      </c>
      <c r="GJ64" s="1">
        <v>10.515000000000001</v>
      </c>
      <c r="GK64" s="1">
        <v>130.92500000000001</v>
      </c>
      <c r="GL64" s="1">
        <v>15.215</v>
      </c>
      <c r="GM64" s="1">
        <v>282.63499999999999</v>
      </c>
      <c r="GN64" s="1">
        <v>15.215</v>
      </c>
      <c r="GO64" s="1">
        <v>282.63499999999999</v>
      </c>
      <c r="GT64" s="1">
        <v>1.4550000000000001</v>
      </c>
      <c r="GU64" s="1">
        <v>2.6949999999999998</v>
      </c>
      <c r="GV64" s="1">
        <v>4.91</v>
      </c>
      <c r="GW64" s="1">
        <v>45.87</v>
      </c>
      <c r="GX64" s="1">
        <v>37.74</v>
      </c>
      <c r="GY64" s="1">
        <v>2730.94</v>
      </c>
      <c r="GZ64" s="1">
        <v>108.175</v>
      </c>
      <c r="HA64" s="1">
        <v>17285.014999999999</v>
      </c>
      <c r="HB64" s="1">
        <v>490.96</v>
      </c>
      <c r="HC64" s="1">
        <v>291836.75</v>
      </c>
      <c r="HD64" s="1">
        <v>1000.675</v>
      </c>
      <c r="HE64" s="1">
        <v>1207599.175</v>
      </c>
      <c r="HF64" s="1">
        <v>1476.2</v>
      </c>
      <c r="HG64" s="1">
        <v>2692161.45</v>
      </c>
      <c r="HH64" s="1">
        <v>1476.2</v>
      </c>
      <c r="HI64" s="1">
        <v>2692161.45</v>
      </c>
      <c r="HJ64" s="1">
        <f t="shared" si="40"/>
        <v>1.8403999999999994</v>
      </c>
      <c r="HK64" s="1" t="e">
        <f ca="1">BN64-КОРЕНЬ(BP64)/КОРЕНЬ(B64)*#REF!</f>
        <v>#NAME?</v>
      </c>
      <c r="HL64" s="1" t="e">
        <f ca="1">BN64+КОРЕНЬ(BP64)/КОРЕНЬ(B64)*#REF!</f>
        <v>#NAME?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X64" s="1">
        <v>-39.391722326088598</v>
      </c>
      <c r="HY64" s="1">
        <v>-21.953162882853295</v>
      </c>
      <c r="HZ64" s="1">
        <v>-8.2671336387806669</v>
      </c>
      <c r="IA64" s="1">
        <v>-4.1321573710590478</v>
      </c>
      <c r="IB64" s="1">
        <v>-0.78554137198049034</v>
      </c>
      <c r="IC64" s="1">
        <v>-5.4684560930103085E-2</v>
      </c>
      <c r="ID64" s="1">
        <v>0</v>
      </c>
      <c r="IE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S64" s="1">
        <v>1</v>
      </c>
      <c r="IT64" s="1">
        <v>1</v>
      </c>
      <c r="IU64" s="1">
        <v>1.1850000000000001</v>
      </c>
      <c r="IV64" s="1">
        <v>1.5649999999999999</v>
      </c>
      <c r="IW64" s="1">
        <v>3.15</v>
      </c>
      <c r="IX64" s="1">
        <v>11.72</v>
      </c>
      <c r="IY64" s="1">
        <v>4.4450000000000003</v>
      </c>
      <c r="IZ64" s="1">
        <v>23.295000000000002</v>
      </c>
      <c r="JA64" s="1">
        <v>8.52</v>
      </c>
      <c r="JB64" s="1">
        <v>85</v>
      </c>
      <c r="JC64" s="1">
        <v>15.215</v>
      </c>
      <c r="JD64" s="1">
        <v>282.63499999999999</v>
      </c>
      <c r="JE64" s="1">
        <v>15.215</v>
      </c>
      <c r="JF64" s="1">
        <v>282.63499999999999</v>
      </c>
      <c r="JG64" s="1">
        <v>15.215</v>
      </c>
      <c r="JH64" s="1">
        <v>282.63499999999999</v>
      </c>
      <c r="JM64" s="1">
        <v>6.36</v>
      </c>
      <c r="JN64" s="1">
        <v>81.67</v>
      </c>
      <c r="JO64" s="1">
        <v>55.945</v>
      </c>
      <c r="JP64" s="1">
        <v>5042.4949999999999</v>
      </c>
      <c r="JQ64" s="1">
        <v>259.54500000000002</v>
      </c>
      <c r="JR64" s="1">
        <v>85215.044999999998</v>
      </c>
      <c r="JS64" s="1">
        <v>391.66</v>
      </c>
      <c r="JT64" s="1">
        <v>186910.18</v>
      </c>
      <c r="JU64" s="1">
        <v>796.65</v>
      </c>
      <c r="JV64" s="1">
        <v>757874.79</v>
      </c>
      <c r="JW64" s="1">
        <v>1476.2</v>
      </c>
      <c r="JX64" s="1">
        <v>2692161.45</v>
      </c>
      <c r="JY64" s="1">
        <v>1476.2</v>
      </c>
      <c r="JZ64" s="1">
        <v>2692161.45</v>
      </c>
      <c r="KA64" s="1">
        <v>1476.2</v>
      </c>
      <c r="KB64" s="1">
        <v>2692161.45</v>
      </c>
      <c r="KC64" s="1">
        <f t="shared" si="41"/>
        <v>1.8403999999999994</v>
      </c>
      <c r="KD64" s="1" t="e">
        <f ca="1">BN64-КОРЕНЬ(BP64)/КОРЕНЬ(B64)*#REF!</f>
        <v>#NAME?</v>
      </c>
      <c r="KE64" s="1" t="e">
        <f ca="1">BN64+КОРЕНЬ(BP64)/КОРЕНЬ(B64)*#REF!</f>
        <v>#NAME?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1</v>
      </c>
      <c r="KQ64" s="1">
        <v>13.458963610547505</v>
      </c>
      <c r="KR64" s="1">
        <v>16.668707030667932</v>
      </c>
      <c r="KS64" s="1">
        <v>19.022501446165283</v>
      </c>
      <c r="KT64" s="1">
        <v>19.509428093112625</v>
      </c>
      <c r="KU64" s="1">
        <v>19.903208595668534</v>
      </c>
      <c r="KV64" s="1">
        <v>20</v>
      </c>
      <c r="KW64" s="1">
        <v>20</v>
      </c>
      <c r="KX64" s="1">
        <v>20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L64" s="1">
        <v>1.4750000000000001</v>
      </c>
      <c r="LM64" s="1">
        <v>2.5649999999999999</v>
      </c>
      <c r="LN64" s="1">
        <v>5.585</v>
      </c>
      <c r="LO64" s="1">
        <v>37.844999999999999</v>
      </c>
      <c r="LP64" s="1">
        <v>20.329999999999998</v>
      </c>
      <c r="LQ64" s="1">
        <v>518.33000000000004</v>
      </c>
      <c r="LR64" s="1">
        <v>21.364999999999998</v>
      </c>
      <c r="LS64" s="1">
        <v>567.27499999999998</v>
      </c>
      <c r="LT64" s="1">
        <v>23.495000000000001</v>
      </c>
      <c r="LU64" s="1">
        <v>679.82500000000005</v>
      </c>
      <c r="LV64" s="1">
        <v>23.495000000000001</v>
      </c>
      <c r="LW64" s="1">
        <v>679.82500000000005</v>
      </c>
      <c r="LX64" s="1">
        <v>23.495000000000001</v>
      </c>
      <c r="LY64" s="1">
        <v>679.82500000000005</v>
      </c>
      <c r="LZ64" s="1">
        <v>23.495000000000001</v>
      </c>
      <c r="MA64" s="1">
        <v>679.82500000000005</v>
      </c>
      <c r="MF64" s="1">
        <v>88.245000000000005</v>
      </c>
      <c r="MG64" s="1">
        <v>11927.855</v>
      </c>
      <c r="MH64" s="1">
        <v>506.40499999999997</v>
      </c>
      <c r="MI64" s="1">
        <v>322768.15500000003</v>
      </c>
      <c r="MJ64" s="1">
        <v>1983.74</v>
      </c>
      <c r="MK64" s="1">
        <v>4988947.83</v>
      </c>
      <c r="ML64" s="1">
        <v>2089.5050000000001</v>
      </c>
      <c r="MM64" s="1">
        <v>5476290.085</v>
      </c>
      <c r="MN64" s="1">
        <v>2301.585</v>
      </c>
      <c r="MO64" s="1">
        <v>6575529.9450000003</v>
      </c>
      <c r="MP64" s="1">
        <v>2301.585</v>
      </c>
      <c r="MQ64" s="1">
        <v>6575529.9450000003</v>
      </c>
      <c r="MR64" s="1">
        <v>2301.585</v>
      </c>
      <c r="MS64" s="1">
        <v>6575529.9450000003</v>
      </c>
      <c r="MT64" s="1">
        <v>2301.585</v>
      </c>
      <c r="MU64" s="1">
        <v>6575529.9450000003</v>
      </c>
      <c r="MV64" s="1">
        <f t="shared" si="42"/>
        <v>1.8403999999999994</v>
      </c>
      <c r="MW64" s="1" t="e">
        <f ca="1">BN64-КОРЕНЬ(BP64)/КОРЕНЬ(B64)*#REF!</f>
        <v>#NAME?</v>
      </c>
      <c r="MX64" s="1" t="e">
        <f ca="1">BN64+КОРЕНЬ(BP64)/КОРЕНЬ(B64)*#REF!</f>
        <v>#NAME?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J64" s="1">
        <v>0.54797977358108674</v>
      </c>
      <c r="NK64" s="1">
        <v>0.82698050089584729</v>
      </c>
      <c r="NL64" s="1">
        <v>0.98642587908807566</v>
      </c>
      <c r="NM64" s="1">
        <v>0.99465954889612884</v>
      </c>
      <c r="NN64" s="1">
        <v>1</v>
      </c>
      <c r="NO64" s="1">
        <v>1</v>
      </c>
      <c r="NP64" s="1">
        <v>1</v>
      </c>
      <c r="NQ64" s="1">
        <v>1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</row>
    <row r="65" spans="1:390" s="1" customFormat="1" x14ac:dyDescent="0.25">
      <c r="A65" s="1">
        <v>3000</v>
      </c>
      <c r="B65" s="1">
        <v>200</v>
      </c>
      <c r="C65" s="1">
        <v>100</v>
      </c>
      <c r="D65" s="1" t="s">
        <v>217</v>
      </c>
      <c r="E65" s="1">
        <v>217.48806444999991</v>
      </c>
      <c r="F65" s="1">
        <v>47347.142282604851</v>
      </c>
      <c r="G65" s="1">
        <f t="shared" si="33"/>
        <v>46.084104397537885</v>
      </c>
      <c r="H65" s="1" t="e">
        <f ca="1">E65-КОРЕНЬ(G65)/КОРЕНЬ(B65)*#REF!</f>
        <v>#NAME?</v>
      </c>
      <c r="I65" s="1" t="e">
        <f ca="1">E65+КОРЕНЬ(G65)/КОРЕНЬ(B65)*#REF!</f>
        <v>#NAME?</v>
      </c>
      <c r="J65" s="1">
        <f t="shared" si="34"/>
        <v>7.2496021483333306E-4</v>
      </c>
      <c r="K65" s="1" t="e">
        <f ca="1">J65-КОРЕНЬ(G65)/КОРЕНЬ(B65)*#REF!</f>
        <v>#NAME?</v>
      </c>
      <c r="L65" s="1" t="e">
        <f ca="1">J65+КОРЕНЬ(G65)/КОРЕНЬ(B65)*#REF!</f>
        <v>#NAME?</v>
      </c>
      <c r="M65" s="1">
        <v>0</v>
      </c>
      <c r="N65" s="1">
        <v>207502.465</v>
      </c>
      <c r="O65" s="1">
        <v>1633802.405</v>
      </c>
      <c r="P65" s="1">
        <v>2671884899088.395</v>
      </c>
      <c r="Q65" s="1">
        <f t="shared" si="35"/>
        <v>2574600504.6108398</v>
      </c>
      <c r="R65" s="1" t="e">
        <f ca="1">O65-КОРЕНЬ(Q65)/КОРЕНЬ(B65)*#REF!</f>
        <v>#NAME?</v>
      </c>
      <c r="S65" s="1" t="e">
        <f ca="1">O65+КОРЕНЬ(Q65)/КОРЕНЬ(B65)*#REF!</f>
        <v>#NAME?</v>
      </c>
      <c r="T65" s="1">
        <v>299182.84999999998</v>
      </c>
      <c r="U65" s="2">
        <v>89510388683.369995</v>
      </c>
      <c r="V65" s="2">
        <f t="shared" si="36"/>
        <v>10949.247512817383</v>
      </c>
      <c r="W65" s="2" t="e">
        <f ca="1">T65-КОРЕНЬ(V65)/КОРЕНЬ(B65)*#REF!</f>
        <v>#NAME?</v>
      </c>
      <c r="X65" s="2" t="e">
        <f ca="1">T65+КОРЕНЬ(V65)/КОРЕНЬ(B65)*#REF!</f>
        <v>#NAME?</v>
      </c>
      <c r="Y65" s="2">
        <f t="shared" si="37"/>
        <v>0.99727616666666663</v>
      </c>
      <c r="Z65" s="2" t="e">
        <f ca="1">Y65-КОРЕНЬ(V65)/КОРЕНЬ(B65)*#REF!</f>
        <v>#NAME?</v>
      </c>
      <c r="AA65" s="2" t="e">
        <f ca="1">Y65+КОРЕНЬ(V65)/КОРЕНЬ(B65)*#REF!</f>
        <v>#NAME?</v>
      </c>
      <c r="AB65" s="2">
        <v>3000</v>
      </c>
      <c r="AC65" s="2">
        <v>9000000</v>
      </c>
      <c r="AD65" s="2">
        <f t="shared" si="43"/>
        <v>7.8736529949174345</v>
      </c>
      <c r="AE65" s="2">
        <v>7797</v>
      </c>
      <c r="AF65" s="2">
        <v>7797</v>
      </c>
      <c r="AG65" s="2">
        <v>4733.3950000000004</v>
      </c>
      <c r="AH65" s="2">
        <v>22416658.265000001</v>
      </c>
      <c r="AI65" s="2">
        <v>299187</v>
      </c>
      <c r="AJ65" s="2">
        <v>4609.1000000000004</v>
      </c>
      <c r="AK65" s="2">
        <v>21255678.210000001</v>
      </c>
      <c r="AL65" s="2"/>
      <c r="AM65" s="2"/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1.0900000000000001</v>
      </c>
      <c r="BA65" s="2">
        <v>1.27</v>
      </c>
      <c r="BB65" s="2">
        <v>61.075000000000003</v>
      </c>
      <c r="BC65" s="2">
        <v>4354.1949999999997</v>
      </c>
      <c r="BD65" s="2"/>
      <c r="BE65" s="2"/>
      <c r="BF65" s="2"/>
      <c r="BG65" s="2"/>
      <c r="BH65" s="2">
        <v>1.175</v>
      </c>
      <c r="BI65" s="2">
        <v>1.615</v>
      </c>
      <c r="BJ65" s="2">
        <v>1.345</v>
      </c>
      <c r="BK65" s="2">
        <v>2.2050000000000001</v>
      </c>
      <c r="BL65" s="2">
        <v>1.65</v>
      </c>
      <c r="BM65" s="1">
        <v>3.65</v>
      </c>
      <c r="BN65" s="1">
        <v>1.95</v>
      </c>
      <c r="BO65" s="1">
        <v>5.45</v>
      </c>
      <c r="BP65" s="1">
        <v>3.07</v>
      </c>
      <c r="BQ65" s="1">
        <v>15.66</v>
      </c>
      <c r="BR65" s="1">
        <v>10.475</v>
      </c>
      <c r="BS65" s="1">
        <v>208.07499999999999</v>
      </c>
      <c r="BT65" s="1">
        <v>37.414999999999999</v>
      </c>
      <c r="BU65" s="1">
        <v>2611.415</v>
      </c>
      <c r="BV65" s="1">
        <v>6056.58</v>
      </c>
      <c r="BW65" s="1">
        <v>42901346.799999997</v>
      </c>
      <c r="BX65" s="1">
        <f t="shared" si="38"/>
        <v>1.6475000000000004</v>
      </c>
      <c r="BY65" s="1" t="e">
        <f ca="1">BN65-КОРЕНЬ(BP65)/КОРЕНЬ(B65)*#REF!</f>
        <v>#NAME?</v>
      </c>
      <c r="BZ65" s="1" t="e">
        <f ca="1">BN65+КОРЕНЬ(BP65)/КОРЕНЬ(B65)*#REF!</f>
        <v>#NAME?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L65" s="1">
        <v>-28911.622778879977</v>
      </c>
      <c r="CM65" s="1">
        <v>-15328.058004479995</v>
      </c>
      <c r="CN65" s="1">
        <v>-6264.2729872000027</v>
      </c>
      <c r="CO65" s="1">
        <v>-3277.0449145600014</v>
      </c>
      <c r="CP65" s="1">
        <v>-1047.3368443199997</v>
      </c>
      <c r="CQ65" s="1">
        <v>-105.93328928</v>
      </c>
      <c r="CR65" s="1">
        <v>-11.860419199999997</v>
      </c>
      <c r="CS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G65" s="1">
        <v>1</v>
      </c>
      <c r="DH65" s="1">
        <v>1</v>
      </c>
      <c r="DI65" s="1">
        <v>1.01</v>
      </c>
      <c r="DJ65" s="1">
        <v>1.03</v>
      </c>
      <c r="DK65" s="1">
        <v>1.41</v>
      </c>
      <c r="DL65" s="1">
        <v>2.5499999999999998</v>
      </c>
      <c r="DM65" s="1">
        <v>3.4449999999999998</v>
      </c>
      <c r="DN65" s="1">
        <v>26.385000000000002</v>
      </c>
      <c r="DO65" s="1">
        <v>21.11</v>
      </c>
      <c r="DP65" s="1">
        <v>969.36</v>
      </c>
      <c r="DQ65" s="1">
        <v>107.465</v>
      </c>
      <c r="DR65" s="1">
        <v>14783.735000000001</v>
      </c>
      <c r="DS65" s="1">
        <v>1102.2061855670104</v>
      </c>
      <c r="DT65" s="1">
        <v>1652019.2886597938</v>
      </c>
      <c r="DU65" s="1">
        <v>1718.0892857142858</v>
      </c>
      <c r="DV65" s="1">
        <v>3625127.6428571427</v>
      </c>
      <c r="EA65" s="1">
        <v>1.45</v>
      </c>
      <c r="EB65" s="1">
        <v>2.69</v>
      </c>
      <c r="EC65" s="1">
        <v>18.39</v>
      </c>
      <c r="ED65" s="1">
        <v>638.20000000000005</v>
      </c>
      <c r="EE65" s="1">
        <v>81.64</v>
      </c>
      <c r="EF65" s="1">
        <v>12981.58</v>
      </c>
      <c r="EG65" s="1">
        <v>292.22000000000003</v>
      </c>
      <c r="EH65" s="1">
        <v>231863.52</v>
      </c>
      <c r="EI65" s="1">
        <v>2059.7049999999999</v>
      </c>
      <c r="EJ65" s="1">
        <v>9483563.8049999997</v>
      </c>
      <c r="EK65" s="1">
        <v>10697.88</v>
      </c>
      <c r="EL65" s="1">
        <v>146774279.02000001</v>
      </c>
      <c r="EM65" s="1">
        <v>109969.22164948453</v>
      </c>
      <c r="EN65" s="1">
        <v>16437216504.592783</v>
      </c>
      <c r="EO65" s="1">
        <v>171358</v>
      </c>
      <c r="EP65" s="1">
        <v>36053127176.535713</v>
      </c>
      <c r="EQ65" s="1">
        <f t="shared" si="39"/>
        <v>1.6475000000000004</v>
      </c>
      <c r="ER65" s="1" t="e">
        <f ca="1">BN65-КОРЕНЬ(BP65)/КОРЕНЬ(B65)*#REF!</f>
        <v>#NAME?</v>
      </c>
      <c r="ES65" s="1" t="e">
        <f ca="1">BN65+КОРЕНЬ(BP65)/КОРЕНЬ(B65)*#REF!</f>
        <v>#NAME?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0.97</v>
      </c>
      <c r="FC65" s="1">
        <v>0.56000000000000005</v>
      </c>
      <c r="FE65" s="1">
        <v>-9.497136754432665</v>
      </c>
      <c r="FF65" s="1">
        <v>57.74952527473711</v>
      </c>
      <c r="FG65" s="1">
        <v>87.853212845806198</v>
      </c>
      <c r="FH65" s="1">
        <v>98.234966222035368</v>
      </c>
      <c r="FI65" s="1">
        <v>105.15460689283935</v>
      </c>
      <c r="FJ65" s="1">
        <v>106.61161136998336</v>
      </c>
      <c r="FK65" s="1">
        <v>106.74790878390512</v>
      </c>
      <c r="FL65" s="1">
        <v>106.75752528361592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Z65" s="1">
        <v>1</v>
      </c>
      <c r="GA65" s="1">
        <v>1</v>
      </c>
      <c r="GB65" s="1">
        <v>1</v>
      </c>
      <c r="GC65" s="1">
        <v>1</v>
      </c>
      <c r="GD65" s="1">
        <v>1.095</v>
      </c>
      <c r="GE65" s="1">
        <v>1.2849999999999999</v>
      </c>
      <c r="GF65" s="1">
        <v>1.79</v>
      </c>
      <c r="GG65" s="1">
        <v>3.83</v>
      </c>
      <c r="GH65" s="1">
        <v>5.125</v>
      </c>
      <c r="GI65" s="1">
        <v>30.745000000000001</v>
      </c>
      <c r="GJ65" s="1">
        <v>9.8650000000000002</v>
      </c>
      <c r="GK65" s="1">
        <v>115.215</v>
      </c>
      <c r="GL65" s="1">
        <v>14.25</v>
      </c>
      <c r="GM65" s="1">
        <v>248.56</v>
      </c>
      <c r="GN65" s="1">
        <v>14.25</v>
      </c>
      <c r="GO65" s="1">
        <v>248.56</v>
      </c>
      <c r="GT65" s="1">
        <v>1.59</v>
      </c>
      <c r="GU65" s="1">
        <v>3.57</v>
      </c>
      <c r="GV65" s="1">
        <v>4.8449999999999998</v>
      </c>
      <c r="GW65" s="1">
        <v>43.505000000000003</v>
      </c>
      <c r="GX65" s="1">
        <v>39.69</v>
      </c>
      <c r="GY65" s="1">
        <v>2972.16</v>
      </c>
      <c r="GZ65" s="1">
        <v>119.855</v>
      </c>
      <c r="HA65" s="1">
        <v>21185.294999999998</v>
      </c>
      <c r="HB65" s="1">
        <v>461.64</v>
      </c>
      <c r="HC65" s="1">
        <v>256845.79</v>
      </c>
      <c r="HD65" s="1">
        <v>937.85500000000002</v>
      </c>
      <c r="HE65" s="1">
        <v>1059587.5149999999</v>
      </c>
      <c r="HF65" s="1">
        <v>1376.5650000000001</v>
      </c>
      <c r="HG65" s="1">
        <v>2347826.1749999998</v>
      </c>
      <c r="HH65" s="1">
        <v>1376.5650000000001</v>
      </c>
      <c r="HI65" s="1">
        <v>2347826.1749999998</v>
      </c>
      <c r="HJ65" s="1">
        <f t="shared" si="40"/>
        <v>1.6475000000000004</v>
      </c>
      <c r="HK65" s="1" t="e">
        <f ca="1">BN65-КОРЕНЬ(BP65)/КОРЕНЬ(B65)*#REF!</f>
        <v>#NAME?</v>
      </c>
      <c r="HL65" s="1" t="e">
        <f ca="1">BN65+КОРЕНЬ(BP65)/КОРЕНЬ(B65)*#REF!</f>
        <v>#NAME?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X65" s="1">
        <v>-37.845163223697035</v>
      </c>
      <c r="HY65" s="1">
        <v>-22.191341760143963</v>
      </c>
      <c r="HZ65" s="1">
        <v>-8.4837316801308837</v>
      </c>
      <c r="IA65" s="1">
        <v>-4.3500232155021212</v>
      </c>
      <c r="IB65" s="1">
        <v>-0.78671633276045583</v>
      </c>
      <c r="IC65" s="1">
        <v>-5.1514441455894212E-2</v>
      </c>
      <c r="ID65" s="1">
        <v>0</v>
      </c>
      <c r="IE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S65" s="1">
        <v>1</v>
      </c>
      <c r="IT65" s="1">
        <v>1</v>
      </c>
      <c r="IU65" s="1">
        <v>1.1850000000000001</v>
      </c>
      <c r="IV65" s="1">
        <v>1.5649999999999999</v>
      </c>
      <c r="IW65" s="1">
        <v>3.105</v>
      </c>
      <c r="IX65" s="1">
        <v>11.305</v>
      </c>
      <c r="IY65" s="1">
        <v>4.2750000000000004</v>
      </c>
      <c r="IZ65" s="1">
        <v>21.855</v>
      </c>
      <c r="JA65" s="1">
        <v>8.0350000000000001</v>
      </c>
      <c r="JB65" s="1">
        <v>74.415000000000006</v>
      </c>
      <c r="JC65" s="1">
        <v>14.25</v>
      </c>
      <c r="JD65" s="1">
        <v>248.56</v>
      </c>
      <c r="JE65" s="1">
        <v>14.25</v>
      </c>
      <c r="JF65" s="1">
        <v>248.56</v>
      </c>
      <c r="JG65" s="1">
        <v>14.25</v>
      </c>
      <c r="JH65" s="1">
        <v>248.56</v>
      </c>
      <c r="JM65" s="1">
        <v>6.21</v>
      </c>
      <c r="JN65" s="1">
        <v>70.900000000000006</v>
      </c>
      <c r="JO65" s="1">
        <v>50.594999999999999</v>
      </c>
      <c r="JP65" s="1">
        <v>4617.2650000000003</v>
      </c>
      <c r="JQ65" s="1">
        <v>255.06</v>
      </c>
      <c r="JR65" s="1">
        <v>81671.460000000006</v>
      </c>
      <c r="JS65" s="1">
        <v>374.62</v>
      </c>
      <c r="JT65" s="1">
        <v>176165.98</v>
      </c>
      <c r="JU65" s="1">
        <v>753.03</v>
      </c>
      <c r="JV65" s="1">
        <v>665750.37</v>
      </c>
      <c r="JW65" s="1">
        <v>1376.5650000000001</v>
      </c>
      <c r="JX65" s="1">
        <v>2347826.1749999998</v>
      </c>
      <c r="JY65" s="1">
        <v>1376.5650000000001</v>
      </c>
      <c r="JZ65" s="1">
        <v>2347826.1749999998</v>
      </c>
      <c r="KA65" s="1">
        <v>1376.5650000000001</v>
      </c>
      <c r="KB65" s="1">
        <v>2347826.1749999998</v>
      </c>
      <c r="KC65" s="1">
        <f t="shared" si="41"/>
        <v>1.6475000000000004</v>
      </c>
      <c r="KD65" s="1" t="e">
        <f ca="1">BN65-КОРЕНЬ(BP65)/КОРЕНЬ(B65)*#REF!</f>
        <v>#NAME?</v>
      </c>
      <c r="KE65" s="1" t="e">
        <f ca="1">BN65+КОРЕНЬ(BP65)/КОРЕНЬ(B65)*#REF!</f>
        <v>#NAME?</v>
      </c>
      <c r="KH65" s="1">
        <v>1</v>
      </c>
      <c r="KI65" s="1">
        <v>1</v>
      </c>
      <c r="KJ65" s="1">
        <v>1</v>
      </c>
      <c r="KK65" s="1">
        <v>1</v>
      </c>
      <c r="KL65" s="1">
        <v>1</v>
      </c>
      <c r="KM65" s="1">
        <v>1</v>
      </c>
      <c r="KN65" s="1">
        <v>1</v>
      </c>
      <c r="KO65" s="1">
        <v>1</v>
      </c>
      <c r="KQ65" s="1">
        <v>13.644332289866146</v>
      </c>
      <c r="KR65" s="1">
        <v>16.612487976239901</v>
      </c>
      <c r="KS65" s="1">
        <v>19.031748084399911</v>
      </c>
      <c r="KT65" s="1">
        <v>19.524229783348584</v>
      </c>
      <c r="KU65" s="1">
        <v>19.911263589652723</v>
      </c>
      <c r="KV65" s="1">
        <v>20</v>
      </c>
      <c r="KW65" s="1">
        <v>20</v>
      </c>
      <c r="KX65" s="1">
        <v>20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L65" s="1">
        <v>1.595</v>
      </c>
      <c r="LM65" s="1">
        <v>2.9449999999999998</v>
      </c>
      <c r="LN65" s="1">
        <v>5.8949999999999996</v>
      </c>
      <c r="LO65" s="1">
        <v>42.965000000000003</v>
      </c>
      <c r="LP65" s="1">
        <v>19.350000000000001</v>
      </c>
      <c r="LQ65" s="1">
        <v>467.77</v>
      </c>
      <c r="LR65" s="1">
        <v>21.114999999999998</v>
      </c>
      <c r="LS65" s="1">
        <v>534.32500000000005</v>
      </c>
      <c r="LT65" s="1">
        <v>23.55</v>
      </c>
      <c r="LU65" s="1">
        <v>682.13</v>
      </c>
      <c r="LV65" s="1">
        <v>23.55</v>
      </c>
      <c r="LW65" s="1">
        <v>682.13</v>
      </c>
      <c r="LX65" s="1">
        <v>23.55</v>
      </c>
      <c r="LY65" s="1">
        <v>682.13</v>
      </c>
      <c r="LZ65" s="1">
        <v>23.55</v>
      </c>
      <c r="MA65" s="1">
        <v>682.13</v>
      </c>
      <c r="MF65" s="1">
        <v>100.41500000000001</v>
      </c>
      <c r="MG65" s="1">
        <v>14319.365</v>
      </c>
      <c r="MH65" s="1">
        <v>534.52</v>
      </c>
      <c r="MI65" s="1">
        <v>367898.82</v>
      </c>
      <c r="MJ65" s="1">
        <v>1880.2249999999999</v>
      </c>
      <c r="MK65" s="1">
        <v>4462089.4550000001</v>
      </c>
      <c r="ML65" s="1">
        <v>2058.4349999999999</v>
      </c>
      <c r="MM65" s="1">
        <v>5121721.8449999997</v>
      </c>
      <c r="MN65" s="1">
        <v>2302.6350000000002</v>
      </c>
      <c r="MO65" s="1">
        <v>6579455.2850000001</v>
      </c>
      <c r="MP65" s="1">
        <v>2302.6350000000002</v>
      </c>
      <c r="MQ65" s="1">
        <v>6579455.2850000001</v>
      </c>
      <c r="MR65" s="1">
        <v>2302.6350000000002</v>
      </c>
      <c r="MS65" s="1">
        <v>6579455.2850000001</v>
      </c>
      <c r="MT65" s="1">
        <v>2302.6350000000002</v>
      </c>
      <c r="MU65" s="1">
        <v>6579455.2850000001</v>
      </c>
      <c r="MV65" s="1">
        <f t="shared" si="42"/>
        <v>1.6475000000000004</v>
      </c>
      <c r="MW65" s="1" t="e">
        <f ca="1">BN65-КОРЕНЬ(BP65)/КОРЕНЬ(B65)*#REF!</f>
        <v>#NAME?</v>
      </c>
      <c r="MX65" s="1" t="e">
        <f ca="1">BN65+КОРЕНЬ(BP65)/КОРЕНЬ(B65)*#REF!</f>
        <v>#NAME?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v>1</v>
      </c>
      <c r="NJ65" s="1">
        <v>0.54608637451362019</v>
      </c>
      <c r="NK65" s="1">
        <v>0.82251560090931375</v>
      </c>
      <c r="NL65" s="1">
        <v>0.98177195423053776</v>
      </c>
      <c r="NM65" s="1">
        <v>0.99465954889612918</v>
      </c>
      <c r="NN65" s="1">
        <v>1</v>
      </c>
      <c r="NO65" s="1">
        <v>1</v>
      </c>
      <c r="NP65" s="1">
        <v>1</v>
      </c>
      <c r="NQ65" s="1">
        <v>1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</row>
    <row r="66" spans="1:390" s="1" customFormat="1" x14ac:dyDescent="0.25">
      <c r="A66" s="1">
        <v>4000</v>
      </c>
      <c r="B66" s="1">
        <v>200</v>
      </c>
      <c r="C66" s="1">
        <v>100</v>
      </c>
      <c r="D66" s="1" t="s">
        <v>217</v>
      </c>
      <c r="E66" s="1">
        <v>299.46877917999996</v>
      </c>
      <c r="F66" s="1">
        <v>89752.112470807304</v>
      </c>
      <c r="G66" s="1">
        <f t="shared" si="33"/>
        <v>70.562767247727606</v>
      </c>
      <c r="H66" s="1" t="e">
        <f ca="1">E66-КОРЕНЬ(G66)/КОРЕНЬ(B66)*#REF!</f>
        <v>#NAME?</v>
      </c>
      <c r="I66" s="1" t="e">
        <f ca="1">E66+КОРЕНЬ(G66)/КОРЕНЬ(B66)*#REF!</f>
        <v>#NAME?</v>
      </c>
      <c r="J66" s="1">
        <f t="shared" si="34"/>
        <v>7.4867194794999987E-4</v>
      </c>
      <c r="K66" s="1" t="e">
        <f ca="1">J66-КОРЕНЬ(G66)/КОРЕНЬ(B66)*#REF!</f>
        <v>#NAME?</v>
      </c>
      <c r="L66" s="1" t="e">
        <f ca="1">J66+КОРЕНЬ(G66)/КОРЕНЬ(B66)*#REF!</f>
        <v>#NAME?</v>
      </c>
      <c r="M66" s="1">
        <v>0</v>
      </c>
      <c r="N66" s="1">
        <v>282261.14</v>
      </c>
      <c r="O66" s="1">
        <v>2163210.8450000002</v>
      </c>
      <c r="P66" s="1">
        <v>4682506595338.165</v>
      </c>
      <c r="Q66" s="1">
        <f t="shared" si="35"/>
        <v>3025435412.5498047</v>
      </c>
      <c r="R66" s="1" t="e">
        <f ca="1">O66-КОРЕНЬ(Q66)/КОРЕНЬ(B66)*#REF!</f>
        <v>#NAME?</v>
      </c>
      <c r="S66" s="1" t="e">
        <f ca="1">O66+КОРЕНЬ(Q66)/КОРЕНЬ(B66)*#REF!</f>
        <v>#NAME?</v>
      </c>
      <c r="T66" s="1">
        <v>399118.2</v>
      </c>
      <c r="U66" s="2">
        <v>159295348518.04001</v>
      </c>
      <c r="V66" s="2">
        <f t="shared" si="36"/>
        <v>10946.799987792969</v>
      </c>
      <c r="W66" s="2" t="e">
        <f ca="1">T66-КОРЕНЬ(V66)/КОРЕНЬ(B66)*#REF!</f>
        <v>#NAME?</v>
      </c>
      <c r="X66" s="2" t="e">
        <f ca="1">T66+КОРЕНЬ(V66)/КОРЕНЬ(B66)*#REF!</f>
        <v>#NAME?</v>
      </c>
      <c r="Y66" s="2">
        <f t="shared" si="37"/>
        <v>0.99779550000000006</v>
      </c>
      <c r="Z66" s="2" t="e">
        <f ca="1">Y66-КОРЕНЬ(V66)/КОРЕНЬ(B66)*#REF!</f>
        <v>#NAME?</v>
      </c>
      <c r="AA66" s="2" t="e">
        <f ca="1">Y66+КОРЕНЬ(V66)/КОРЕНЬ(B66)*#REF!</f>
        <v>#NAME?</v>
      </c>
      <c r="AB66" s="2">
        <v>4000</v>
      </c>
      <c r="AC66" s="2">
        <v>16000000</v>
      </c>
      <c r="AD66" s="2">
        <f t="shared" si="43"/>
        <v>7.6638634882577179</v>
      </c>
      <c r="AE66" s="2">
        <v>7797</v>
      </c>
      <c r="AF66" s="2">
        <v>7797</v>
      </c>
      <c r="AG66" s="2">
        <v>5397.2250000000004</v>
      </c>
      <c r="AH66" s="2">
        <v>29141427.754999999</v>
      </c>
      <c r="AI66" s="2">
        <v>399104</v>
      </c>
      <c r="AJ66" s="2">
        <v>5291.67</v>
      </c>
      <c r="AK66" s="2">
        <v>28013665.149999999</v>
      </c>
      <c r="AL66" s="2"/>
      <c r="AM66" s="2"/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1.0549999999999999</v>
      </c>
      <c r="BA66" s="2">
        <v>1.165</v>
      </c>
      <c r="BB66" s="2">
        <v>65.034999999999997</v>
      </c>
      <c r="BC66" s="2">
        <v>4968.6850000000004</v>
      </c>
      <c r="BD66" s="2"/>
      <c r="BE66" s="2"/>
      <c r="BF66" s="2"/>
      <c r="BG66" s="2"/>
      <c r="BH66" s="2">
        <v>1.075</v>
      </c>
      <c r="BI66" s="2">
        <v>1.2250000000000001</v>
      </c>
      <c r="BJ66" s="2">
        <v>1.3049999999999999</v>
      </c>
      <c r="BK66" s="2">
        <v>2.0950000000000002</v>
      </c>
      <c r="BL66" s="2">
        <v>1.63</v>
      </c>
      <c r="BM66" s="1">
        <v>3.8</v>
      </c>
      <c r="BN66" s="1">
        <v>1.91</v>
      </c>
      <c r="BO66" s="1">
        <v>5.46</v>
      </c>
      <c r="BP66" s="1">
        <v>3.51</v>
      </c>
      <c r="BQ66" s="1">
        <v>20.05</v>
      </c>
      <c r="BR66" s="1">
        <v>11.215</v>
      </c>
      <c r="BS66" s="1">
        <v>226.17500000000001</v>
      </c>
      <c r="BT66" s="1">
        <v>35.53</v>
      </c>
      <c r="BU66" s="1">
        <v>2258.8200000000002</v>
      </c>
      <c r="BV66" s="1">
        <v>6452.88</v>
      </c>
      <c r="BW66" s="1">
        <v>49034538.079999998</v>
      </c>
      <c r="BX66" s="1">
        <f t="shared" si="38"/>
        <v>1.8119000000000001</v>
      </c>
      <c r="BY66" s="1" t="e">
        <f ca="1">BN66-КОРЕНЬ(BP66)/КОРЕНЬ(B66)*#REF!</f>
        <v>#NAME?</v>
      </c>
      <c r="BZ66" s="1" t="e">
        <f ca="1">BN66+КОРЕНЬ(BP66)/КОРЕНЬ(B66)*#REF!</f>
        <v>#NAME?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L66" s="1">
        <v>-30785.614105600001</v>
      </c>
      <c r="CM66" s="1">
        <v>-14475.463943359999</v>
      </c>
      <c r="CN66" s="1">
        <v>-7120.9476579200009</v>
      </c>
      <c r="CO66" s="1">
        <v>-4470.064765760002</v>
      </c>
      <c r="CP66" s="1">
        <v>-1025.7113825599997</v>
      </c>
      <c r="CQ66" s="1">
        <v>-105.62823392</v>
      </c>
      <c r="CR66" s="1">
        <v>-13.398991519999992</v>
      </c>
      <c r="CS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G66" s="1">
        <v>1</v>
      </c>
      <c r="DH66" s="1">
        <v>1</v>
      </c>
      <c r="DI66" s="1">
        <v>1.01</v>
      </c>
      <c r="DJ66" s="1">
        <v>1.03</v>
      </c>
      <c r="DK66" s="1">
        <v>1.48</v>
      </c>
      <c r="DL66" s="1">
        <v>3.03</v>
      </c>
      <c r="DM66" s="1">
        <v>4.1050000000000004</v>
      </c>
      <c r="DN66" s="1">
        <v>40.395000000000003</v>
      </c>
      <c r="DO66" s="1">
        <v>20.149999999999999</v>
      </c>
      <c r="DP66" s="1">
        <v>890.41</v>
      </c>
      <c r="DQ66" s="1">
        <v>102.88500000000001</v>
      </c>
      <c r="DR66" s="1">
        <v>14290.125</v>
      </c>
      <c r="DS66" s="1">
        <v>1191.4422110552764</v>
      </c>
      <c r="DT66" s="1">
        <v>1991591.6432160805</v>
      </c>
      <c r="DU66" s="1">
        <v>2198.4713375796177</v>
      </c>
      <c r="DV66" s="1">
        <v>5816283.5286624208</v>
      </c>
      <c r="EA66" s="1">
        <v>1.395</v>
      </c>
      <c r="EB66" s="1">
        <v>2.835</v>
      </c>
      <c r="EC66" s="1">
        <v>20.89</v>
      </c>
      <c r="ED66" s="1">
        <v>811.28</v>
      </c>
      <c r="EE66" s="1">
        <v>92.45</v>
      </c>
      <c r="EF66" s="1">
        <v>16954.330000000002</v>
      </c>
      <c r="EG66" s="1">
        <v>359.74</v>
      </c>
      <c r="EH66" s="1">
        <v>366353.01</v>
      </c>
      <c r="EI66" s="1">
        <v>1965.98</v>
      </c>
      <c r="EJ66" s="1">
        <v>8720748.3100000005</v>
      </c>
      <c r="EK66" s="1">
        <v>10233.209999999999</v>
      </c>
      <c r="EL66" s="1">
        <v>141787978.72999999</v>
      </c>
      <c r="EM66" s="1">
        <v>118874.27638190954</v>
      </c>
      <c r="EN66" s="1">
        <v>19816768546.889446</v>
      </c>
      <c r="EO66" s="1">
        <v>219304.17834394905</v>
      </c>
      <c r="EP66" s="1">
        <v>57873747707.401276</v>
      </c>
      <c r="EQ66" s="1">
        <f t="shared" si="39"/>
        <v>1.8119000000000001</v>
      </c>
      <c r="ER66" s="1" t="e">
        <f ca="1">BN66-КОРЕНЬ(BP66)/КОРЕНЬ(B66)*#REF!</f>
        <v>#NAME?</v>
      </c>
      <c r="ES66" s="1" t="e">
        <f ca="1">BN66+КОРЕНЬ(BP66)/КОРЕНЬ(B66)*#REF!</f>
        <v>#NAME?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0.995</v>
      </c>
      <c r="FC66" s="1">
        <v>0.78500000000000003</v>
      </c>
      <c r="FE66" s="1">
        <v>-8.9437439439753899</v>
      </c>
      <c r="FF66" s="1">
        <v>54.205372593697554</v>
      </c>
      <c r="FG66" s="1">
        <v>88.114601802409325</v>
      </c>
      <c r="FH66" s="1">
        <v>98.88683614653057</v>
      </c>
      <c r="FI66" s="1">
        <v>105.11506013098202</v>
      </c>
      <c r="FJ66" s="1">
        <v>106.60841957704953</v>
      </c>
      <c r="FK66" s="1">
        <v>106.7481777358955</v>
      </c>
      <c r="FL66" s="1">
        <v>106.75752528361596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Z66" s="1">
        <v>1</v>
      </c>
      <c r="GA66" s="1">
        <v>1</v>
      </c>
      <c r="GB66" s="1">
        <v>1</v>
      </c>
      <c r="GC66" s="1">
        <v>1</v>
      </c>
      <c r="GD66" s="1">
        <v>1.125</v>
      </c>
      <c r="GE66" s="1">
        <v>1.385</v>
      </c>
      <c r="GF66" s="1">
        <v>1.7549999999999999</v>
      </c>
      <c r="GG66" s="1">
        <v>3.625</v>
      </c>
      <c r="GH66" s="1">
        <v>5.09</v>
      </c>
      <c r="GI66" s="1">
        <v>30.85</v>
      </c>
      <c r="GJ66" s="1">
        <v>10.29</v>
      </c>
      <c r="GK66" s="1">
        <v>125.57</v>
      </c>
      <c r="GL66" s="1">
        <v>14.035</v>
      </c>
      <c r="GM66" s="1">
        <v>233.07499999999999</v>
      </c>
      <c r="GN66" s="1">
        <v>14.035</v>
      </c>
      <c r="GO66" s="1">
        <v>233.07499999999999</v>
      </c>
      <c r="GT66" s="1">
        <v>1.4550000000000001</v>
      </c>
      <c r="GU66" s="1">
        <v>2.8650000000000002</v>
      </c>
      <c r="GV66" s="1">
        <v>5.24</v>
      </c>
      <c r="GW66" s="1">
        <v>50.07</v>
      </c>
      <c r="GX66" s="1">
        <v>42.634999999999998</v>
      </c>
      <c r="GY66" s="1">
        <v>3339.7049999999999</v>
      </c>
      <c r="GZ66" s="1">
        <v>116.125</v>
      </c>
      <c r="HA66" s="1">
        <v>18771.505000000001</v>
      </c>
      <c r="HB66" s="1">
        <v>456.93</v>
      </c>
      <c r="HC66" s="1">
        <v>257219.20000000001</v>
      </c>
      <c r="HD66" s="1">
        <v>977.45</v>
      </c>
      <c r="HE66" s="1">
        <v>1148985.3999999999</v>
      </c>
      <c r="HF66" s="1">
        <v>1353.335</v>
      </c>
      <c r="HG66" s="1">
        <v>2189519.625</v>
      </c>
      <c r="HH66" s="1">
        <v>1353.335</v>
      </c>
      <c r="HI66" s="1">
        <v>2189519.625</v>
      </c>
      <c r="HJ66" s="1">
        <f t="shared" si="40"/>
        <v>1.8119000000000001</v>
      </c>
      <c r="HK66" s="1" t="e">
        <f ca="1">BN66-КОРЕНЬ(BP66)/КОРЕНЬ(B66)*#REF!</f>
        <v>#NAME?</v>
      </c>
      <c r="HL66" s="1" t="e">
        <f ca="1">BN66+КОРЕНЬ(BP66)/КОРЕНЬ(B66)*#REF!</f>
        <v>#NAME?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X66" s="1">
        <v>-39.859981286621881</v>
      </c>
      <c r="HY66" s="1">
        <v>-21.818866197309998</v>
      </c>
      <c r="HZ66" s="1">
        <v>-8.584591496113525</v>
      </c>
      <c r="IA66" s="1">
        <v>-4.0535012668144699</v>
      </c>
      <c r="IB66" s="1">
        <v>-0.7231421352889299</v>
      </c>
      <c r="IC66" s="1">
        <v>-4.67592622445809E-2</v>
      </c>
      <c r="ID66" s="1">
        <v>0</v>
      </c>
      <c r="IE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S66" s="1">
        <v>1</v>
      </c>
      <c r="IT66" s="1">
        <v>1</v>
      </c>
      <c r="IU66" s="1">
        <v>1.1850000000000001</v>
      </c>
      <c r="IV66" s="1">
        <v>1.575</v>
      </c>
      <c r="IW66" s="1">
        <v>3.2050000000000001</v>
      </c>
      <c r="IX66" s="1">
        <v>11.975</v>
      </c>
      <c r="IY66" s="1">
        <v>4.3600000000000003</v>
      </c>
      <c r="IZ66" s="1">
        <v>22.35</v>
      </c>
      <c r="JA66" s="1">
        <v>8.125</v>
      </c>
      <c r="JB66" s="1">
        <v>77.765000000000001</v>
      </c>
      <c r="JC66" s="1">
        <v>14.035</v>
      </c>
      <c r="JD66" s="1">
        <v>233.07499999999999</v>
      </c>
      <c r="JE66" s="1">
        <v>14.035</v>
      </c>
      <c r="JF66" s="1">
        <v>233.07499999999999</v>
      </c>
      <c r="JG66" s="1">
        <v>14.035</v>
      </c>
      <c r="JH66" s="1">
        <v>233.07499999999999</v>
      </c>
      <c r="JM66" s="1">
        <v>6.43</v>
      </c>
      <c r="JN66" s="1">
        <v>70.599999999999994</v>
      </c>
      <c r="JO66" s="1">
        <v>53.015000000000001</v>
      </c>
      <c r="JP66" s="1">
        <v>4917.9650000000001</v>
      </c>
      <c r="JQ66" s="1">
        <v>263.23</v>
      </c>
      <c r="JR66" s="1">
        <v>86289.26</v>
      </c>
      <c r="JS66" s="1">
        <v>380.89</v>
      </c>
      <c r="JT66" s="1">
        <v>178918.29</v>
      </c>
      <c r="JU66" s="1">
        <v>763.10500000000002</v>
      </c>
      <c r="JV66" s="1">
        <v>699811.11499999999</v>
      </c>
      <c r="JW66" s="1">
        <v>1353.335</v>
      </c>
      <c r="JX66" s="1">
        <v>2189519.625</v>
      </c>
      <c r="JY66" s="1">
        <v>1353.335</v>
      </c>
      <c r="JZ66" s="1">
        <v>2189519.625</v>
      </c>
      <c r="KA66" s="1">
        <v>1353.335</v>
      </c>
      <c r="KB66" s="1">
        <v>2189519.625</v>
      </c>
      <c r="KC66" s="1">
        <f t="shared" si="41"/>
        <v>1.8119000000000001</v>
      </c>
      <c r="KD66" s="1" t="e">
        <f ca="1">BN66-КОРЕНЬ(BP66)/КОРЕНЬ(B66)*#REF!</f>
        <v>#NAME?</v>
      </c>
      <c r="KE66" s="1" t="e">
        <f ca="1">BN66+КОРЕНЬ(BP66)/КОРЕНЬ(B66)*#REF!</f>
        <v>#NAME?</v>
      </c>
      <c r="KH66" s="1">
        <v>1</v>
      </c>
      <c r="KI66" s="1">
        <v>1</v>
      </c>
      <c r="KJ66" s="1">
        <v>1</v>
      </c>
      <c r="KK66" s="1">
        <v>1</v>
      </c>
      <c r="KL66" s="1">
        <v>1</v>
      </c>
      <c r="KM66" s="1">
        <v>1</v>
      </c>
      <c r="KN66" s="1">
        <v>1</v>
      </c>
      <c r="KO66" s="1">
        <v>1</v>
      </c>
      <c r="KQ66" s="1">
        <v>13.479329801776233</v>
      </c>
      <c r="KR66" s="1">
        <v>16.642399002840538</v>
      </c>
      <c r="KS66" s="1">
        <v>19.023912231570165</v>
      </c>
      <c r="KT66" s="1">
        <v>19.557369086510711</v>
      </c>
      <c r="KU66" s="1">
        <v>19.909037781693105</v>
      </c>
      <c r="KV66" s="1">
        <v>20</v>
      </c>
      <c r="KW66" s="1">
        <v>20</v>
      </c>
      <c r="KX66" s="1">
        <v>20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L66" s="1">
        <v>1.5449999999999999</v>
      </c>
      <c r="LM66" s="1">
        <v>2.8149999999999999</v>
      </c>
      <c r="LN66" s="1">
        <v>5.5049999999999999</v>
      </c>
      <c r="LO66" s="1">
        <v>36.475000000000001</v>
      </c>
      <c r="LP66" s="1">
        <v>18.484999999999999</v>
      </c>
      <c r="LQ66" s="1">
        <v>445.34500000000003</v>
      </c>
      <c r="LR66" s="1">
        <v>20.2</v>
      </c>
      <c r="LS66" s="1">
        <v>520.14</v>
      </c>
      <c r="LT66" s="1">
        <v>22.844999999999999</v>
      </c>
      <c r="LU66" s="1">
        <v>653.98500000000001</v>
      </c>
      <c r="LV66" s="1">
        <v>22.844999999999999</v>
      </c>
      <c r="LW66" s="1">
        <v>653.98500000000001</v>
      </c>
      <c r="LX66" s="1">
        <v>22.844999999999999</v>
      </c>
      <c r="LY66" s="1">
        <v>653.98500000000001</v>
      </c>
      <c r="LZ66" s="1">
        <v>22.844999999999999</v>
      </c>
      <c r="MA66" s="1">
        <v>653.98500000000001</v>
      </c>
      <c r="MF66" s="1">
        <v>93.334999999999994</v>
      </c>
      <c r="MG66" s="1">
        <v>12960.735000000001</v>
      </c>
      <c r="MH66" s="1">
        <v>495.86500000000001</v>
      </c>
      <c r="MI66" s="1">
        <v>307539.38500000001</v>
      </c>
      <c r="MJ66" s="1">
        <v>1795.35</v>
      </c>
      <c r="MK66" s="1">
        <v>4256679.8899999997</v>
      </c>
      <c r="ML66" s="1">
        <v>1967.885</v>
      </c>
      <c r="MM66" s="1">
        <v>4995173.5250000004</v>
      </c>
      <c r="MN66" s="1">
        <v>2232.3000000000002</v>
      </c>
      <c r="MO66" s="1">
        <v>6306670.4400000004</v>
      </c>
      <c r="MP66" s="1">
        <v>2232.3000000000002</v>
      </c>
      <c r="MQ66" s="1">
        <v>6306670.4400000004</v>
      </c>
      <c r="MR66" s="1">
        <v>2232.3000000000002</v>
      </c>
      <c r="MS66" s="1">
        <v>6306670.4400000004</v>
      </c>
      <c r="MT66" s="1">
        <v>2232.3000000000002</v>
      </c>
      <c r="MU66" s="1">
        <v>6306670.4400000004</v>
      </c>
      <c r="MV66" s="1">
        <f t="shared" si="42"/>
        <v>1.8119000000000001</v>
      </c>
      <c r="MW66" s="1" t="e">
        <f ca="1">BN66-КОРЕНЬ(BP66)/КОРЕНЬ(B66)*#REF!</f>
        <v>#NAME?</v>
      </c>
      <c r="MX66" s="1" t="e">
        <f ca="1">BN66+КОРЕНЬ(BP66)/КОРЕНЬ(B66)*#REF!</f>
        <v>#NAME?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v>1</v>
      </c>
      <c r="NJ66" s="1">
        <v>0.54842127862409318</v>
      </c>
      <c r="NK66" s="1">
        <v>0.82985423901986066</v>
      </c>
      <c r="NL66" s="1">
        <v>0.98449033609978343</v>
      </c>
      <c r="NM66" s="1">
        <v>0.99345364058235186</v>
      </c>
      <c r="NN66" s="1">
        <v>1</v>
      </c>
      <c r="NO66" s="1">
        <v>1</v>
      </c>
      <c r="NP66" s="1">
        <v>1</v>
      </c>
      <c r="NQ66" s="1">
        <v>1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</row>
    <row r="67" spans="1:390" s="1" customFormat="1" x14ac:dyDescent="0.25">
      <c r="A67" s="1">
        <v>5000</v>
      </c>
      <c r="B67" s="1">
        <v>200</v>
      </c>
      <c r="C67" s="1">
        <v>100</v>
      </c>
      <c r="D67" s="1" t="s">
        <v>218</v>
      </c>
      <c r="E67" s="1">
        <v>353.05872076499998</v>
      </c>
      <c r="F67" s="1">
        <v>124871.17811743895</v>
      </c>
      <c r="G67" s="1">
        <f t="shared" si="33"/>
        <v>220.71780922071775</v>
      </c>
      <c r="H67" s="1" t="e">
        <f ca="1">E67-КОРЕНЬ(G67)/КОРЕНЬ(B67)*#REF!</f>
        <v>#NAME?</v>
      </c>
      <c r="I67" s="1" t="e">
        <f ca="1">E67+КОРЕНЬ(G67)/КОРЕНЬ(B67)*#REF!</f>
        <v>#NAME?</v>
      </c>
      <c r="J67" s="1">
        <f t="shared" si="34"/>
        <v>7.0611744152999998E-4</v>
      </c>
      <c r="K67" s="1" t="e">
        <f ca="1">J67-КОРЕНЬ(G67)/КОРЕНЬ(B67)*#REF!</f>
        <v>#NAME?</v>
      </c>
      <c r="L67" s="1" t="e">
        <f ca="1">J67+КОРЕНЬ(G67)/КОРЕНЬ(B67)*#REF!</f>
        <v>#NAME?</v>
      </c>
      <c r="M67" s="1">
        <v>0</v>
      </c>
      <c r="N67" s="1">
        <v>357564.70500000002</v>
      </c>
      <c r="O67" s="1">
        <v>2653608.04</v>
      </c>
      <c r="P67" s="1">
        <v>7047733239546.7402</v>
      </c>
      <c r="Q67" s="1">
        <f t="shared" si="35"/>
        <v>6097609594.0986328</v>
      </c>
      <c r="R67" s="1" t="e">
        <f ca="1">O67-КОРЕНЬ(Q67)/КОРЕНЬ(B67)*#REF!</f>
        <v>#NAME?</v>
      </c>
      <c r="S67" s="1" t="e">
        <f ca="1">O67+КОРЕНЬ(Q67)/КОРЕНЬ(B67)*#REF!</f>
        <v>#NAME?</v>
      </c>
      <c r="T67" s="1">
        <v>499082.97</v>
      </c>
      <c r="U67" s="2">
        <v>249083827893.03</v>
      </c>
      <c r="V67" s="2">
        <f t="shared" si="36"/>
        <v>16949.009124755859</v>
      </c>
      <c r="W67" s="2" t="e">
        <f ca="1">T67-КОРЕНЬ(V67)/КОРЕНЬ(B67)*#REF!</f>
        <v>#NAME?</v>
      </c>
      <c r="X67" s="2" t="e">
        <f ca="1">T67+КОРЕНЬ(V67)/КОРЕНЬ(B67)*#REF!</f>
        <v>#NAME?</v>
      </c>
      <c r="Y67" s="2">
        <f t="shared" si="37"/>
        <v>0.99816593999999992</v>
      </c>
      <c r="Z67" s="2" t="e">
        <f ca="1">Y67-КОРЕНЬ(V67)/КОРЕНЬ(B67)*#REF!</f>
        <v>#NAME?</v>
      </c>
      <c r="AA67" s="2" t="e">
        <f ca="1">Y67+КОРЕНЬ(V67)/КОРЕНЬ(B67)*#REF!</f>
        <v>#NAME?</v>
      </c>
      <c r="AB67" s="2">
        <v>5000</v>
      </c>
      <c r="AC67" s="2">
        <v>25000000</v>
      </c>
      <c r="AD67" s="2">
        <f t="shared" si="43"/>
        <v>7.4213366221366837</v>
      </c>
      <c r="AE67" s="2">
        <v>7797</v>
      </c>
      <c r="AF67" s="2">
        <v>7797</v>
      </c>
      <c r="AG67" s="2">
        <v>5922.915</v>
      </c>
      <c r="AH67" s="2">
        <v>35091650.935000002</v>
      </c>
      <c r="AI67" s="2">
        <v>499063</v>
      </c>
      <c r="AJ67" s="2">
        <v>5835.28</v>
      </c>
      <c r="AK67" s="2">
        <v>34061840.270000003</v>
      </c>
      <c r="AL67" s="2"/>
      <c r="AM67" s="2"/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1.0549999999999999</v>
      </c>
      <c r="BA67" s="2">
        <v>1.165</v>
      </c>
      <c r="BB67" s="2">
        <v>65.849999999999994</v>
      </c>
      <c r="BC67" s="2">
        <v>5010.8900000000003</v>
      </c>
      <c r="BD67" s="2"/>
      <c r="BE67" s="2"/>
      <c r="BF67" s="2"/>
      <c r="BG67" s="2"/>
      <c r="BH67" s="2">
        <v>1.1200000000000001</v>
      </c>
      <c r="BI67" s="2">
        <v>1.4</v>
      </c>
      <c r="BJ67" s="2">
        <v>1.325</v>
      </c>
      <c r="BK67" s="2">
        <v>2.1349999999999998</v>
      </c>
      <c r="BL67" s="2">
        <v>1.7050000000000001</v>
      </c>
      <c r="BM67" s="1">
        <v>3.835</v>
      </c>
      <c r="BN67" s="1">
        <v>1.9550000000000001</v>
      </c>
      <c r="BO67" s="1">
        <v>5.4649999999999999</v>
      </c>
      <c r="BP67" s="1">
        <v>3.57</v>
      </c>
      <c r="BQ67" s="1">
        <v>22.4</v>
      </c>
      <c r="BR67" s="1">
        <v>10.715</v>
      </c>
      <c r="BS67" s="1">
        <v>215.51499999999999</v>
      </c>
      <c r="BT67" s="1">
        <v>33.53</v>
      </c>
      <c r="BU67" s="1">
        <v>2054.79</v>
      </c>
      <c r="BV67" s="1">
        <v>6538.7049999999999</v>
      </c>
      <c r="BW67" s="1">
        <v>49510236.265000001</v>
      </c>
      <c r="BX67" s="1">
        <f t="shared" si="38"/>
        <v>1.6429749999999994</v>
      </c>
      <c r="BY67" s="1" t="e">
        <f ca="1">BN67-КОРЕНЬ(BP67)/КОРЕНЬ(B67)*#REF!</f>
        <v>#NAME?</v>
      </c>
      <c r="BZ67" s="1" t="e">
        <f ca="1">BN67+КОРЕНЬ(BP67)/КОРЕНЬ(B67)*#REF!</f>
        <v>#NAME?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L67" s="1">
        <v>-34083.906382719993</v>
      </c>
      <c r="CM67" s="1">
        <v>-17358.972115680001</v>
      </c>
      <c r="CN67" s="1">
        <v>-6249.9514379199982</v>
      </c>
      <c r="CO67" s="1">
        <v>-4054.1005820799992</v>
      </c>
      <c r="CP67" s="1">
        <v>-1013.6295078399997</v>
      </c>
      <c r="CQ67" s="1">
        <v>-110.40238863999996</v>
      </c>
      <c r="CR67" s="1">
        <v>-13.416860160000004</v>
      </c>
      <c r="CS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G67" s="1">
        <v>1</v>
      </c>
      <c r="DH67" s="1">
        <v>1</v>
      </c>
      <c r="DI67" s="1">
        <v>1.0049999999999999</v>
      </c>
      <c r="DJ67" s="1">
        <v>1.0149999999999999</v>
      </c>
      <c r="DK67" s="1">
        <v>1.53</v>
      </c>
      <c r="DL67" s="1">
        <v>3.36</v>
      </c>
      <c r="DM67" s="1">
        <v>3.55</v>
      </c>
      <c r="DN67" s="1">
        <v>30.42</v>
      </c>
      <c r="DO67" s="1">
        <v>17.53</v>
      </c>
      <c r="DP67" s="1">
        <v>685.34</v>
      </c>
      <c r="DQ67" s="1">
        <v>100.30500000000001</v>
      </c>
      <c r="DR67" s="1">
        <v>13857.905000000001</v>
      </c>
      <c r="DS67" s="1">
        <v>1167.145</v>
      </c>
      <c r="DT67" s="1">
        <v>1855466.6950000001</v>
      </c>
      <c r="DU67" s="1">
        <v>2453.967391304348</v>
      </c>
      <c r="DV67" s="1">
        <v>7596793.2065217393</v>
      </c>
      <c r="EA67" s="1">
        <v>1.425</v>
      </c>
      <c r="EB67" s="1">
        <v>2.5550000000000002</v>
      </c>
      <c r="EC67" s="1">
        <v>17.989999999999998</v>
      </c>
      <c r="ED67" s="1">
        <v>613.76</v>
      </c>
      <c r="EE67" s="1">
        <v>92.54</v>
      </c>
      <c r="EF67" s="1">
        <v>19762.57</v>
      </c>
      <c r="EG67" s="1">
        <v>296.67</v>
      </c>
      <c r="EH67" s="1">
        <v>264613.05</v>
      </c>
      <c r="EI67" s="1">
        <v>1698.95</v>
      </c>
      <c r="EJ67" s="1">
        <v>6667285.2699999996</v>
      </c>
      <c r="EK67" s="1">
        <v>9978.3150000000005</v>
      </c>
      <c r="EL67" s="1">
        <v>137575795.27500001</v>
      </c>
      <c r="EM67" s="1">
        <v>116447.755</v>
      </c>
      <c r="EN67" s="1">
        <v>18460514906.445</v>
      </c>
      <c r="EO67" s="1">
        <v>244821.66304347827</v>
      </c>
      <c r="EP67" s="1">
        <v>75616615011.25</v>
      </c>
      <c r="EQ67" s="1">
        <f t="shared" si="39"/>
        <v>1.6429749999999994</v>
      </c>
      <c r="ER67" s="1" t="e">
        <f ca="1">BN67-КОРЕНЬ(BP67)/КОРЕНЬ(B67)*#REF!</f>
        <v>#NAME?</v>
      </c>
      <c r="ES67" s="1" t="e">
        <f ca="1">BN67+КОРЕНЬ(BP67)/КОРЕНЬ(B67)*#REF!</f>
        <v>#NAME?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0.92</v>
      </c>
      <c r="FE67" s="1">
        <v>-11.47401062790343</v>
      </c>
      <c r="FF67" s="1">
        <v>54.933094091759251</v>
      </c>
      <c r="FG67" s="1">
        <v>88.465936878352792</v>
      </c>
      <c r="FH67" s="1">
        <v>98.981910958286448</v>
      </c>
      <c r="FI67" s="1">
        <v>105.07079330017716</v>
      </c>
      <c r="FJ67" s="1">
        <v>106.60742398610857</v>
      </c>
      <c r="FK67" s="1">
        <v>106.74891547910882</v>
      </c>
      <c r="FL67" s="1">
        <v>106.75752528361622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Z67" s="1">
        <v>1</v>
      </c>
      <c r="GA67" s="1">
        <v>1</v>
      </c>
      <c r="GB67" s="1">
        <v>1</v>
      </c>
      <c r="GC67" s="1">
        <v>1</v>
      </c>
      <c r="GD67" s="1">
        <v>1.095</v>
      </c>
      <c r="GE67" s="1">
        <v>1.2849999999999999</v>
      </c>
      <c r="GF67" s="1">
        <v>1.655</v>
      </c>
      <c r="GG67" s="1">
        <v>3.2749999999999999</v>
      </c>
      <c r="GH67" s="1">
        <v>5.0999999999999996</v>
      </c>
      <c r="GI67" s="1">
        <v>30.16</v>
      </c>
      <c r="GJ67" s="1">
        <v>9.6850000000000005</v>
      </c>
      <c r="GK67" s="1">
        <v>110.105</v>
      </c>
      <c r="GL67" s="1">
        <v>14.64</v>
      </c>
      <c r="GM67" s="1">
        <v>259.12</v>
      </c>
      <c r="GN67" s="1">
        <v>14.64</v>
      </c>
      <c r="GO67" s="1">
        <v>259.12</v>
      </c>
      <c r="GT67" s="1">
        <v>1.52</v>
      </c>
      <c r="GU67" s="1">
        <v>3.1</v>
      </c>
      <c r="GV67" s="1">
        <v>5.25</v>
      </c>
      <c r="GW67" s="1">
        <v>48.03</v>
      </c>
      <c r="GX67" s="1">
        <v>42.225000000000001</v>
      </c>
      <c r="GY67" s="1">
        <v>3056.165</v>
      </c>
      <c r="GZ67" s="1">
        <v>106.9</v>
      </c>
      <c r="HA67" s="1">
        <v>16862.650000000001</v>
      </c>
      <c r="HB67" s="1">
        <v>456.67500000000001</v>
      </c>
      <c r="HC67" s="1">
        <v>248881.245</v>
      </c>
      <c r="HD67" s="1">
        <v>917.09500000000003</v>
      </c>
      <c r="HE67" s="1">
        <v>1005104.075</v>
      </c>
      <c r="HF67" s="1">
        <v>1412.3150000000001</v>
      </c>
      <c r="HG67" s="1">
        <v>2443784.335</v>
      </c>
      <c r="HH67" s="1">
        <v>1412.3150000000001</v>
      </c>
      <c r="HI67" s="1">
        <v>2443784.335</v>
      </c>
      <c r="HJ67" s="1">
        <f t="shared" si="40"/>
        <v>1.6429749999999994</v>
      </c>
      <c r="HK67" s="1" t="e">
        <f ca="1">BN67-КОРЕНЬ(BP67)/КОРЕНЬ(B67)*#REF!</f>
        <v>#NAME?</v>
      </c>
      <c r="HL67" s="1" t="e">
        <f ca="1">BN67+КОРЕНЬ(BP67)/КОРЕНЬ(B67)*#REF!</f>
        <v>#NAME?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X67" s="1">
        <v>-41.109438695734198</v>
      </c>
      <c r="HY67" s="1">
        <v>-21.731508721420091</v>
      </c>
      <c r="HZ67" s="1">
        <v>-8.246825798972182</v>
      </c>
      <c r="IA67" s="1">
        <v>-4.33472661502178</v>
      </c>
      <c r="IB67" s="1">
        <v>-0.73661702851958077</v>
      </c>
      <c r="IC67" s="1">
        <v>-5.2703236258722537E-2</v>
      </c>
      <c r="ID67" s="1">
        <v>0</v>
      </c>
      <c r="IE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S67" s="1">
        <v>1</v>
      </c>
      <c r="IT67" s="1">
        <v>1</v>
      </c>
      <c r="IU67" s="1">
        <v>1.17</v>
      </c>
      <c r="IV67" s="1">
        <v>1.52</v>
      </c>
      <c r="IW67" s="1">
        <v>3.14</v>
      </c>
      <c r="IX67" s="1">
        <v>11.84</v>
      </c>
      <c r="IY67" s="1">
        <v>4.3449999999999998</v>
      </c>
      <c r="IZ67" s="1">
        <v>22.305</v>
      </c>
      <c r="JA67" s="1">
        <v>7.8449999999999998</v>
      </c>
      <c r="JB67" s="1">
        <v>70.424999999999997</v>
      </c>
      <c r="JC67" s="1">
        <v>14.64</v>
      </c>
      <c r="JD67" s="1">
        <v>259.12</v>
      </c>
      <c r="JE67" s="1">
        <v>14.64</v>
      </c>
      <c r="JF67" s="1">
        <v>259.12</v>
      </c>
      <c r="JG67" s="1">
        <v>14.64</v>
      </c>
      <c r="JH67" s="1">
        <v>259.12</v>
      </c>
      <c r="JM67" s="1">
        <v>6.9950000000000001</v>
      </c>
      <c r="JN67" s="1">
        <v>83.155000000000001</v>
      </c>
      <c r="JO67" s="1">
        <v>54.41</v>
      </c>
      <c r="JP67" s="1">
        <v>4738.45</v>
      </c>
      <c r="JQ67" s="1">
        <v>259.77</v>
      </c>
      <c r="JR67" s="1">
        <v>86530.23</v>
      </c>
      <c r="JS67" s="1">
        <v>381.74</v>
      </c>
      <c r="JT67" s="1">
        <v>179287.92</v>
      </c>
      <c r="JU67" s="1">
        <v>731.43499999999995</v>
      </c>
      <c r="JV67" s="1">
        <v>625231.71499999997</v>
      </c>
      <c r="JW67" s="1">
        <v>1412.3150000000001</v>
      </c>
      <c r="JX67" s="1">
        <v>2443784.335</v>
      </c>
      <c r="JY67" s="1">
        <v>1412.3150000000001</v>
      </c>
      <c r="JZ67" s="1">
        <v>2443784.335</v>
      </c>
      <c r="KA67" s="1">
        <v>1412.3150000000001</v>
      </c>
      <c r="KB67" s="1">
        <v>2443784.335</v>
      </c>
      <c r="KC67" s="1">
        <f t="shared" si="41"/>
        <v>1.6429749999999994</v>
      </c>
      <c r="KD67" s="1" t="e">
        <f ca="1">BN67-КОРЕНЬ(BP67)/КОРЕНЬ(B67)*#REF!</f>
        <v>#NAME?</v>
      </c>
      <c r="KE67" s="1" t="e">
        <f ca="1">BN67+КОРЕНЬ(BP67)/КОРЕНЬ(B67)*#REF!</f>
        <v>#NAME?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1</v>
      </c>
      <c r="KQ67" s="1">
        <v>13.654002572413965</v>
      </c>
      <c r="KR67" s="1">
        <v>16.690620193561152</v>
      </c>
      <c r="KS67" s="1">
        <v>19.013888731745322</v>
      </c>
      <c r="KT67" s="1">
        <v>19.522136649863015</v>
      </c>
      <c r="KU67" s="1">
        <v>19.913503698691166</v>
      </c>
      <c r="KV67" s="1">
        <v>20</v>
      </c>
      <c r="KW67" s="1">
        <v>20</v>
      </c>
      <c r="KX67" s="1">
        <v>20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L67" s="1">
        <v>1.5549999999999999</v>
      </c>
      <c r="LM67" s="1">
        <v>2.875</v>
      </c>
      <c r="LN67" s="1">
        <v>5.59</v>
      </c>
      <c r="LO67" s="1">
        <v>37.44</v>
      </c>
      <c r="LP67" s="1">
        <v>19.805</v>
      </c>
      <c r="LQ67" s="1">
        <v>496.17500000000001</v>
      </c>
      <c r="LR67" s="1">
        <v>21.49</v>
      </c>
      <c r="LS67" s="1">
        <v>584.21</v>
      </c>
      <c r="LT67" s="1">
        <v>24.23</v>
      </c>
      <c r="LU67" s="1">
        <v>722.52</v>
      </c>
      <c r="LV67" s="1">
        <v>24.23</v>
      </c>
      <c r="LW67" s="1">
        <v>722.52</v>
      </c>
      <c r="LX67" s="1">
        <v>24.23</v>
      </c>
      <c r="LY67" s="1">
        <v>722.52</v>
      </c>
      <c r="LZ67" s="1">
        <v>24.23</v>
      </c>
      <c r="MA67" s="1">
        <v>722.52</v>
      </c>
      <c r="MF67" s="1">
        <v>97.91</v>
      </c>
      <c r="MG67" s="1">
        <v>14413.03</v>
      </c>
      <c r="MH67" s="1">
        <v>509.41500000000002</v>
      </c>
      <c r="MI67" s="1">
        <v>322711.53499999997</v>
      </c>
      <c r="MJ67" s="1">
        <v>1928.36</v>
      </c>
      <c r="MK67" s="1">
        <v>4758463.01</v>
      </c>
      <c r="ML67" s="1">
        <v>2096.1</v>
      </c>
      <c r="MM67" s="1">
        <v>5613119.8600000003</v>
      </c>
      <c r="MN67" s="1">
        <v>2369.86</v>
      </c>
      <c r="MO67" s="1">
        <v>6966498.4299999997</v>
      </c>
      <c r="MP67" s="1">
        <v>2369.86</v>
      </c>
      <c r="MQ67" s="1">
        <v>6966498.4299999997</v>
      </c>
      <c r="MR67" s="1">
        <v>2369.86</v>
      </c>
      <c r="MS67" s="1">
        <v>6966498.4299999997</v>
      </c>
      <c r="MT67" s="1">
        <v>2369.86</v>
      </c>
      <c r="MU67" s="1">
        <v>6966498.4299999997</v>
      </c>
      <c r="MV67" s="1">
        <f t="shared" si="42"/>
        <v>1.6429749999999994</v>
      </c>
      <c r="MW67" s="1" t="e">
        <f ca="1">BN67-КОРЕНЬ(BP67)/КОРЕНЬ(B67)*#REF!</f>
        <v>#NAME?</v>
      </c>
      <c r="MX67" s="1" t="e">
        <f ca="1">BN67+КОРЕНЬ(BP67)/КОРЕНЬ(B67)*#REF!</f>
        <v>#NAME?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J67" s="1">
        <v>0.55525509527429362</v>
      </c>
      <c r="NK67" s="1">
        <v>0.83125155363311942</v>
      </c>
      <c r="NL67" s="1">
        <v>0.98141474900109071</v>
      </c>
      <c r="NM67" s="1">
        <v>0.99397045843111331</v>
      </c>
      <c r="NN67" s="1">
        <v>1</v>
      </c>
      <c r="NO67" s="1">
        <v>1</v>
      </c>
      <c r="NP67" s="1">
        <v>1</v>
      </c>
      <c r="NQ67" s="1">
        <v>1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</row>
    <row r="68" spans="1:390" s="1" customFormat="1" x14ac:dyDescent="0.25">
      <c r="A68" s="1">
        <v>6000</v>
      </c>
      <c r="B68" s="1">
        <v>200</v>
      </c>
      <c r="C68" s="1">
        <v>100</v>
      </c>
      <c r="D68" s="1" t="s">
        <v>216</v>
      </c>
      <c r="E68" s="1">
        <v>409.21994503499991</v>
      </c>
      <c r="F68" s="1">
        <v>167953.21298861332</v>
      </c>
      <c r="G68" s="1">
        <f t="shared" si="33"/>
        <v>492.24957416497637</v>
      </c>
      <c r="H68" s="1" t="e">
        <f ca="1">E68-КОРЕНЬ(G68)/КОРЕНЬ(B68)*#REF!</f>
        <v>#NAME?</v>
      </c>
      <c r="I68" s="1" t="e">
        <f ca="1">E68+КОРЕНЬ(G68)/КОРЕНЬ(B68)*#REF!</f>
        <v>#NAME?</v>
      </c>
      <c r="J68" s="1">
        <f t="shared" si="34"/>
        <v>6.820332417249999E-4</v>
      </c>
      <c r="K68" s="1" t="e">
        <f ca="1">J68-КОРЕНЬ(G68)/КОРЕНЬ(B68)*#REF!</f>
        <v>#NAME?</v>
      </c>
      <c r="L68" s="1" t="e">
        <f ca="1">J68+КОРЕНЬ(G68)/КОРЕНЬ(B68)*#REF!</f>
        <v>#NAME?</v>
      </c>
      <c r="M68" s="1">
        <v>0</v>
      </c>
      <c r="N68" s="1">
        <v>433685.42</v>
      </c>
      <c r="O68" s="1">
        <v>3114118.0750000002</v>
      </c>
      <c r="P68" s="1">
        <v>9705207386562.3555</v>
      </c>
      <c r="Q68" s="1">
        <f t="shared" si="35"/>
        <v>7476001520.6484375</v>
      </c>
      <c r="R68" s="1" t="e">
        <f ca="1">O68-КОРЕНЬ(Q68)/КОРЕНЬ(B68)*#REF!</f>
        <v>#NAME?</v>
      </c>
      <c r="S68" s="1" t="e">
        <f ca="1">O68+КОРЕНЬ(Q68)/КОРЕНЬ(B68)*#REF!</f>
        <v>#NAME?</v>
      </c>
      <c r="T68" s="1">
        <v>599084.94499999995</v>
      </c>
      <c r="U68" s="2">
        <v>358902788373.89502</v>
      </c>
      <c r="V68" s="2">
        <f t="shared" si="36"/>
        <v>17048.242065429688</v>
      </c>
      <c r="W68" s="2" t="e">
        <f ca="1">T68-КОРЕНЬ(V68)/КОРЕНЬ(B68)*#REF!</f>
        <v>#NAME?</v>
      </c>
      <c r="X68" s="2" t="e">
        <f ca="1">T68+КОРЕНЬ(V68)/КОРЕНЬ(B68)*#REF!</f>
        <v>#NAME?</v>
      </c>
      <c r="Y68" s="2">
        <f t="shared" si="37"/>
        <v>0.9984749083333333</v>
      </c>
      <c r="Z68" s="2" t="e">
        <f ca="1">Y68-КОРЕНЬ(V68)/КОРЕНЬ(B68)*#REF!</f>
        <v>#NAME?</v>
      </c>
      <c r="AA68" s="2" t="e">
        <f ca="1">Y68+КОРЕНЬ(V68)/КОРЕНЬ(B68)*#REF!</f>
        <v>#NAME?</v>
      </c>
      <c r="AB68" s="2">
        <v>6000</v>
      </c>
      <c r="AC68" s="2">
        <v>36000000</v>
      </c>
      <c r="AD68" s="2">
        <f t="shared" si="43"/>
        <v>7.1805920406547221</v>
      </c>
      <c r="AE68" s="2">
        <v>7797</v>
      </c>
      <c r="AF68" s="2">
        <v>7797</v>
      </c>
      <c r="AG68" s="2">
        <v>6322.57</v>
      </c>
      <c r="AH68" s="2">
        <v>39985347.280000001</v>
      </c>
      <c r="AI68" s="2">
        <v>599019</v>
      </c>
      <c r="AJ68" s="2">
        <v>6250.83</v>
      </c>
      <c r="AK68" s="2">
        <v>39083896.990000002</v>
      </c>
      <c r="AL68" s="2"/>
      <c r="AM68" s="2"/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1.06</v>
      </c>
      <c r="BA68" s="2">
        <v>1.18</v>
      </c>
      <c r="BB68" s="2">
        <v>61.65</v>
      </c>
      <c r="BC68" s="2">
        <v>4495.34</v>
      </c>
      <c r="BD68" s="2"/>
      <c r="BE68" s="2"/>
      <c r="BF68" s="2"/>
      <c r="BG68" s="2"/>
      <c r="BH68" s="2">
        <v>1.095</v>
      </c>
      <c r="BI68" s="2">
        <v>1.3049999999999999</v>
      </c>
      <c r="BJ68" s="2">
        <v>1.375</v>
      </c>
      <c r="BK68" s="2">
        <v>2.4249999999999998</v>
      </c>
      <c r="BL68" s="2">
        <v>1.7150000000000001</v>
      </c>
      <c r="BM68" s="1">
        <v>3.9249999999999998</v>
      </c>
      <c r="BN68" s="1">
        <v>2.16</v>
      </c>
      <c r="BO68" s="1">
        <v>6.62</v>
      </c>
      <c r="BP68" s="1">
        <v>3.5449999999999999</v>
      </c>
      <c r="BQ68" s="1">
        <v>18.864999999999998</v>
      </c>
      <c r="BR68" s="1">
        <v>10.465</v>
      </c>
      <c r="BS68" s="1">
        <v>192.565</v>
      </c>
      <c r="BT68" s="1">
        <v>37.82</v>
      </c>
      <c r="BU68" s="1">
        <v>2579.34</v>
      </c>
      <c r="BV68" s="1">
        <v>6115.97</v>
      </c>
      <c r="BW68" s="1">
        <v>44350517.579999998</v>
      </c>
      <c r="BX68" s="1">
        <f t="shared" si="38"/>
        <v>1.9543999999999997</v>
      </c>
      <c r="BY68" s="1" t="e">
        <f ca="1">BN68-КОРЕНЬ(BP68)/КОРЕНЬ(B68)*#REF!</f>
        <v>#NAME?</v>
      </c>
      <c r="BZ68" s="1" t="e">
        <f ca="1">BN68+КОРЕНЬ(BP68)/КОРЕНЬ(B68)*#REF!</f>
        <v>#NAME?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L68" s="1">
        <v>-35996.293429279998</v>
      </c>
      <c r="CM68" s="1">
        <v>-16452.630379199996</v>
      </c>
      <c r="CN68" s="1">
        <v>-7900.1360411199985</v>
      </c>
      <c r="CO68" s="1">
        <v>-3573.9700627200004</v>
      </c>
      <c r="CP68" s="1">
        <v>-1005.1137446399998</v>
      </c>
      <c r="CQ68" s="1">
        <v>-113.05958415999997</v>
      </c>
      <c r="CR68" s="1">
        <v>-13.310648960000004</v>
      </c>
      <c r="CS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G68" s="1">
        <v>1</v>
      </c>
      <c r="DH68" s="1">
        <v>1</v>
      </c>
      <c r="DI68" s="1">
        <v>1.0049999999999999</v>
      </c>
      <c r="DJ68" s="1">
        <v>1.0149999999999999</v>
      </c>
      <c r="DK68" s="1">
        <v>1.5149999999999999</v>
      </c>
      <c r="DL68" s="1">
        <v>3.4950000000000001</v>
      </c>
      <c r="DM68" s="1">
        <v>2.96</v>
      </c>
      <c r="DN68" s="1">
        <v>18.02</v>
      </c>
      <c r="DO68" s="1">
        <v>18.805</v>
      </c>
      <c r="DP68" s="1">
        <v>855.57500000000005</v>
      </c>
      <c r="DQ68" s="1">
        <v>98.715000000000003</v>
      </c>
      <c r="DR68" s="1">
        <v>13416.184999999999</v>
      </c>
      <c r="DS68" s="1">
        <v>1216.43</v>
      </c>
      <c r="DT68" s="1">
        <v>2109283.81</v>
      </c>
      <c r="DU68" s="1">
        <v>2538.4569892473119</v>
      </c>
      <c r="DV68" s="1">
        <v>8392580.3709677421</v>
      </c>
      <c r="EA68" s="1">
        <v>1.425</v>
      </c>
      <c r="EB68" s="1">
        <v>2.6349999999999998</v>
      </c>
      <c r="EC68" s="1">
        <v>18.27</v>
      </c>
      <c r="ED68" s="1">
        <v>650.04</v>
      </c>
      <c r="EE68" s="1">
        <v>95.194999999999993</v>
      </c>
      <c r="EF68" s="1">
        <v>22142.735000000001</v>
      </c>
      <c r="EG68" s="1">
        <v>244.45</v>
      </c>
      <c r="EH68" s="1">
        <v>154830.74</v>
      </c>
      <c r="EI68" s="1">
        <v>1826.59</v>
      </c>
      <c r="EJ68" s="1">
        <v>8363030.3799999999</v>
      </c>
      <c r="EK68" s="1">
        <v>9818.64</v>
      </c>
      <c r="EL68" s="1">
        <v>133146775.01000001</v>
      </c>
      <c r="EM68" s="1">
        <v>121368.44</v>
      </c>
      <c r="EN68" s="1">
        <v>20991219961.439999</v>
      </c>
      <c r="EO68" s="1">
        <v>253281.25806451612</v>
      </c>
      <c r="EP68" s="1">
        <v>83569172754.279572</v>
      </c>
      <c r="EQ68" s="1">
        <f t="shared" si="39"/>
        <v>1.9543999999999997</v>
      </c>
      <c r="ER68" s="1" t="e">
        <f ca="1">BN68-КОРЕНЬ(BP68)/КОРЕНЬ(B68)*#REF!</f>
        <v>#NAME?</v>
      </c>
      <c r="ES68" s="1" t="e">
        <f ca="1">BN68+КОРЕНЬ(BP68)/КОРЕНЬ(B68)*#REF!</f>
        <v>#NAME?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0.93</v>
      </c>
      <c r="FE68" s="1">
        <v>-10.309698845770493</v>
      </c>
      <c r="FF68" s="1">
        <v>56.638038118199319</v>
      </c>
      <c r="FG68" s="1">
        <v>89.695524109011714</v>
      </c>
      <c r="FH68" s="1">
        <v>98.97737404423242</v>
      </c>
      <c r="FI68" s="1">
        <v>105.2106498914228</v>
      </c>
      <c r="FJ68" s="1">
        <v>106.61320111426397</v>
      </c>
      <c r="FK68" s="1">
        <v>106.74850986519841</v>
      </c>
      <c r="FL68" s="1">
        <v>106.75752528361623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Z68" s="1">
        <v>1</v>
      </c>
      <c r="GA68" s="1">
        <v>1</v>
      </c>
      <c r="GB68" s="1">
        <v>1</v>
      </c>
      <c r="GC68" s="1">
        <v>1</v>
      </c>
      <c r="GD68" s="1">
        <v>1.1000000000000001</v>
      </c>
      <c r="GE68" s="1">
        <v>1.3</v>
      </c>
      <c r="GF68" s="1">
        <v>1.7649999999999999</v>
      </c>
      <c r="GG68" s="1">
        <v>3.7850000000000001</v>
      </c>
      <c r="GH68" s="1">
        <v>5.2</v>
      </c>
      <c r="GI68" s="1">
        <v>31.61</v>
      </c>
      <c r="GJ68" s="1">
        <v>9.7449999999999992</v>
      </c>
      <c r="GK68" s="1">
        <v>111.935</v>
      </c>
      <c r="GL68" s="1">
        <v>14.74</v>
      </c>
      <c r="GM68" s="1">
        <v>266.12</v>
      </c>
      <c r="GN68" s="1">
        <v>14.74</v>
      </c>
      <c r="GO68" s="1">
        <v>266.12</v>
      </c>
      <c r="GT68" s="1">
        <v>1.4750000000000001</v>
      </c>
      <c r="GU68" s="1">
        <v>2.855</v>
      </c>
      <c r="GV68" s="1">
        <v>5.9550000000000001</v>
      </c>
      <c r="GW68" s="1">
        <v>59.075000000000003</v>
      </c>
      <c r="GX68" s="1">
        <v>38.979999999999997</v>
      </c>
      <c r="GY68" s="1">
        <v>2748.22</v>
      </c>
      <c r="GZ68" s="1">
        <v>118.11</v>
      </c>
      <c r="HA68" s="1">
        <v>20653.7</v>
      </c>
      <c r="HB68" s="1">
        <v>466.42</v>
      </c>
      <c r="HC68" s="1">
        <v>264515.77</v>
      </c>
      <c r="HD68" s="1">
        <v>926.57500000000005</v>
      </c>
      <c r="HE68" s="1">
        <v>1026983.925</v>
      </c>
      <c r="HF68" s="1">
        <v>1425.07</v>
      </c>
      <c r="HG68" s="1">
        <v>2519070.98</v>
      </c>
      <c r="HH68" s="1">
        <v>1425.07</v>
      </c>
      <c r="HI68" s="1">
        <v>2519070.98</v>
      </c>
      <c r="HJ68" s="1">
        <f t="shared" si="40"/>
        <v>1.9543999999999997</v>
      </c>
      <c r="HK68" s="1" t="e">
        <f ca="1">BN68-КОРЕНЬ(BP68)/КОРЕНЬ(B68)*#REF!</f>
        <v>#NAME?</v>
      </c>
      <c r="HL68" s="1" t="e">
        <f ca="1">BN68+КОРЕНЬ(BP68)/КОРЕНЬ(B68)*#REF!</f>
        <v>#NAME?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X68" s="1">
        <v>-41.239653428835808</v>
      </c>
      <c r="HY68" s="1">
        <v>-20.980397283972639</v>
      </c>
      <c r="HZ68" s="1">
        <v>-8.9143658395771368</v>
      </c>
      <c r="IA68" s="1">
        <v>-4.1415267805906852</v>
      </c>
      <c r="IB68" s="1">
        <v>-0.74896203683544937</v>
      </c>
      <c r="IC68" s="1">
        <v>-5.3892031061550869E-2</v>
      </c>
      <c r="ID68" s="1">
        <v>0</v>
      </c>
      <c r="IE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S68" s="1">
        <v>1</v>
      </c>
      <c r="IT68" s="1">
        <v>1</v>
      </c>
      <c r="IU68" s="1">
        <v>1.17</v>
      </c>
      <c r="IV68" s="1">
        <v>1.51</v>
      </c>
      <c r="IW68" s="1">
        <v>3.145</v>
      </c>
      <c r="IX68" s="1">
        <v>11.484999999999999</v>
      </c>
      <c r="IY68" s="1">
        <v>4.3550000000000004</v>
      </c>
      <c r="IZ68" s="1">
        <v>21.875</v>
      </c>
      <c r="JA68" s="1">
        <v>7.9</v>
      </c>
      <c r="JB68" s="1">
        <v>71.680000000000007</v>
      </c>
      <c r="JC68" s="1">
        <v>14.74</v>
      </c>
      <c r="JD68" s="1">
        <v>266.12</v>
      </c>
      <c r="JE68" s="1">
        <v>14.74</v>
      </c>
      <c r="JF68" s="1">
        <v>266.12</v>
      </c>
      <c r="JG68" s="1">
        <v>14.74</v>
      </c>
      <c r="JH68" s="1">
        <v>266.12</v>
      </c>
      <c r="JM68" s="1">
        <v>7.3550000000000004</v>
      </c>
      <c r="JN68" s="1">
        <v>87.974999999999994</v>
      </c>
      <c r="JO68" s="1">
        <v>48.11</v>
      </c>
      <c r="JP68" s="1">
        <v>4005.59</v>
      </c>
      <c r="JQ68" s="1">
        <v>261.02499999999998</v>
      </c>
      <c r="JR68" s="1">
        <v>85309.755000000005</v>
      </c>
      <c r="JS68" s="1">
        <v>381.20499999999998</v>
      </c>
      <c r="JT68" s="1">
        <v>175329.33499999999</v>
      </c>
      <c r="JU68" s="1">
        <v>740.755</v>
      </c>
      <c r="JV68" s="1">
        <v>642253.45499999996</v>
      </c>
      <c r="JW68" s="1">
        <v>1425.07</v>
      </c>
      <c r="JX68" s="1">
        <v>2519070.98</v>
      </c>
      <c r="JY68" s="1">
        <v>1425.07</v>
      </c>
      <c r="JZ68" s="1">
        <v>2519070.98</v>
      </c>
      <c r="KA68" s="1">
        <v>1425.07</v>
      </c>
      <c r="KB68" s="1">
        <v>2519070.98</v>
      </c>
      <c r="KC68" s="1">
        <f t="shared" si="41"/>
        <v>1.9543999999999997</v>
      </c>
      <c r="KD68" s="1" t="e">
        <f ca="1">BN68-КОРЕНЬ(BP68)/КОРЕНЬ(B68)*#REF!</f>
        <v>#NAME?</v>
      </c>
      <c r="KE68" s="1" t="e">
        <f ca="1">BN68+КОРЕНЬ(BP68)/КОРЕНЬ(B68)*#REF!</f>
        <v>#NAME?</v>
      </c>
      <c r="KH68" s="1">
        <v>1</v>
      </c>
      <c r="KI68" s="1">
        <v>1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  <c r="KO68" s="1">
        <v>1</v>
      </c>
      <c r="KQ68" s="1">
        <v>13.751455906174799</v>
      </c>
      <c r="KR68" s="1">
        <v>16.636783971109232</v>
      </c>
      <c r="KS68" s="1">
        <v>18.986879669308653</v>
      </c>
      <c r="KT68" s="1">
        <v>19.513932677674187</v>
      </c>
      <c r="KU68" s="1">
        <v>19.910984324940227</v>
      </c>
      <c r="KV68" s="1">
        <v>20</v>
      </c>
      <c r="KW68" s="1">
        <v>20</v>
      </c>
      <c r="KX68" s="1">
        <v>20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L68" s="1">
        <v>1.54</v>
      </c>
      <c r="LM68" s="1">
        <v>2.8</v>
      </c>
      <c r="LN68" s="1">
        <v>5.92</v>
      </c>
      <c r="LO68" s="1">
        <v>42.56</v>
      </c>
      <c r="LP68" s="1">
        <v>19.344999999999999</v>
      </c>
      <c r="LQ68" s="1">
        <v>469.92500000000001</v>
      </c>
      <c r="LR68" s="1">
        <v>20.895</v>
      </c>
      <c r="LS68" s="1">
        <v>546.54499999999996</v>
      </c>
      <c r="LT68" s="1">
        <v>22.914999999999999</v>
      </c>
      <c r="LU68" s="1">
        <v>648.81500000000005</v>
      </c>
      <c r="LV68" s="1">
        <v>22.914999999999999</v>
      </c>
      <c r="LW68" s="1">
        <v>648.81500000000005</v>
      </c>
      <c r="LX68" s="1">
        <v>22.914999999999999</v>
      </c>
      <c r="LY68" s="1">
        <v>648.81500000000005</v>
      </c>
      <c r="LZ68" s="1">
        <v>22.914999999999999</v>
      </c>
      <c r="MA68" s="1">
        <v>648.81500000000005</v>
      </c>
      <c r="MF68" s="1">
        <v>92.56</v>
      </c>
      <c r="MG68" s="1">
        <v>12636.82</v>
      </c>
      <c r="MH68" s="1">
        <v>544.64</v>
      </c>
      <c r="MI68" s="1">
        <v>372308.25</v>
      </c>
      <c r="MJ68" s="1">
        <v>1881.43</v>
      </c>
      <c r="MK68" s="1">
        <v>4500536.55</v>
      </c>
      <c r="ML68" s="1">
        <v>2039.4</v>
      </c>
      <c r="MM68" s="1">
        <v>5265127.54</v>
      </c>
      <c r="MN68" s="1">
        <v>2242.81</v>
      </c>
      <c r="MO68" s="1">
        <v>6271770.0899999999</v>
      </c>
      <c r="MP68" s="1">
        <v>2242.81</v>
      </c>
      <c r="MQ68" s="1">
        <v>6271770.0899999999</v>
      </c>
      <c r="MR68" s="1">
        <v>2242.81</v>
      </c>
      <c r="MS68" s="1">
        <v>6271770.0899999999</v>
      </c>
      <c r="MT68" s="1">
        <v>2242.81</v>
      </c>
      <c r="MU68" s="1">
        <v>6271770.0899999999</v>
      </c>
      <c r="MV68" s="1">
        <f t="shared" si="42"/>
        <v>1.9543999999999997</v>
      </c>
      <c r="MW68" s="1" t="e">
        <f ca="1">BN68-КОРЕНЬ(BP68)/КОРЕНЬ(B68)*#REF!</f>
        <v>#NAME?</v>
      </c>
      <c r="MX68" s="1" t="e">
        <f ca="1">BN68+КОРЕНЬ(BP68)/КОРЕНЬ(B68)*#REF!</f>
        <v>#NAME?</v>
      </c>
      <c r="NA68" s="1">
        <v>1</v>
      </c>
      <c r="NB68" s="1">
        <v>1</v>
      </c>
      <c r="NC68" s="1">
        <v>1</v>
      </c>
      <c r="ND68" s="1">
        <v>1</v>
      </c>
      <c r="NE68" s="1">
        <v>1</v>
      </c>
      <c r="NF68" s="1">
        <v>1</v>
      </c>
      <c r="NG68" s="1">
        <v>1</v>
      </c>
      <c r="NH68" s="1">
        <v>1</v>
      </c>
      <c r="NJ68" s="1">
        <v>0.55267337325756682</v>
      </c>
      <c r="NK68" s="1">
        <v>0.81886381263304042</v>
      </c>
      <c r="NL68" s="1">
        <v>0.98108286376552201</v>
      </c>
      <c r="NM68" s="1">
        <v>0.99362591319860538</v>
      </c>
      <c r="NN68" s="1">
        <v>1</v>
      </c>
      <c r="NO68" s="1">
        <v>1</v>
      </c>
      <c r="NP68" s="1">
        <v>1</v>
      </c>
      <c r="NQ68" s="1">
        <v>1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</row>
    <row r="69" spans="1:390" s="1" customFormat="1" x14ac:dyDescent="0.25">
      <c r="A69" s="1">
        <v>7000</v>
      </c>
      <c r="B69" s="1">
        <v>200</v>
      </c>
      <c r="C69" s="1">
        <v>100</v>
      </c>
      <c r="D69" s="1" t="s">
        <v>216</v>
      </c>
      <c r="E69" s="1">
        <v>468.61931262499974</v>
      </c>
      <c r="F69" s="1">
        <v>220400.89364898409</v>
      </c>
      <c r="G69" s="1">
        <f>F69-E69*E69</f>
        <v>796.83348385684076</v>
      </c>
      <c r="H69" s="1" t="e">
        <f ca="1">E69-КОРЕНЬ(G69)/КОРЕНЬ(B69)*#REF!</f>
        <v>#NAME?</v>
      </c>
      <c r="I69" s="1" t="e">
        <f ca="1">E69+КОРЕНЬ(G69)/КОРЕНЬ(B69)*#REF!</f>
        <v>#NAME?</v>
      </c>
      <c r="J69" s="1">
        <f>E69/(A69*C69)</f>
        <v>6.6945616089285679E-4</v>
      </c>
      <c r="K69" s="1" t="e">
        <f ca="1">J69-КОРЕНЬ(G69)/КОРЕНЬ(B69)*#REF!</f>
        <v>#NAME?</v>
      </c>
      <c r="L69" s="1" t="e">
        <f ca="1">J69+КОРЕНЬ(G69)/КОРЕНЬ(B69)*#REF!</f>
        <v>#NAME?</v>
      </c>
      <c r="M69" s="1">
        <v>0</v>
      </c>
      <c r="N69" s="1">
        <v>510259.98499999999</v>
      </c>
      <c r="O69" s="1">
        <v>3564606.605</v>
      </c>
      <c r="P69" s="1">
        <v>12715143227707.064</v>
      </c>
      <c r="Q69" s="1">
        <f>P69-O69*O69</f>
        <v>8722979297.4394531</v>
      </c>
      <c r="R69" s="1" t="e">
        <f ca="1">O69-КОРЕНЬ(Q69)/КОРЕНЬ(B69)*#REF!</f>
        <v>#NAME?</v>
      </c>
      <c r="S69" s="1" t="e">
        <f ca="1">O69+КОРЕНЬ(Q69)/КОРЕНЬ(B69)*#REF!</f>
        <v>#NAME?</v>
      </c>
      <c r="T69" s="1">
        <v>699082.18</v>
      </c>
      <c r="U69" s="2">
        <v>488715909447.09003</v>
      </c>
      <c r="V69" s="2">
        <f>U69-T69*T69</f>
        <v>15053.537536621094</v>
      </c>
      <c r="W69" s="2" t="e">
        <f ca="1">T69-КОРЕНЬ(V69)/КОРЕНЬ(B69)*#REF!</f>
        <v>#NAME?</v>
      </c>
      <c r="X69" s="2" t="e">
        <f ca="1">T69+КОРЕНЬ(V69)/КОРЕНЬ(B69)*#REF!</f>
        <v>#NAME?</v>
      </c>
      <c r="Y69" s="2">
        <f>T69/(A69*C69)</f>
        <v>0.9986888285714286</v>
      </c>
      <c r="Z69" s="2" t="e">
        <f ca="1">Y69-КОРЕНЬ(V69)/КОРЕНЬ(B69)*#REF!</f>
        <v>#NAME?</v>
      </c>
      <c r="AA69" s="2" t="e">
        <f ca="1">Y69+КОРЕНЬ(V69)/КОРЕНЬ(B69)*#REF!</f>
        <v>#NAME?</v>
      </c>
      <c r="AB69" s="2">
        <v>7000</v>
      </c>
      <c r="AC69" s="2">
        <v>49000000</v>
      </c>
      <c r="AD69" s="2">
        <f t="shared" si="43"/>
        <v>6.9858635005447276</v>
      </c>
      <c r="AE69" s="2">
        <v>7797</v>
      </c>
      <c r="AF69" s="2">
        <v>7797</v>
      </c>
      <c r="AG69" s="2">
        <v>6669.9650000000001</v>
      </c>
      <c r="AH69" s="2">
        <v>44496735.664999999</v>
      </c>
      <c r="AI69" s="2">
        <v>699062</v>
      </c>
      <c r="AJ69" s="2">
        <v>6614.01</v>
      </c>
      <c r="AK69" s="2">
        <v>43754191.590000004</v>
      </c>
      <c r="AL69" s="2"/>
      <c r="AM69" s="2"/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1.0649999999999999</v>
      </c>
      <c r="BA69" s="2">
        <v>1.1950000000000001</v>
      </c>
      <c r="BB69" s="2">
        <v>62.21</v>
      </c>
      <c r="BC69" s="2">
        <v>4431.17</v>
      </c>
      <c r="BD69" s="2"/>
      <c r="BE69" s="2"/>
      <c r="BF69" s="2"/>
      <c r="BG69" s="2"/>
      <c r="BH69" s="2">
        <v>1.115</v>
      </c>
      <c r="BI69" s="2">
        <v>1.375</v>
      </c>
      <c r="BJ69" s="2">
        <v>1.2849999999999999</v>
      </c>
      <c r="BK69" s="2">
        <v>1.9750000000000001</v>
      </c>
      <c r="BL69" s="2">
        <v>1.5549999999999999</v>
      </c>
      <c r="BM69" s="1">
        <v>3.0649999999999999</v>
      </c>
      <c r="BN69" s="1">
        <v>1.89</v>
      </c>
      <c r="BO69" s="1">
        <v>5.28</v>
      </c>
      <c r="BP69" s="1">
        <v>3.23</v>
      </c>
      <c r="BQ69" s="1">
        <v>17.05</v>
      </c>
      <c r="BR69" s="1">
        <v>9.9</v>
      </c>
      <c r="BS69" s="1">
        <v>172.13</v>
      </c>
      <c r="BT69" s="1">
        <v>32.64</v>
      </c>
      <c r="BU69" s="1">
        <v>2001.66</v>
      </c>
      <c r="BV69" s="1">
        <v>6170.1049999999996</v>
      </c>
      <c r="BW69" s="1">
        <v>43680545.365000002</v>
      </c>
      <c r="BX69" s="1">
        <f>BO69-BN69*BN69</f>
        <v>1.7079000000000004</v>
      </c>
      <c r="BY69" s="1" t="e">
        <f ca="1">BN69-КОРЕНЬ(BP69)/КОРЕНЬ(B69)*#REF!</f>
        <v>#NAME?</v>
      </c>
      <c r="BZ69" s="1" t="e">
        <f ca="1">BN69+КОРЕНЬ(BP69)/КОРЕНЬ(B69)*#REF!</f>
        <v>#NAME?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L69" s="1">
        <v>-28890.322110720015</v>
      </c>
      <c r="CM69" s="1">
        <v>-15654.892877439999</v>
      </c>
      <c r="CN69" s="1">
        <v>-7118.1301841599952</v>
      </c>
      <c r="CO69" s="1">
        <v>-3850.0696983999997</v>
      </c>
      <c r="CP69" s="1">
        <v>-943.78990959999976</v>
      </c>
      <c r="CQ69" s="1">
        <v>-108.05229263999999</v>
      </c>
      <c r="CR69" s="1">
        <v>-12.086033600000002</v>
      </c>
      <c r="CS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G69" s="1">
        <v>1</v>
      </c>
      <c r="DH69" s="1">
        <v>1</v>
      </c>
      <c r="DI69" s="1">
        <v>1</v>
      </c>
      <c r="DJ69" s="1">
        <v>1</v>
      </c>
      <c r="DK69" s="1">
        <v>1.53</v>
      </c>
      <c r="DL69" s="1">
        <v>3.12</v>
      </c>
      <c r="DM69" s="1">
        <v>3.3050000000000002</v>
      </c>
      <c r="DN69" s="1">
        <v>18.565000000000001</v>
      </c>
      <c r="DO69" s="1">
        <v>21.51</v>
      </c>
      <c r="DP69" s="1">
        <v>998.09</v>
      </c>
      <c r="DQ69" s="1">
        <v>106.19499999999999</v>
      </c>
      <c r="DR69" s="1">
        <v>14735.135</v>
      </c>
      <c r="DS69" s="1">
        <v>1199.3599999999999</v>
      </c>
      <c r="DT69" s="1">
        <v>2006940.56</v>
      </c>
      <c r="DU69" s="1">
        <v>2783.036269430052</v>
      </c>
      <c r="DV69" s="1">
        <v>10158918.020725388</v>
      </c>
      <c r="EA69" s="1">
        <v>1.375</v>
      </c>
      <c r="EB69" s="1">
        <v>2.4950000000000001</v>
      </c>
      <c r="EC69" s="1">
        <v>20.234999999999999</v>
      </c>
      <c r="ED69" s="1">
        <v>757.54499999999996</v>
      </c>
      <c r="EE69" s="1">
        <v>95.63</v>
      </c>
      <c r="EF69" s="1">
        <v>17002.66</v>
      </c>
      <c r="EG69" s="1">
        <v>277.29500000000002</v>
      </c>
      <c r="EH69" s="1">
        <v>153872.38500000001</v>
      </c>
      <c r="EI69" s="1">
        <v>2103.54</v>
      </c>
      <c r="EJ69" s="1">
        <v>9786074.3599999994</v>
      </c>
      <c r="EK69" s="1">
        <v>10565.96</v>
      </c>
      <c r="EL69" s="1">
        <v>146228529.31</v>
      </c>
      <c r="EM69" s="1">
        <v>119664.465</v>
      </c>
      <c r="EN69" s="1">
        <v>19971278318.355</v>
      </c>
      <c r="EO69" s="1">
        <v>277712.09844559588</v>
      </c>
      <c r="EP69" s="1">
        <v>101185783865.41451</v>
      </c>
      <c r="EQ69" s="1">
        <f>BO69-BN69*BN69</f>
        <v>1.7079000000000004</v>
      </c>
      <c r="ER69" s="1" t="e">
        <f ca="1">BN69-КОРЕНЬ(BP69)/КОРЕНЬ(B69)*#REF!</f>
        <v>#NAME?</v>
      </c>
      <c r="ES69" s="1" t="e">
        <f ca="1">BN69+КОРЕНЬ(BP69)/КОРЕНЬ(B69)*#REF!</f>
        <v>#NAME?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0.96499999999999997</v>
      </c>
      <c r="FE69" s="1">
        <v>-12.207662133198628</v>
      </c>
      <c r="FF69" s="1">
        <v>53.276952519092944</v>
      </c>
      <c r="FG69" s="1">
        <v>87.808372963904034</v>
      </c>
      <c r="FH69" s="1">
        <v>98.62240344037987</v>
      </c>
      <c r="FI69" s="1">
        <v>105.10926480025812</v>
      </c>
      <c r="FJ69" s="1">
        <v>106.61790425304726</v>
      </c>
      <c r="FK69" s="1">
        <v>106.74907798985849</v>
      </c>
      <c r="FL69" s="1">
        <v>106.75752528361629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Z69" s="1">
        <v>1</v>
      </c>
      <c r="GA69" s="1">
        <v>1</v>
      </c>
      <c r="GB69" s="1">
        <v>1</v>
      </c>
      <c r="GC69" s="1">
        <v>1</v>
      </c>
      <c r="GD69" s="1">
        <v>1.1100000000000001</v>
      </c>
      <c r="GE69" s="1">
        <v>1.33</v>
      </c>
      <c r="GF69" s="1">
        <v>1.7150000000000001</v>
      </c>
      <c r="GG69" s="1">
        <v>3.4849999999999999</v>
      </c>
      <c r="GH69" s="1">
        <v>5.4450000000000003</v>
      </c>
      <c r="GI69" s="1">
        <v>34.984999999999999</v>
      </c>
      <c r="GJ69" s="1">
        <v>10.645</v>
      </c>
      <c r="GK69" s="1">
        <v>137.095</v>
      </c>
      <c r="GL69" s="1">
        <v>15.31</v>
      </c>
      <c r="GM69" s="1">
        <v>279.24</v>
      </c>
      <c r="GN69" s="1">
        <v>15.31</v>
      </c>
      <c r="GO69" s="1">
        <v>279.24</v>
      </c>
      <c r="GT69" s="1">
        <v>1.5149999999999999</v>
      </c>
      <c r="GU69" s="1">
        <v>2.9550000000000001</v>
      </c>
      <c r="GV69" s="1">
        <v>5.0049999999999999</v>
      </c>
      <c r="GW69" s="1">
        <v>44.094999999999999</v>
      </c>
      <c r="GX69" s="1">
        <v>41.805</v>
      </c>
      <c r="GY69" s="1">
        <v>3129.7950000000001</v>
      </c>
      <c r="GZ69" s="1">
        <v>114.33499999999999</v>
      </c>
      <c r="HA69" s="1">
        <v>18852.255000000001</v>
      </c>
      <c r="HB69" s="1">
        <v>494.48</v>
      </c>
      <c r="HC69" s="1">
        <v>297074.92</v>
      </c>
      <c r="HD69" s="1">
        <v>1014.54</v>
      </c>
      <c r="HE69" s="1">
        <v>1268275.76</v>
      </c>
      <c r="HF69" s="1">
        <v>1480.115</v>
      </c>
      <c r="HG69" s="1">
        <v>2638315.8250000002</v>
      </c>
      <c r="HH69" s="1">
        <v>1480.115</v>
      </c>
      <c r="HI69" s="1">
        <v>2638315.8250000002</v>
      </c>
      <c r="HJ69" s="1">
        <f>BO69-BN69*BN69</f>
        <v>1.7079000000000004</v>
      </c>
      <c r="HK69" s="1" t="e">
        <f ca="1">BN69-КОРЕНЬ(BP69)/КОРЕНЬ(B69)*#REF!</f>
        <v>#NAME?</v>
      </c>
      <c r="HL69" s="1" t="e">
        <f ca="1">BN69+КОРЕНЬ(BP69)/КОРЕНЬ(B69)*#REF!</f>
        <v>#NAME?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X69" s="1">
        <v>-39.633517574863902</v>
      </c>
      <c r="HY69" s="1">
        <v>-21.324469766877733</v>
      </c>
      <c r="HZ69" s="1">
        <v>-8.6124932195952031</v>
      </c>
      <c r="IA69" s="1">
        <v>-4.2239779845573198</v>
      </c>
      <c r="IB69" s="1">
        <v>-0.77320892771710092</v>
      </c>
      <c r="IC69" s="1">
        <v>-5.2306971324446429E-2</v>
      </c>
      <c r="ID69" s="1">
        <v>0</v>
      </c>
      <c r="IE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S69" s="1">
        <v>1</v>
      </c>
      <c r="IT69" s="1">
        <v>1</v>
      </c>
      <c r="IU69" s="1">
        <v>1.2549999999999999</v>
      </c>
      <c r="IV69" s="1">
        <v>1.7849999999999999</v>
      </c>
      <c r="IW69" s="1">
        <v>3.16</v>
      </c>
      <c r="IX69" s="1">
        <v>11.98</v>
      </c>
      <c r="IY69" s="1">
        <v>4.67</v>
      </c>
      <c r="IZ69" s="1">
        <v>25.57</v>
      </c>
      <c r="JA69" s="1">
        <v>8.7650000000000006</v>
      </c>
      <c r="JB69" s="1">
        <v>90.915000000000006</v>
      </c>
      <c r="JC69" s="1">
        <v>15.31</v>
      </c>
      <c r="JD69" s="1">
        <v>279.24</v>
      </c>
      <c r="JE69" s="1">
        <v>15.31</v>
      </c>
      <c r="JF69" s="1">
        <v>279.24</v>
      </c>
      <c r="JG69" s="1">
        <v>15.31</v>
      </c>
      <c r="JH69" s="1">
        <v>279.24</v>
      </c>
      <c r="JM69" s="1">
        <v>6.13</v>
      </c>
      <c r="JN69" s="1">
        <v>64.010000000000005</v>
      </c>
      <c r="JO69" s="1">
        <v>57.664999999999999</v>
      </c>
      <c r="JP69" s="1">
        <v>5682.9650000000001</v>
      </c>
      <c r="JQ69" s="1">
        <v>263.98</v>
      </c>
      <c r="JR69" s="1">
        <v>90492.77</v>
      </c>
      <c r="JS69" s="1">
        <v>416.245</v>
      </c>
      <c r="JT69" s="1">
        <v>211319.16500000001</v>
      </c>
      <c r="JU69" s="1">
        <v>824.35</v>
      </c>
      <c r="JV69" s="1">
        <v>820161.94</v>
      </c>
      <c r="JW69" s="1">
        <v>1480.115</v>
      </c>
      <c r="JX69" s="1">
        <v>2638315.8250000002</v>
      </c>
      <c r="JY69" s="1">
        <v>1480.115</v>
      </c>
      <c r="JZ69" s="1">
        <v>2638315.8250000002</v>
      </c>
      <c r="KA69" s="1">
        <v>1480.115</v>
      </c>
      <c r="KB69" s="1">
        <v>2638315.8250000002</v>
      </c>
      <c r="KC69" s="1">
        <f>BO69-BN69*BN69</f>
        <v>1.7079000000000004</v>
      </c>
      <c r="KD69" s="1" t="e">
        <f ca="1">BN69-КОРЕНЬ(BP69)/КОРЕНЬ(B69)*#REF!</f>
        <v>#NAME?</v>
      </c>
      <c r="KE69" s="1" t="e">
        <f ca="1">BN69+КОРЕНЬ(BP69)/КОРЕНЬ(B69)*#REF!</f>
        <v>#NAME?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1</v>
      </c>
      <c r="KQ69" s="1">
        <v>13.555937792206175</v>
      </c>
      <c r="KR69" s="1">
        <v>16.701026192852549</v>
      </c>
      <c r="KS69" s="1">
        <v>18.98447575559484</v>
      </c>
      <c r="KT69" s="1">
        <v>19.550030385164913</v>
      </c>
      <c r="KU69" s="1">
        <v>19.911547967436114</v>
      </c>
      <c r="KV69" s="1">
        <v>20</v>
      </c>
      <c r="KW69" s="1">
        <v>20</v>
      </c>
      <c r="KX69" s="1">
        <v>20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L69" s="1">
        <v>1.5049999999999999</v>
      </c>
      <c r="LM69" s="1">
        <v>2.6749999999999998</v>
      </c>
      <c r="LN69" s="1">
        <v>5.85</v>
      </c>
      <c r="LO69" s="1">
        <v>42.45</v>
      </c>
      <c r="LP69" s="1">
        <v>20.315000000000001</v>
      </c>
      <c r="LQ69" s="1">
        <v>501.48500000000001</v>
      </c>
      <c r="LR69" s="1">
        <v>22.055</v>
      </c>
      <c r="LS69" s="1">
        <v>582.46500000000003</v>
      </c>
      <c r="LT69" s="1">
        <v>23.565000000000001</v>
      </c>
      <c r="LU69" s="1">
        <v>666.625</v>
      </c>
      <c r="LV69" s="1">
        <v>23.565000000000001</v>
      </c>
      <c r="LW69" s="1">
        <v>666.625</v>
      </c>
      <c r="LX69" s="1">
        <v>23.565000000000001</v>
      </c>
      <c r="LY69" s="1">
        <v>666.625</v>
      </c>
      <c r="LZ69" s="1">
        <v>23.565000000000001</v>
      </c>
      <c r="MA69" s="1">
        <v>666.625</v>
      </c>
      <c r="MF69" s="1">
        <v>88.594999999999999</v>
      </c>
      <c r="MG69" s="1">
        <v>12957.615</v>
      </c>
      <c r="MH69" s="1">
        <v>532.745</v>
      </c>
      <c r="MI69" s="1">
        <v>366582.48499999999</v>
      </c>
      <c r="MJ69" s="1">
        <v>1981.96</v>
      </c>
      <c r="MK69" s="1">
        <v>4815015.58</v>
      </c>
      <c r="ML69" s="1">
        <v>2157.4250000000002</v>
      </c>
      <c r="MM69" s="1">
        <v>5611390.8049999997</v>
      </c>
      <c r="MN69" s="1">
        <v>2306.7750000000001</v>
      </c>
      <c r="MO69" s="1">
        <v>6428509.2649999997</v>
      </c>
      <c r="MP69" s="1">
        <v>2306.7750000000001</v>
      </c>
      <c r="MQ69" s="1">
        <v>6428509.2649999997</v>
      </c>
      <c r="MR69" s="1">
        <v>2306.7750000000001</v>
      </c>
      <c r="MS69" s="1">
        <v>6428509.2649999997</v>
      </c>
      <c r="MT69" s="1">
        <v>2306.7750000000001</v>
      </c>
      <c r="MU69" s="1">
        <v>6428509.2649999997</v>
      </c>
      <c r="MV69" s="1">
        <f>BO69-BN69*BN69</f>
        <v>1.7079000000000004</v>
      </c>
      <c r="MW69" s="1" t="e">
        <f ca="1">BN69-КОРЕНЬ(BP69)/КОРЕНЬ(B69)*#REF!</f>
        <v>#NAME?</v>
      </c>
      <c r="MX69" s="1" t="e">
        <f ca="1">BN69+КОРЕНЬ(BP69)/КОРЕНЬ(B69)*#REF!</f>
        <v>#NAME?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J69" s="1">
        <v>0.55362982545256856</v>
      </c>
      <c r="NK69" s="1">
        <v>0.81523141482333328</v>
      </c>
      <c r="NL69" s="1">
        <v>0.98484754132923003</v>
      </c>
      <c r="NM69" s="1">
        <v>0.99500409412863677</v>
      </c>
      <c r="NN69" s="1">
        <v>1</v>
      </c>
      <c r="NO69" s="1">
        <v>1</v>
      </c>
      <c r="NP69" s="1">
        <v>1</v>
      </c>
      <c r="NQ69" s="1">
        <v>1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</row>
    <row r="70" spans="1:390" s="1" customFormat="1" x14ac:dyDescent="0.25">
      <c r="A70" s="1">
        <v>8000</v>
      </c>
      <c r="B70" s="1">
        <v>200</v>
      </c>
      <c r="C70" s="1">
        <v>100</v>
      </c>
      <c r="D70" s="1" t="s">
        <v>217</v>
      </c>
      <c r="E70" s="1">
        <v>525.67574263499989</v>
      </c>
      <c r="F70" s="1">
        <v>277537.83244950196</v>
      </c>
      <c r="G70" s="1">
        <f t="shared" ref="G70:G75" si="44">F70-E70*E70</f>
        <v>1202.8460546433344</v>
      </c>
      <c r="H70" s="1" t="e">
        <f ca="1">E70-КОРЕНЬ(G70)/КОРЕНЬ(B70)*#REF!</f>
        <v>#NAME?</v>
      </c>
      <c r="I70" s="1" t="e">
        <f ca="1">E70+КОРЕНЬ(G70)/КОРЕНЬ(B70)*#REF!</f>
        <v>#NAME?</v>
      </c>
      <c r="J70" s="1">
        <f t="shared" ref="J70:J75" si="45">E70/(A70*C70)</f>
        <v>6.5709467829374983E-4</v>
      </c>
      <c r="K70" s="1" t="e">
        <f ca="1">J70-КОРЕНЬ(G70)/КОРЕНЬ(B70)*#REF!</f>
        <v>#NAME?</v>
      </c>
      <c r="L70" s="1" t="e">
        <f ca="1">J70+КОРЕНЬ(G70)/КОРЕНЬ(B70)*#REF!</f>
        <v>#NAME?</v>
      </c>
      <c r="M70" s="1">
        <v>0</v>
      </c>
      <c r="N70" s="1">
        <v>588130.39500000002</v>
      </c>
      <c r="O70" s="1">
        <v>4028102.4750000001</v>
      </c>
      <c r="P70" s="1">
        <v>16233934161798.346</v>
      </c>
      <c r="Q70" s="1">
        <f t="shared" ref="Q70:Q75" si="46">P70-O70*O70</f>
        <v>8324612697.21875</v>
      </c>
      <c r="R70" s="1" t="e">
        <f ca="1">O70-КОРЕНЬ(Q70)/КОРЕНЬ(B70)*#REF!</f>
        <v>#NAME?</v>
      </c>
      <c r="S70" s="1" t="e">
        <f ca="1">O70+КОРЕНЬ(Q70)/КОРЕНЬ(B70)*#REF!</f>
        <v>#NAME?</v>
      </c>
      <c r="T70" s="1">
        <v>799074.11499999999</v>
      </c>
      <c r="U70" s="2">
        <v>638519456149.32495</v>
      </c>
      <c r="V70" s="2">
        <f t="shared" ref="V70:V75" si="47">U70-T70*T70</f>
        <v>14886.291748046875</v>
      </c>
      <c r="W70" s="2" t="e">
        <f ca="1">T70-КОРЕНЬ(V70)/КОРЕНЬ(B70)*#REF!</f>
        <v>#NAME?</v>
      </c>
      <c r="X70" s="2" t="e">
        <f ca="1">T70+КОРЕНЬ(V70)/КОРЕНЬ(B70)*#REF!</f>
        <v>#NAME?</v>
      </c>
      <c r="Y70" s="2">
        <f t="shared" ref="Y70:Y75" si="48">T70/(A70*C70)</f>
        <v>0.99884264374999998</v>
      </c>
      <c r="Z70" s="2" t="e">
        <f ca="1">Y70-КОРЕНЬ(V70)/КОРЕНЬ(B70)*#REF!</f>
        <v>#NAME?</v>
      </c>
      <c r="AA70" s="2" t="e">
        <f ca="1">Y70+КОРЕНЬ(V70)/КОРЕНЬ(B70)*#REF!</f>
        <v>#NAME?</v>
      </c>
      <c r="AB70" s="2">
        <v>8000</v>
      </c>
      <c r="AC70" s="2">
        <v>64000000</v>
      </c>
      <c r="AD70" s="2">
        <f t="shared" si="43"/>
        <v>6.8489955786080401</v>
      </c>
      <c r="AE70" s="2">
        <v>7797</v>
      </c>
      <c r="AF70" s="2">
        <v>7797</v>
      </c>
      <c r="AG70" s="2">
        <v>6935.96</v>
      </c>
      <c r="AH70" s="2">
        <v>48114671.25</v>
      </c>
      <c r="AI70" s="2">
        <v>799221</v>
      </c>
      <c r="AJ70" s="2">
        <v>6892.585</v>
      </c>
      <c r="AK70" s="2">
        <v>47515478.215000004</v>
      </c>
      <c r="AL70" s="2"/>
      <c r="AM70" s="2"/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1.04</v>
      </c>
      <c r="BA70" s="2">
        <v>1.1200000000000001</v>
      </c>
      <c r="BB70" s="2">
        <v>62.145000000000003</v>
      </c>
      <c r="BC70" s="2">
        <v>4558.8149999999996</v>
      </c>
      <c r="BD70" s="2"/>
      <c r="BE70" s="2"/>
      <c r="BF70" s="2"/>
      <c r="BG70" s="2"/>
      <c r="BH70" s="2">
        <v>1.0900000000000001</v>
      </c>
      <c r="BI70" s="2">
        <v>1.27</v>
      </c>
      <c r="BJ70" s="2">
        <v>1.35</v>
      </c>
      <c r="BK70" s="2">
        <v>2.31</v>
      </c>
      <c r="BL70" s="2">
        <v>1.7350000000000001</v>
      </c>
      <c r="BM70" s="1">
        <v>4.875</v>
      </c>
      <c r="BN70" s="1">
        <v>2.0299999999999998</v>
      </c>
      <c r="BO70" s="1">
        <v>6.73</v>
      </c>
      <c r="BP70" s="1">
        <v>3.1749999999999998</v>
      </c>
      <c r="BQ70" s="1">
        <v>17.635000000000002</v>
      </c>
      <c r="BR70" s="1">
        <v>10.845000000000001</v>
      </c>
      <c r="BS70" s="1">
        <v>228.875</v>
      </c>
      <c r="BT70" s="1">
        <v>34.64</v>
      </c>
      <c r="BU70" s="1">
        <v>2082.48</v>
      </c>
      <c r="BV70" s="1">
        <v>6164.96</v>
      </c>
      <c r="BW70" s="1">
        <v>44972238.530000001</v>
      </c>
      <c r="BX70" s="1">
        <f t="shared" ref="BX70:BX75" si="49">BO70-BN70*BN70</f>
        <v>2.6091000000000015</v>
      </c>
      <c r="BY70" s="1" t="e">
        <f ca="1">BN70-КОРЕНЬ(BP70)/КОРЕНЬ(B70)*#REF!</f>
        <v>#NAME?</v>
      </c>
      <c r="BZ70" s="1" t="e">
        <f ca="1">BN70+КОРЕНЬ(BP70)/КОРЕНЬ(B70)*#REF!</f>
        <v>#NAME?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L70" s="1">
        <v>-32341.725350720008</v>
      </c>
      <c r="CM70" s="1">
        <v>-14529.609491999992</v>
      </c>
      <c r="CN70" s="1">
        <v>-6271.5113547199999</v>
      </c>
      <c r="CO70" s="1">
        <v>-3564.2698644800021</v>
      </c>
      <c r="CP70" s="1">
        <v>-1069.6348872000008</v>
      </c>
      <c r="CQ70" s="1">
        <v>-111.91136351999994</v>
      </c>
      <c r="CR70" s="1">
        <v>-12.56268432000001</v>
      </c>
      <c r="CS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G70" s="1">
        <v>1</v>
      </c>
      <c r="DH70" s="1">
        <v>1</v>
      </c>
      <c r="DI70" s="1">
        <v>1.01</v>
      </c>
      <c r="DJ70" s="1">
        <v>1.03</v>
      </c>
      <c r="DK70" s="1">
        <v>1.425</v>
      </c>
      <c r="DL70" s="1">
        <v>2.5950000000000002</v>
      </c>
      <c r="DM70" s="1">
        <v>3.29</v>
      </c>
      <c r="DN70" s="1">
        <v>23.25</v>
      </c>
      <c r="DO70" s="1">
        <v>21.86</v>
      </c>
      <c r="DP70" s="1">
        <v>1109.99</v>
      </c>
      <c r="DQ70" s="1">
        <v>104.485</v>
      </c>
      <c r="DR70" s="1">
        <v>15158.235000000001</v>
      </c>
      <c r="DS70" s="1">
        <v>1217.635</v>
      </c>
      <c r="DT70" s="1">
        <v>2028120.2749999999</v>
      </c>
      <c r="DU70" s="1">
        <v>2827.5202020202019</v>
      </c>
      <c r="DV70" s="1">
        <v>10585715.035353536</v>
      </c>
      <c r="EA70" s="1">
        <v>1.4</v>
      </c>
      <c r="EB70" s="1">
        <v>2.4700000000000002</v>
      </c>
      <c r="EC70" s="1">
        <v>19.350000000000001</v>
      </c>
      <c r="ED70" s="1">
        <v>803.96</v>
      </c>
      <c r="EE70" s="1">
        <v>84.834999999999994</v>
      </c>
      <c r="EF70" s="1">
        <v>13787.014999999999</v>
      </c>
      <c r="EG70" s="1">
        <v>277.45999999999998</v>
      </c>
      <c r="EH70" s="1">
        <v>201610.83</v>
      </c>
      <c r="EI70" s="1">
        <v>2134.085</v>
      </c>
      <c r="EJ70" s="1">
        <v>10879788.725</v>
      </c>
      <c r="EK70" s="1">
        <v>10398.530000000001</v>
      </c>
      <c r="EL70" s="1">
        <v>150555430.46000001</v>
      </c>
      <c r="EM70" s="1">
        <v>121487.175</v>
      </c>
      <c r="EN70" s="1">
        <v>20181207614.514999</v>
      </c>
      <c r="EO70" s="1">
        <v>282150.15656565659</v>
      </c>
      <c r="EP70" s="1">
        <v>105443332064.39899</v>
      </c>
      <c r="EQ70" s="1">
        <f t="shared" ref="EQ70:EQ75" si="50">BO70-BN70*BN70</f>
        <v>2.6091000000000015</v>
      </c>
      <c r="ER70" s="1" t="e">
        <f ca="1">BN70-КОРЕНЬ(BP70)/КОРЕНЬ(B70)*#REF!</f>
        <v>#NAME?</v>
      </c>
      <c r="ES70" s="1" t="e">
        <f ca="1">BN70+КОРЕНЬ(BP70)/КОРЕНЬ(B70)*#REF!</f>
        <v>#NAME?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0.99</v>
      </c>
      <c r="FE70" s="1">
        <v>-6.1627174906429953</v>
      </c>
      <c r="FF70" s="1">
        <v>56.830562199953604</v>
      </c>
      <c r="FG70" s="1">
        <v>88.372565463966154</v>
      </c>
      <c r="FH70" s="1">
        <v>98.644753510684254</v>
      </c>
      <c r="FI70" s="1">
        <v>105.09364119935145</v>
      </c>
      <c r="FJ70" s="1">
        <v>106.61576938833232</v>
      </c>
      <c r="FK70" s="1">
        <v>106.74877021202806</v>
      </c>
      <c r="FL70" s="1">
        <v>106.75752528361633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Z70" s="1">
        <v>1</v>
      </c>
      <c r="GA70" s="1">
        <v>1</v>
      </c>
      <c r="GB70" s="1">
        <v>1</v>
      </c>
      <c r="GC70" s="1">
        <v>1</v>
      </c>
      <c r="GD70" s="1">
        <v>1.1000000000000001</v>
      </c>
      <c r="GE70" s="1">
        <v>1.3</v>
      </c>
      <c r="GF70" s="1">
        <v>1.7549999999999999</v>
      </c>
      <c r="GG70" s="1">
        <v>3.7949999999999999</v>
      </c>
      <c r="GH70" s="1">
        <v>5.19</v>
      </c>
      <c r="GI70" s="1">
        <v>31.81</v>
      </c>
      <c r="GJ70" s="1">
        <v>10.16</v>
      </c>
      <c r="GK70" s="1">
        <v>121.61</v>
      </c>
      <c r="GL70" s="1">
        <v>14.935</v>
      </c>
      <c r="GM70" s="1">
        <v>267.30500000000001</v>
      </c>
      <c r="GN70" s="1">
        <v>14.935</v>
      </c>
      <c r="GO70" s="1">
        <v>267.30500000000001</v>
      </c>
      <c r="GT70" s="1">
        <v>1.5</v>
      </c>
      <c r="GU70" s="1">
        <v>2.93</v>
      </c>
      <c r="GV70" s="1">
        <v>4.8650000000000002</v>
      </c>
      <c r="GW70" s="1">
        <v>40.505000000000003</v>
      </c>
      <c r="GX70" s="1">
        <v>41.145000000000003</v>
      </c>
      <c r="GY70" s="1">
        <v>3026.2550000000001</v>
      </c>
      <c r="GZ70" s="1">
        <v>116.43</v>
      </c>
      <c r="HA70" s="1">
        <v>20752.759999999998</v>
      </c>
      <c r="HB70" s="1">
        <v>467.80500000000001</v>
      </c>
      <c r="HC70" s="1">
        <v>267019.33500000002</v>
      </c>
      <c r="HD70" s="1">
        <v>963.505</v>
      </c>
      <c r="HE70" s="1">
        <v>1111432.895</v>
      </c>
      <c r="HF70" s="1">
        <v>1441.635</v>
      </c>
      <c r="HG70" s="1">
        <v>2523898.3650000002</v>
      </c>
      <c r="HH70" s="1">
        <v>1441.635</v>
      </c>
      <c r="HI70" s="1">
        <v>2523898.3650000002</v>
      </c>
      <c r="HJ70" s="1">
        <f t="shared" ref="HJ70:HJ75" si="51">BO70-BN70*BN70</f>
        <v>2.6091000000000015</v>
      </c>
      <c r="HK70" s="1" t="e">
        <f ca="1">BN70-КОРЕНЬ(BP70)/КОРЕНЬ(B70)*#REF!</f>
        <v>#NAME?</v>
      </c>
      <c r="HL70" s="1" t="e">
        <f ca="1">BN70+КОРЕНЬ(BP70)/КОРЕНЬ(B70)*#REF!</f>
        <v>#NAME?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X70" s="1">
        <v>-40.644798956433085</v>
      </c>
      <c r="HY70" s="1">
        <v>-22.232953464427901</v>
      </c>
      <c r="HZ70" s="1">
        <v>-8.2624955810447371</v>
      </c>
      <c r="IA70" s="1">
        <v>-3.9973893798888618</v>
      </c>
      <c r="IB70" s="1">
        <v>-0.73690230676449364</v>
      </c>
      <c r="IC70" s="1">
        <v>-5.1514441455894212E-2</v>
      </c>
      <c r="ID70" s="1">
        <v>0</v>
      </c>
      <c r="IE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S70" s="1">
        <v>1</v>
      </c>
      <c r="IT70" s="1">
        <v>1</v>
      </c>
      <c r="IU70" s="1">
        <v>1.1299999999999999</v>
      </c>
      <c r="IV70" s="1">
        <v>1.39</v>
      </c>
      <c r="IW70" s="1">
        <v>3.2349999999999999</v>
      </c>
      <c r="IX70" s="1">
        <v>12.505000000000001</v>
      </c>
      <c r="IY70" s="1">
        <v>4.4800000000000004</v>
      </c>
      <c r="IZ70" s="1">
        <v>23.74</v>
      </c>
      <c r="JA70" s="1">
        <v>8.09</v>
      </c>
      <c r="JB70" s="1">
        <v>75.42</v>
      </c>
      <c r="JC70" s="1">
        <v>14.935</v>
      </c>
      <c r="JD70" s="1">
        <v>267.30500000000001</v>
      </c>
      <c r="JE70" s="1">
        <v>14.935</v>
      </c>
      <c r="JF70" s="1">
        <v>267.30500000000001</v>
      </c>
      <c r="JG70" s="1">
        <v>14.935</v>
      </c>
      <c r="JH70" s="1">
        <v>267.30500000000001</v>
      </c>
      <c r="JM70" s="1">
        <v>6.9050000000000002</v>
      </c>
      <c r="JN70" s="1">
        <v>81.355000000000004</v>
      </c>
      <c r="JO70" s="1">
        <v>47.02</v>
      </c>
      <c r="JP70" s="1">
        <v>3838.47</v>
      </c>
      <c r="JQ70" s="1">
        <v>265.58</v>
      </c>
      <c r="JR70" s="1">
        <v>91278.720000000001</v>
      </c>
      <c r="JS70" s="1">
        <v>394.79500000000002</v>
      </c>
      <c r="JT70" s="1">
        <v>193332.82500000001</v>
      </c>
      <c r="JU70" s="1">
        <v>757.72500000000002</v>
      </c>
      <c r="JV70" s="1">
        <v>671706.78500000003</v>
      </c>
      <c r="JW70" s="1">
        <v>1441.635</v>
      </c>
      <c r="JX70" s="1">
        <v>2523898.3650000002</v>
      </c>
      <c r="JY70" s="1">
        <v>1441.635</v>
      </c>
      <c r="JZ70" s="1">
        <v>2523898.3650000002</v>
      </c>
      <c r="KA70" s="1">
        <v>1441.635</v>
      </c>
      <c r="KB70" s="1">
        <v>2523898.3650000002</v>
      </c>
      <c r="KC70" s="1">
        <f t="shared" ref="KC70:KC75" si="52">BO70-BN70*BN70</f>
        <v>2.6091000000000015</v>
      </c>
      <c r="KD70" s="1" t="e">
        <f ca="1">BN70-КОРЕНЬ(BP70)/КОРЕНЬ(B70)*#REF!</f>
        <v>#NAME?</v>
      </c>
      <c r="KE70" s="1" t="e">
        <f ca="1">BN70+КОРЕНЬ(BP70)/КОРЕНЬ(B70)*#REF!</f>
        <v>#NAME?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1</v>
      </c>
      <c r="KQ70" s="1">
        <v>13.648181948635319</v>
      </c>
      <c r="KR70" s="1">
        <v>16.697563696925325</v>
      </c>
      <c r="KS70" s="1">
        <v>19.031982982833316</v>
      </c>
      <c r="KT70" s="1">
        <v>19.521857147607001</v>
      </c>
      <c r="KU70" s="1">
        <v>19.910810164095313</v>
      </c>
      <c r="KV70" s="1">
        <v>20</v>
      </c>
      <c r="KW70" s="1">
        <v>20</v>
      </c>
      <c r="KX70" s="1">
        <v>20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L70" s="1">
        <v>1.49</v>
      </c>
      <c r="LM70" s="1">
        <v>2.65</v>
      </c>
      <c r="LN70" s="1">
        <v>5.69</v>
      </c>
      <c r="LO70" s="1">
        <v>41.57</v>
      </c>
      <c r="LP70" s="1">
        <v>19.504999999999999</v>
      </c>
      <c r="LQ70" s="1">
        <v>487.86500000000001</v>
      </c>
      <c r="LR70" s="1">
        <v>20.64</v>
      </c>
      <c r="LS70" s="1">
        <v>533.01</v>
      </c>
      <c r="LT70" s="1">
        <v>22.954999999999998</v>
      </c>
      <c r="LU70" s="1">
        <v>655.10500000000002</v>
      </c>
      <c r="LV70" s="1">
        <v>22.954999999999998</v>
      </c>
      <c r="LW70" s="1">
        <v>655.10500000000002</v>
      </c>
      <c r="LX70" s="1">
        <v>22.954999999999998</v>
      </c>
      <c r="LY70" s="1">
        <v>655.10500000000002</v>
      </c>
      <c r="LZ70" s="1">
        <v>22.954999999999998</v>
      </c>
      <c r="MA70" s="1">
        <v>655.10500000000002</v>
      </c>
      <c r="MF70" s="1">
        <v>91.54</v>
      </c>
      <c r="MG70" s="1">
        <v>13167.25</v>
      </c>
      <c r="MH70" s="1">
        <v>521.42999999999995</v>
      </c>
      <c r="MI70" s="1">
        <v>361021.91</v>
      </c>
      <c r="MJ70" s="1">
        <v>1898.14</v>
      </c>
      <c r="MK70" s="1">
        <v>4673957.8</v>
      </c>
      <c r="ML70" s="1">
        <v>2011.375</v>
      </c>
      <c r="MM70" s="1">
        <v>5110639.1550000003</v>
      </c>
      <c r="MN70" s="1">
        <v>2243.1999999999998</v>
      </c>
      <c r="MO70" s="1">
        <v>6307299.29</v>
      </c>
      <c r="MP70" s="1">
        <v>2243.1999999999998</v>
      </c>
      <c r="MQ70" s="1">
        <v>6307299.29</v>
      </c>
      <c r="MR70" s="1">
        <v>2243.1999999999998</v>
      </c>
      <c r="MS70" s="1">
        <v>6307299.29</v>
      </c>
      <c r="MT70" s="1">
        <v>2243.1999999999998</v>
      </c>
      <c r="MU70" s="1">
        <v>6307299.29</v>
      </c>
      <c r="MV70" s="1">
        <f t="shared" ref="MV70:MV75" si="53">BO70-BN70*BN70</f>
        <v>2.6091000000000015</v>
      </c>
      <c r="MW70" s="1" t="e">
        <f ca="1">BN70-КОРЕНЬ(BP70)/КОРЕНЬ(B70)*#REF!</f>
        <v>#NAME?</v>
      </c>
      <c r="MX70" s="1" t="e">
        <f ca="1">BN70+КОРЕНЬ(BP70)/КОРЕНЬ(B70)*#REF!</f>
        <v>#NAME?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J70" s="1">
        <v>0.5460706514002458</v>
      </c>
      <c r="NK70" s="1">
        <v>0.82676454138015176</v>
      </c>
      <c r="NL70" s="1">
        <v>0.98516676656786006</v>
      </c>
      <c r="NM70" s="1">
        <v>0.99276455011733622</v>
      </c>
      <c r="NN70" s="1">
        <v>1</v>
      </c>
      <c r="NO70" s="1">
        <v>1</v>
      </c>
      <c r="NP70" s="1">
        <v>1</v>
      </c>
      <c r="NQ70" s="1">
        <v>1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</row>
    <row r="71" spans="1:390" s="1" customFormat="1" x14ac:dyDescent="0.25">
      <c r="A71" s="1">
        <v>9000</v>
      </c>
      <c r="B71" s="1">
        <v>200</v>
      </c>
      <c r="C71" s="1">
        <v>100</v>
      </c>
      <c r="D71" s="1" t="s">
        <v>218</v>
      </c>
      <c r="E71" s="1">
        <v>581.03879839000012</v>
      </c>
      <c r="F71" s="1">
        <v>338304.52814333414</v>
      </c>
      <c r="G71" s="1">
        <f t="shared" si="44"/>
        <v>698.44290883891517</v>
      </c>
      <c r="H71" s="1" t="e">
        <f ca="1">E71-КОРЕНЬ(G71)/КОРЕНЬ(B71)*#REF!</f>
        <v>#NAME?</v>
      </c>
      <c r="I71" s="1" t="e">
        <f ca="1">E71+КОРЕНЬ(G71)/КОРЕНЬ(B71)*#REF!</f>
        <v>#NAME?</v>
      </c>
      <c r="J71" s="1">
        <f t="shared" si="45"/>
        <v>6.4559866487777788E-4</v>
      </c>
      <c r="K71" s="1" t="e">
        <f ca="1">J71-КОРЕНЬ(G71)/КОРЕНЬ(B71)*#REF!</f>
        <v>#NAME?</v>
      </c>
      <c r="L71" s="1" t="e">
        <f ca="1">J71+КОРЕНЬ(G71)/КОРЕНЬ(B71)*#REF!</f>
        <v>#NAME?</v>
      </c>
      <c r="M71" s="1">
        <v>0</v>
      </c>
      <c r="N71" s="1">
        <v>667359.73499999999</v>
      </c>
      <c r="O71" s="1">
        <v>4505925.6849999996</v>
      </c>
      <c r="P71" s="1">
        <v>20311920116740.684</v>
      </c>
      <c r="Q71" s="1">
        <f t="shared" si="46"/>
        <v>8553837997.96875</v>
      </c>
      <c r="R71" s="1" t="e">
        <f ca="1">O71-КОРЕНЬ(Q71)/КОРЕНЬ(B71)*#REF!</f>
        <v>#NAME?</v>
      </c>
      <c r="S71" s="1" t="e">
        <f ca="1">O71+КОРЕНЬ(Q71)/КОРЕНЬ(B71)*#REF!</f>
        <v>#NAME?</v>
      </c>
      <c r="T71" s="1">
        <v>899065.80500000005</v>
      </c>
      <c r="U71" s="2">
        <v>808319336449.42505</v>
      </c>
      <c r="V71" s="2">
        <f t="shared" si="47"/>
        <v>14729.126953125</v>
      </c>
      <c r="W71" s="2" t="e">
        <f ca="1">T71-КОРЕНЬ(V71)/КОРЕНЬ(B71)*#REF!</f>
        <v>#NAME?</v>
      </c>
      <c r="X71" s="2" t="e">
        <f ca="1">T71+КОРЕНЬ(V71)/КОРЕНЬ(B71)*#REF!</f>
        <v>#NAME?</v>
      </c>
      <c r="Y71" s="2">
        <f t="shared" si="48"/>
        <v>0.99896200555555559</v>
      </c>
      <c r="Z71" s="2" t="e">
        <f ca="1">Y71-КОРЕНЬ(V71)/КОРЕНЬ(B71)*#REF!</f>
        <v>#NAME?</v>
      </c>
      <c r="AA71" s="2" t="e">
        <f ca="1">Y71+КОРЕНЬ(V71)/КОРЕНЬ(B71)*#REF!</f>
        <v>#NAME?</v>
      </c>
      <c r="AB71" s="2">
        <v>9000</v>
      </c>
      <c r="AC71" s="2">
        <v>81000000</v>
      </c>
      <c r="AD71" s="2">
        <f t="shared" si="43"/>
        <v>6.7518692673300098</v>
      </c>
      <c r="AE71" s="2">
        <v>7797</v>
      </c>
      <c r="AF71" s="2">
        <v>7797</v>
      </c>
      <c r="AG71" s="2">
        <v>7142.7849999999999</v>
      </c>
      <c r="AH71" s="2">
        <v>51024791.844999999</v>
      </c>
      <c r="AI71" s="2">
        <v>899378</v>
      </c>
      <c r="AJ71" s="2">
        <v>7110.22</v>
      </c>
      <c r="AK71" s="2">
        <v>50561027.939999998</v>
      </c>
      <c r="AL71" s="2"/>
      <c r="AM71" s="2"/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1.0349999999999999</v>
      </c>
      <c r="BA71" s="2">
        <v>1.105</v>
      </c>
      <c r="BB71" s="2">
        <v>61.83</v>
      </c>
      <c r="BC71" s="2">
        <v>4492.8500000000004</v>
      </c>
      <c r="BD71" s="2"/>
      <c r="BE71" s="2"/>
      <c r="BF71" s="2"/>
      <c r="BG71" s="2"/>
      <c r="BH71" s="2">
        <v>1.095</v>
      </c>
      <c r="BI71" s="2">
        <v>1.2949999999999999</v>
      </c>
      <c r="BJ71" s="2">
        <v>1.2849999999999999</v>
      </c>
      <c r="BK71" s="2">
        <v>2.0049999999999999</v>
      </c>
      <c r="BL71" s="2">
        <v>1.66</v>
      </c>
      <c r="BM71" s="1">
        <v>3.68</v>
      </c>
      <c r="BN71" s="1">
        <v>1.91</v>
      </c>
      <c r="BO71" s="1">
        <v>5.3</v>
      </c>
      <c r="BP71" s="1">
        <v>3.3250000000000002</v>
      </c>
      <c r="BQ71" s="1">
        <v>20.344999999999999</v>
      </c>
      <c r="BR71" s="1">
        <v>9.8949999999999996</v>
      </c>
      <c r="BS71" s="1">
        <v>202.38499999999999</v>
      </c>
      <c r="BT71" s="1">
        <v>30.42</v>
      </c>
      <c r="BU71" s="1">
        <v>1699.58</v>
      </c>
      <c r="BV71" s="1">
        <v>6131.68</v>
      </c>
      <c r="BW71" s="1">
        <v>44289824.600000001</v>
      </c>
      <c r="BX71" s="1">
        <f t="shared" si="49"/>
        <v>1.6518999999999999</v>
      </c>
      <c r="BY71" s="1" t="e">
        <f ca="1">BN71-КОРЕНЬ(BP71)/КОРЕНЬ(B71)*#REF!</f>
        <v>#NAME?</v>
      </c>
      <c r="BZ71" s="1" t="e">
        <f ca="1">BN71+КОРЕНЬ(BP71)/КОРЕНЬ(B71)*#REF!</f>
        <v>#NAME?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L71" s="1">
        <v>-31581.99737263998</v>
      </c>
      <c r="CM71" s="1">
        <v>-16992.643859519994</v>
      </c>
      <c r="CN71" s="1">
        <v>-5518.710740800002</v>
      </c>
      <c r="CO71" s="1">
        <v>-3786.0219990400014</v>
      </c>
      <c r="CP71" s="1">
        <v>-905.62166623999963</v>
      </c>
      <c r="CQ71" s="1">
        <v>-109.95823407999998</v>
      </c>
      <c r="CR71" s="1">
        <v>-11.588052800000003</v>
      </c>
      <c r="CS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G71" s="1">
        <v>1</v>
      </c>
      <c r="DH71" s="1">
        <v>1</v>
      </c>
      <c r="DI71" s="1">
        <v>1.0049999999999999</v>
      </c>
      <c r="DJ71" s="1">
        <v>1.0149999999999999</v>
      </c>
      <c r="DK71" s="1">
        <v>1.54</v>
      </c>
      <c r="DL71" s="1">
        <v>3.36</v>
      </c>
      <c r="DM71" s="1">
        <v>3.57</v>
      </c>
      <c r="DN71" s="1">
        <v>29.09</v>
      </c>
      <c r="DO71" s="1">
        <v>21.19</v>
      </c>
      <c r="DP71" s="1">
        <v>944.47</v>
      </c>
      <c r="DQ71" s="1">
        <v>104.755</v>
      </c>
      <c r="DR71" s="1">
        <v>15265.405000000001</v>
      </c>
      <c r="DS71" s="1">
        <v>1219.145</v>
      </c>
      <c r="DT71" s="1">
        <v>2004867.7350000001</v>
      </c>
      <c r="DU71" s="1">
        <v>2943.0552763819096</v>
      </c>
      <c r="DV71" s="1">
        <v>11234641.11557789</v>
      </c>
      <c r="EA71" s="1">
        <v>1.325</v>
      </c>
      <c r="EB71" s="1">
        <v>2.1349999999999998</v>
      </c>
      <c r="EC71" s="1">
        <v>20.315000000000001</v>
      </c>
      <c r="ED71" s="1">
        <v>791.98500000000001</v>
      </c>
      <c r="EE71" s="1">
        <v>97.924999999999997</v>
      </c>
      <c r="EF71" s="1">
        <v>20238.935000000001</v>
      </c>
      <c r="EG71" s="1">
        <v>307.52</v>
      </c>
      <c r="EH71" s="1">
        <v>258351.99</v>
      </c>
      <c r="EI71" s="1">
        <v>2071.06</v>
      </c>
      <c r="EJ71" s="1">
        <v>9228211.4299999997</v>
      </c>
      <c r="EK71" s="1">
        <v>10423.975</v>
      </c>
      <c r="EL71" s="1">
        <v>151539816.89500001</v>
      </c>
      <c r="EM71" s="1">
        <v>121627.175</v>
      </c>
      <c r="EN71" s="1">
        <v>19946346875.855</v>
      </c>
      <c r="EO71" s="1">
        <v>293673.55778894474</v>
      </c>
      <c r="EP71" s="1">
        <v>111908258616.63316</v>
      </c>
      <c r="EQ71" s="1">
        <f t="shared" si="50"/>
        <v>1.6518999999999999</v>
      </c>
      <c r="ER71" s="1" t="e">
        <f ca="1">BN71-КОРЕНЬ(BP71)/КОРЕНЬ(B71)*#REF!</f>
        <v>#NAME?</v>
      </c>
      <c r="ES71" s="1" t="e">
        <f ca="1">BN71+КОРЕНЬ(BP71)/КОРЕНЬ(B71)*#REF!</f>
        <v>#NAME?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0.995</v>
      </c>
      <c r="FE71" s="1">
        <v>-11.619856702449916</v>
      </c>
      <c r="FF71" s="1">
        <v>55.333057084123176</v>
      </c>
      <c r="FG71" s="1">
        <v>88.828157816776454</v>
      </c>
      <c r="FH71" s="1">
        <v>98.811975887976715</v>
      </c>
      <c r="FI71" s="1">
        <v>105.1629804217788</v>
      </c>
      <c r="FJ71" s="1">
        <v>106.61473626208235</v>
      </c>
      <c r="FK71" s="1">
        <v>106.74824967948076</v>
      </c>
      <c r="FL71" s="1">
        <v>106.75752528361633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Z71" s="1">
        <v>1</v>
      </c>
      <c r="GA71" s="1">
        <v>1</v>
      </c>
      <c r="GB71" s="1">
        <v>1</v>
      </c>
      <c r="GC71" s="1">
        <v>1</v>
      </c>
      <c r="GD71" s="1">
        <v>1.085</v>
      </c>
      <c r="GE71" s="1">
        <v>1.2549999999999999</v>
      </c>
      <c r="GF71" s="1">
        <v>1.74</v>
      </c>
      <c r="GG71" s="1">
        <v>3.51</v>
      </c>
      <c r="GH71" s="1">
        <v>5.13</v>
      </c>
      <c r="GI71" s="1">
        <v>31.48</v>
      </c>
      <c r="GJ71" s="1">
        <v>9.7949999999999999</v>
      </c>
      <c r="GK71" s="1">
        <v>113.245</v>
      </c>
      <c r="GL71" s="1">
        <v>14.92</v>
      </c>
      <c r="GM71" s="1">
        <v>275.86</v>
      </c>
      <c r="GN71" s="1">
        <v>14.92</v>
      </c>
      <c r="GO71" s="1">
        <v>275.86</v>
      </c>
      <c r="GT71" s="1">
        <v>1.5349999999999999</v>
      </c>
      <c r="GU71" s="1">
        <v>3.4249999999999998</v>
      </c>
      <c r="GV71" s="1">
        <v>5.24</v>
      </c>
      <c r="GW71" s="1">
        <v>47.65</v>
      </c>
      <c r="GX71" s="1">
        <v>41.71</v>
      </c>
      <c r="GY71" s="1">
        <v>2938.29</v>
      </c>
      <c r="GZ71" s="1">
        <v>115.02500000000001</v>
      </c>
      <c r="HA71" s="1">
        <v>18100.174999999999</v>
      </c>
      <c r="HB71" s="1">
        <v>460.61</v>
      </c>
      <c r="HC71" s="1">
        <v>264102.28999999998</v>
      </c>
      <c r="HD71" s="1">
        <v>927.38</v>
      </c>
      <c r="HE71" s="1">
        <v>1031175.53</v>
      </c>
      <c r="HF71" s="1">
        <v>1441.74</v>
      </c>
      <c r="HG71" s="1">
        <v>2607771.09</v>
      </c>
      <c r="HH71" s="1">
        <v>1441.74</v>
      </c>
      <c r="HI71" s="1">
        <v>2607771.09</v>
      </c>
      <c r="HJ71" s="1">
        <f t="shared" si="51"/>
        <v>1.6518999999999999</v>
      </c>
      <c r="HK71" s="1" t="e">
        <f ca="1">BN71-КОРЕНЬ(BP71)/КОРЕНЬ(B71)*#REF!</f>
        <v>#NAME?</v>
      </c>
      <c r="HL71" s="1" t="e">
        <f ca="1">BN71+КОРЕНЬ(BP71)/КОРЕНЬ(B71)*#REF!</f>
        <v>#NAME?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X71" s="1">
        <v>-39.128603172118019</v>
      </c>
      <c r="HY71" s="1">
        <v>-21.794242786677987</v>
      </c>
      <c r="HZ71" s="1">
        <v>-8.5810450181821416</v>
      </c>
      <c r="IA71" s="1">
        <v>-4.2810459282369999</v>
      </c>
      <c r="IB71" s="1">
        <v>-0.76755941215329582</v>
      </c>
      <c r="IC71" s="1">
        <v>-5.3892031061550869E-2</v>
      </c>
      <c r="ID71" s="1">
        <v>0</v>
      </c>
      <c r="IE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S71" s="1">
        <v>1</v>
      </c>
      <c r="IT71" s="1">
        <v>1</v>
      </c>
      <c r="IU71" s="1">
        <v>1.1599999999999999</v>
      </c>
      <c r="IV71" s="1">
        <v>1.49</v>
      </c>
      <c r="IW71" s="1">
        <v>3.1749999999999998</v>
      </c>
      <c r="IX71" s="1">
        <v>12.065</v>
      </c>
      <c r="IY71" s="1">
        <v>4.34</v>
      </c>
      <c r="IZ71" s="1">
        <v>22.25</v>
      </c>
      <c r="JA71" s="1">
        <v>7.92</v>
      </c>
      <c r="JB71" s="1">
        <v>72.06</v>
      </c>
      <c r="JC71" s="1">
        <v>14.92</v>
      </c>
      <c r="JD71" s="1">
        <v>275.86</v>
      </c>
      <c r="JE71" s="1">
        <v>14.92</v>
      </c>
      <c r="JF71" s="1">
        <v>275.86</v>
      </c>
      <c r="JG71" s="1">
        <v>14.92</v>
      </c>
      <c r="JH71" s="1">
        <v>275.86</v>
      </c>
      <c r="JM71" s="1">
        <v>6.9050000000000002</v>
      </c>
      <c r="JN71" s="1">
        <v>91.954999999999998</v>
      </c>
      <c r="JO71" s="1">
        <v>52.5</v>
      </c>
      <c r="JP71" s="1">
        <v>4560.83</v>
      </c>
      <c r="JQ71" s="1">
        <v>263.33499999999998</v>
      </c>
      <c r="JR71" s="1">
        <v>89102.125</v>
      </c>
      <c r="JS71" s="1">
        <v>381.68</v>
      </c>
      <c r="JT71" s="1">
        <v>179193.78</v>
      </c>
      <c r="JU71" s="1">
        <v>741.44</v>
      </c>
      <c r="JV71" s="1">
        <v>641359.01</v>
      </c>
      <c r="JW71" s="1">
        <v>1441.74</v>
      </c>
      <c r="JX71" s="1">
        <v>2607771.09</v>
      </c>
      <c r="JY71" s="1">
        <v>1441.74</v>
      </c>
      <c r="JZ71" s="1">
        <v>2607771.09</v>
      </c>
      <c r="KA71" s="1">
        <v>1441.74</v>
      </c>
      <c r="KB71" s="1">
        <v>2607771.09</v>
      </c>
      <c r="KC71" s="1">
        <f t="shared" si="52"/>
        <v>1.6518999999999999</v>
      </c>
      <c r="KD71" s="1" t="e">
        <f ca="1">BN71-КОРЕНЬ(BP71)/КОРЕНЬ(B71)*#REF!</f>
        <v>#NAME?</v>
      </c>
      <c r="KE71" s="1" t="e">
        <f ca="1">BN71+КОРЕНЬ(BP71)/КОРЕНЬ(B71)*#REF!</f>
        <v>#NAME?</v>
      </c>
      <c r="KH71" s="1">
        <v>1</v>
      </c>
      <c r="KI71" s="1">
        <v>1</v>
      </c>
      <c r="KJ71" s="1">
        <v>1</v>
      </c>
      <c r="KK71" s="1">
        <v>1</v>
      </c>
      <c r="KL71" s="1">
        <v>1</v>
      </c>
      <c r="KM71" s="1">
        <v>1</v>
      </c>
      <c r="KN71" s="1">
        <v>1</v>
      </c>
      <c r="KO71" s="1">
        <v>1</v>
      </c>
      <c r="KQ71" s="1">
        <v>13.549190468397661</v>
      </c>
      <c r="KR71" s="1">
        <v>16.669711663658937</v>
      </c>
      <c r="KS71" s="1">
        <v>19.057999908822868</v>
      </c>
      <c r="KT71" s="1">
        <v>19.535820997566717</v>
      </c>
      <c r="KU71" s="1">
        <v>19.918773374865587</v>
      </c>
      <c r="KV71" s="1">
        <v>20</v>
      </c>
      <c r="KW71" s="1">
        <v>20</v>
      </c>
      <c r="KX71" s="1">
        <v>20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L71" s="1">
        <v>1.5549999999999999</v>
      </c>
      <c r="LM71" s="1">
        <v>2.8149999999999999</v>
      </c>
      <c r="LN71" s="1">
        <v>5.46</v>
      </c>
      <c r="LO71" s="1">
        <v>37.44</v>
      </c>
      <c r="LP71" s="1">
        <v>18.965</v>
      </c>
      <c r="LQ71" s="1">
        <v>458.90499999999997</v>
      </c>
      <c r="LR71" s="1">
        <v>20.440000000000001</v>
      </c>
      <c r="LS71" s="1">
        <v>518.33000000000004</v>
      </c>
      <c r="LT71" s="1">
        <v>22.87</v>
      </c>
      <c r="LU71" s="1">
        <v>640.83000000000004</v>
      </c>
      <c r="LV71" s="1">
        <v>22.87</v>
      </c>
      <c r="LW71" s="1">
        <v>640.83000000000004</v>
      </c>
      <c r="LX71" s="1">
        <v>22.87</v>
      </c>
      <c r="LY71" s="1">
        <v>640.83000000000004</v>
      </c>
      <c r="LZ71" s="1">
        <v>22.87</v>
      </c>
      <c r="MA71" s="1">
        <v>640.83000000000004</v>
      </c>
      <c r="MF71" s="1">
        <v>95.17</v>
      </c>
      <c r="MG71" s="1">
        <v>13545.67</v>
      </c>
      <c r="MH71" s="1">
        <v>493.185</v>
      </c>
      <c r="MI71" s="1">
        <v>320442.96500000003</v>
      </c>
      <c r="MJ71" s="1">
        <v>1842.895</v>
      </c>
      <c r="MK71" s="1">
        <v>4386960.4249999998</v>
      </c>
      <c r="ML71" s="1">
        <v>1991.44</v>
      </c>
      <c r="MM71" s="1">
        <v>4966797.33</v>
      </c>
      <c r="MN71" s="1">
        <v>2234.4949999999999</v>
      </c>
      <c r="MO71" s="1">
        <v>6173555.7350000003</v>
      </c>
      <c r="MP71" s="1">
        <v>2234.4949999999999</v>
      </c>
      <c r="MQ71" s="1">
        <v>6173555.7350000003</v>
      </c>
      <c r="MR71" s="1">
        <v>2234.4949999999999</v>
      </c>
      <c r="MS71" s="1">
        <v>6173555.7350000003</v>
      </c>
      <c r="MT71" s="1">
        <v>2234.4949999999999</v>
      </c>
      <c r="MU71" s="1">
        <v>6173555.7350000003</v>
      </c>
      <c r="MV71" s="1">
        <f t="shared" si="53"/>
        <v>1.6518999999999999</v>
      </c>
      <c r="MW71" s="1" t="e">
        <f ca="1">BN71-КОРЕНЬ(BP71)/КОРЕНЬ(B71)*#REF!</f>
        <v>#NAME?</v>
      </c>
      <c r="MX71" s="1" t="e">
        <f ca="1">BN71+КОРЕНЬ(BP71)/КОРЕНЬ(B71)*#REF!</f>
        <v>#NAME?</v>
      </c>
      <c r="NA71" s="1">
        <v>1</v>
      </c>
      <c r="NB71" s="1">
        <v>1</v>
      </c>
      <c r="NC71" s="1">
        <v>1</v>
      </c>
      <c r="ND71" s="1">
        <v>1</v>
      </c>
      <c r="NE71" s="1">
        <v>1</v>
      </c>
      <c r="NF71" s="1">
        <v>1</v>
      </c>
      <c r="NG71" s="1">
        <v>1</v>
      </c>
      <c r="NH71" s="1">
        <v>1</v>
      </c>
      <c r="NJ71" s="1">
        <v>0.54973456814464683</v>
      </c>
      <c r="NK71" s="1">
        <v>0.82847794375100492</v>
      </c>
      <c r="NL71" s="1">
        <v>0.98323122357956771</v>
      </c>
      <c r="NM71" s="1">
        <v>0.99190318703606684</v>
      </c>
      <c r="NN71" s="1">
        <v>1</v>
      </c>
      <c r="NO71" s="1">
        <v>1</v>
      </c>
      <c r="NP71" s="1">
        <v>1</v>
      </c>
      <c r="NQ71" s="1">
        <v>1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</row>
    <row r="72" spans="1:390" s="1" customFormat="1" x14ac:dyDescent="0.25">
      <c r="A72" s="1">
        <v>10000</v>
      </c>
      <c r="B72" s="1">
        <v>200</v>
      </c>
      <c r="C72" s="1">
        <v>100</v>
      </c>
      <c r="D72" s="1" t="s">
        <v>217</v>
      </c>
      <c r="E72" s="1">
        <v>629.72275145500043</v>
      </c>
      <c r="F72" s="1">
        <v>397614.47969623387</v>
      </c>
      <c r="G72" s="1">
        <f t="shared" si="44"/>
        <v>1063.7359961775946</v>
      </c>
      <c r="H72" s="1" t="e">
        <f ca="1">E72-КОРЕНЬ(G72)/КОРЕНЬ(B72)*#REF!</f>
        <v>#NAME?</v>
      </c>
      <c r="I72" s="1" t="e">
        <f ca="1">E72+КОРЕНЬ(G72)/КОРЕНЬ(B72)*#REF!</f>
        <v>#NAME?</v>
      </c>
      <c r="J72" s="1">
        <f t="shared" si="45"/>
        <v>6.2972275145500042E-4</v>
      </c>
      <c r="K72" s="1" t="e">
        <f ca="1">J72-КОРЕНЬ(G72)/КОРЕНЬ(B72)*#REF!</f>
        <v>#NAME?</v>
      </c>
      <c r="L72" s="1" t="e">
        <f ca="1">J72+КОРЕНЬ(G72)/КОРЕНЬ(B72)*#REF!</f>
        <v>#NAME?</v>
      </c>
      <c r="M72" s="1">
        <v>0</v>
      </c>
      <c r="N72" s="1">
        <v>747085.90500000003</v>
      </c>
      <c r="O72" s="1">
        <v>4987477.09</v>
      </c>
      <c r="P72" s="1">
        <v>24886479715248.789</v>
      </c>
      <c r="Q72" s="1">
        <f t="shared" si="46"/>
        <v>11551991973.921875</v>
      </c>
      <c r="R72" s="1" t="e">
        <f ca="1">O72-КОРЕНЬ(Q72)/КОРЕНЬ(B72)*#REF!</f>
        <v>#NAME?</v>
      </c>
      <c r="S72" s="1" t="e">
        <f ca="1">O72+КОРЕНЬ(Q72)/КОРЕНЬ(B72)*#REF!</f>
        <v>#NAME?</v>
      </c>
      <c r="T72" s="1">
        <v>999072.46499999997</v>
      </c>
      <c r="U72" s="2">
        <v>998145808458.76501</v>
      </c>
      <c r="V72" s="2">
        <f t="shared" si="47"/>
        <v>18137.5888671875</v>
      </c>
      <c r="W72" s="2" t="e">
        <f ca="1">T72-КОРЕНЬ(V72)/КОРЕНЬ(B72)*#REF!</f>
        <v>#NAME?</v>
      </c>
      <c r="X72" s="2" t="e">
        <f ca="1">T72+КОРЕНЬ(V72)/КОРЕНЬ(B72)*#REF!</f>
        <v>#NAME?</v>
      </c>
      <c r="Y72" s="2">
        <f t="shared" si="48"/>
        <v>0.99907246500000002</v>
      </c>
      <c r="Z72" s="2" t="e">
        <f ca="1">Y72-КОРЕНЬ(V72)/КОРЕНЬ(B72)*#REF!</f>
        <v>#NAME?</v>
      </c>
      <c r="AA72" s="2" t="e">
        <f ca="1">Y72+КОРЕНЬ(V72)/КОРЕНЬ(B72)*#REF!</f>
        <v>#NAME?</v>
      </c>
      <c r="AB72" s="2">
        <v>10000</v>
      </c>
      <c r="AC72" s="2">
        <v>100000000</v>
      </c>
      <c r="AD72" s="2">
        <f t="shared" si="43"/>
        <v>6.6759084284959167</v>
      </c>
      <c r="AE72" s="2">
        <v>7797</v>
      </c>
      <c r="AF72" s="2">
        <v>7797</v>
      </c>
      <c r="AG72" s="2">
        <v>7307.0249999999996</v>
      </c>
      <c r="AH72" s="2">
        <v>53395802.884999998</v>
      </c>
      <c r="AI72" s="2">
        <v>998889</v>
      </c>
      <c r="AJ72" s="2">
        <v>7283.37</v>
      </c>
      <c r="AK72" s="2">
        <v>53050875.719999999</v>
      </c>
      <c r="AL72" s="2"/>
      <c r="AM72" s="2"/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1.0449999999999999</v>
      </c>
      <c r="BA72" s="2">
        <v>1.145</v>
      </c>
      <c r="BB72" s="2">
        <v>60.195</v>
      </c>
      <c r="BC72" s="2">
        <v>4246.165</v>
      </c>
      <c r="BD72" s="2"/>
      <c r="BE72" s="2"/>
      <c r="BF72" s="2"/>
      <c r="BG72" s="2"/>
      <c r="BH72" s="2">
        <v>1.075</v>
      </c>
      <c r="BI72" s="2">
        <v>1.2350000000000001</v>
      </c>
      <c r="BJ72" s="2">
        <v>1.32</v>
      </c>
      <c r="BK72" s="2">
        <v>2.19</v>
      </c>
      <c r="BL72" s="2">
        <v>1.85</v>
      </c>
      <c r="BM72" s="1">
        <v>5.62</v>
      </c>
      <c r="BN72" s="1">
        <v>2.19</v>
      </c>
      <c r="BO72" s="1">
        <v>8.42</v>
      </c>
      <c r="BP72" s="1">
        <v>3.67</v>
      </c>
      <c r="BQ72" s="1">
        <v>23.34</v>
      </c>
      <c r="BR72" s="1">
        <v>12.395</v>
      </c>
      <c r="BS72" s="1">
        <v>280.65499999999997</v>
      </c>
      <c r="BT72" s="1">
        <v>33.090000000000003</v>
      </c>
      <c r="BU72" s="1">
        <v>2037.64</v>
      </c>
      <c r="BV72" s="1">
        <v>5969.7449999999999</v>
      </c>
      <c r="BW72" s="1">
        <v>41873823.704999998</v>
      </c>
      <c r="BX72" s="1">
        <f t="shared" si="49"/>
        <v>3.6238999999999999</v>
      </c>
      <c r="BY72" s="1" t="e">
        <f ca="1">BN72-КОРЕНЬ(BP72)/КОРЕНЬ(B72)*#REF!</f>
        <v>#NAME?</v>
      </c>
      <c r="BZ72" s="1" t="e">
        <f ca="1">BN72+КОРЕНЬ(BP72)/КОРЕНЬ(B72)*#REF!</f>
        <v>#NAME?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L72" s="1">
        <v>-36061.171675360019</v>
      </c>
      <c r="CM72" s="1">
        <v>-17866.146271519989</v>
      </c>
      <c r="CN72" s="1">
        <v>-6876.4088158399964</v>
      </c>
      <c r="CO72" s="1">
        <v>-4084.8584855999998</v>
      </c>
      <c r="CP72" s="1">
        <v>-1079.9114508800005</v>
      </c>
      <c r="CQ72" s="1">
        <v>-112.3897038400001</v>
      </c>
      <c r="CR72" s="1">
        <v>-11.812416800000001</v>
      </c>
      <c r="CS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G72" s="1">
        <v>1</v>
      </c>
      <c r="DH72" s="1">
        <v>1</v>
      </c>
      <c r="DI72" s="1">
        <v>1</v>
      </c>
      <c r="DJ72" s="1">
        <v>1</v>
      </c>
      <c r="DK72" s="1">
        <v>1.63</v>
      </c>
      <c r="DL72" s="1">
        <v>4.07</v>
      </c>
      <c r="DM72" s="1">
        <v>3.41</v>
      </c>
      <c r="DN72" s="1">
        <v>27.57</v>
      </c>
      <c r="DO72" s="1">
        <v>23.164999999999999</v>
      </c>
      <c r="DP72" s="1">
        <v>1163.4349999999999</v>
      </c>
      <c r="DQ72" s="1">
        <v>111.36</v>
      </c>
      <c r="DR72" s="1">
        <v>15565.89</v>
      </c>
      <c r="DS72" s="1">
        <v>1219.03</v>
      </c>
      <c r="DT72" s="1">
        <v>1987798.71</v>
      </c>
      <c r="DU72" s="1">
        <v>2763.7049999999999</v>
      </c>
      <c r="DV72" s="1">
        <v>10138149.445</v>
      </c>
      <c r="EA72" s="1">
        <v>1.41</v>
      </c>
      <c r="EB72" s="1">
        <v>2.56</v>
      </c>
      <c r="EC72" s="1">
        <v>18.399999999999999</v>
      </c>
      <c r="ED72" s="1">
        <v>576.29999999999995</v>
      </c>
      <c r="EE72" s="1">
        <v>104.185</v>
      </c>
      <c r="EF72" s="1">
        <v>25482.955000000002</v>
      </c>
      <c r="EG72" s="1">
        <v>291.58499999999998</v>
      </c>
      <c r="EH72" s="1">
        <v>243194.535</v>
      </c>
      <c r="EI72" s="1">
        <v>2268.9050000000002</v>
      </c>
      <c r="EJ72" s="1">
        <v>11400944.515000001</v>
      </c>
      <c r="EK72" s="1">
        <v>11082.57</v>
      </c>
      <c r="EL72" s="1">
        <v>154472482.56</v>
      </c>
      <c r="EM72" s="1">
        <v>121627.41499999999</v>
      </c>
      <c r="EN72" s="1">
        <v>19779428651.375</v>
      </c>
      <c r="EO72" s="1">
        <v>275780.89</v>
      </c>
      <c r="EP72" s="1">
        <v>100985205549.35001</v>
      </c>
      <c r="EQ72" s="1">
        <f t="shared" si="50"/>
        <v>3.6238999999999999</v>
      </c>
      <c r="ER72" s="1" t="e">
        <f ca="1">BN72-КОРЕНЬ(BP72)/КОРЕНЬ(B72)*#REF!</f>
        <v>#NAME?</v>
      </c>
      <c r="ES72" s="1" t="e">
        <f ca="1">BN72+КОРЕНЬ(BP72)/КОРЕНЬ(B72)*#REF!</f>
        <v>#NAME?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E72" s="1">
        <v>-12.306788826677911</v>
      </c>
      <c r="FF72" s="1">
        <v>56.912360587759892</v>
      </c>
      <c r="FG72" s="1">
        <v>88.085538942948716</v>
      </c>
      <c r="FH72" s="1">
        <v>98.203119701726024</v>
      </c>
      <c r="FI72" s="1">
        <v>105.12058937457741</v>
      </c>
      <c r="FJ72" s="1">
        <v>106.61271505805833</v>
      </c>
      <c r="FK72" s="1">
        <v>106.74818401300939</v>
      </c>
      <c r="FL72" s="1">
        <v>106.75752528361635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Z72" s="1">
        <v>1</v>
      </c>
      <c r="GA72" s="1">
        <v>1</v>
      </c>
      <c r="GB72" s="1">
        <v>1</v>
      </c>
      <c r="GC72" s="1">
        <v>1</v>
      </c>
      <c r="GD72" s="1">
        <v>1.1100000000000001</v>
      </c>
      <c r="GE72" s="1">
        <v>1.33</v>
      </c>
      <c r="GF72" s="1">
        <v>1.63</v>
      </c>
      <c r="GG72" s="1">
        <v>3.16</v>
      </c>
      <c r="GH72" s="1">
        <v>5.01</v>
      </c>
      <c r="GI72" s="1">
        <v>29.13</v>
      </c>
      <c r="GJ72" s="1">
        <v>10.19</v>
      </c>
      <c r="GK72" s="1">
        <v>122</v>
      </c>
      <c r="GL72" s="1">
        <v>14.965</v>
      </c>
      <c r="GM72" s="1">
        <v>264.20499999999998</v>
      </c>
      <c r="GN72" s="1">
        <v>14.965</v>
      </c>
      <c r="GO72" s="1">
        <v>264.20499999999998</v>
      </c>
      <c r="GT72" s="1">
        <v>1.41</v>
      </c>
      <c r="GU72" s="1">
        <v>2.57</v>
      </c>
      <c r="GV72" s="1">
        <v>5.54</v>
      </c>
      <c r="GW72" s="1">
        <v>51.61</v>
      </c>
      <c r="GX72" s="1">
        <v>43.424999999999997</v>
      </c>
      <c r="GY72" s="1">
        <v>3263.165</v>
      </c>
      <c r="GZ72" s="1">
        <v>106.56</v>
      </c>
      <c r="HA72" s="1">
        <v>16661.73</v>
      </c>
      <c r="HB72" s="1">
        <v>451.7</v>
      </c>
      <c r="HC72" s="1">
        <v>245589.08</v>
      </c>
      <c r="HD72" s="1">
        <v>965.85500000000002</v>
      </c>
      <c r="HE72" s="1">
        <v>1114714.9550000001</v>
      </c>
      <c r="HF72" s="1">
        <v>1446.0650000000001</v>
      </c>
      <c r="HG72" s="1">
        <v>2494605.625</v>
      </c>
      <c r="HH72" s="1">
        <v>1446.0650000000001</v>
      </c>
      <c r="HI72" s="1">
        <v>2494605.625</v>
      </c>
      <c r="HJ72" s="1">
        <f t="shared" si="51"/>
        <v>3.6238999999999999</v>
      </c>
      <c r="HK72" s="1" t="e">
        <f ca="1">BN72-КОРЕНЬ(BP72)/КОРЕНЬ(B72)*#REF!</f>
        <v>#NAME?</v>
      </c>
      <c r="HL72" s="1" t="e">
        <f ca="1">BN72+КОРЕНЬ(BP72)/КОРЕНЬ(B72)*#REF!</f>
        <v>#NAME?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X72" s="1">
        <v>-41.226126696361391</v>
      </c>
      <c r="HY72" s="1">
        <v>-22.508895444813902</v>
      </c>
      <c r="HZ72" s="1">
        <v>-8.4265383365153621</v>
      </c>
      <c r="IA72" s="1">
        <v>-4.2326978749455124</v>
      </c>
      <c r="IB72" s="1">
        <v>-0.75844511840967277</v>
      </c>
      <c r="IC72" s="1">
        <v>-5.7854680404311958E-2</v>
      </c>
      <c r="ID72" s="1">
        <v>0</v>
      </c>
      <c r="IE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S72" s="1">
        <v>1</v>
      </c>
      <c r="IT72" s="1">
        <v>1</v>
      </c>
      <c r="IU72" s="1">
        <v>1.155</v>
      </c>
      <c r="IV72" s="1">
        <v>1.4850000000000001</v>
      </c>
      <c r="IW72" s="1">
        <v>3.23</v>
      </c>
      <c r="IX72" s="1">
        <v>12.38</v>
      </c>
      <c r="IY72" s="1">
        <v>4.2949999999999999</v>
      </c>
      <c r="IZ72" s="1">
        <v>21.835000000000001</v>
      </c>
      <c r="JA72" s="1">
        <v>8.0500000000000007</v>
      </c>
      <c r="JB72" s="1">
        <v>74.98</v>
      </c>
      <c r="JC72" s="1">
        <v>14.965</v>
      </c>
      <c r="JD72" s="1">
        <v>264.20499999999998</v>
      </c>
      <c r="JE72" s="1">
        <v>14.965</v>
      </c>
      <c r="JF72" s="1">
        <v>264.20499999999998</v>
      </c>
      <c r="JG72" s="1">
        <v>14.965</v>
      </c>
      <c r="JH72" s="1">
        <v>264.20499999999998</v>
      </c>
      <c r="JM72" s="1">
        <v>7.4249999999999998</v>
      </c>
      <c r="JN72" s="1">
        <v>89.525000000000006</v>
      </c>
      <c r="JO72" s="1">
        <v>48.52</v>
      </c>
      <c r="JP72" s="1">
        <v>4341.6000000000004</v>
      </c>
      <c r="JQ72" s="1">
        <v>268.85000000000002</v>
      </c>
      <c r="JR72" s="1">
        <v>92235.42</v>
      </c>
      <c r="JS72" s="1">
        <v>376.94499999999999</v>
      </c>
      <c r="JT72" s="1">
        <v>176499.11499999999</v>
      </c>
      <c r="JU72" s="1">
        <v>751.28</v>
      </c>
      <c r="JV72" s="1">
        <v>666340.52</v>
      </c>
      <c r="JW72" s="1">
        <v>1446.0650000000001</v>
      </c>
      <c r="JX72" s="1">
        <v>2494605.625</v>
      </c>
      <c r="JY72" s="1">
        <v>1446.0650000000001</v>
      </c>
      <c r="JZ72" s="1">
        <v>2494605.625</v>
      </c>
      <c r="KA72" s="1">
        <v>1446.0650000000001</v>
      </c>
      <c r="KB72" s="1">
        <v>2494605.625</v>
      </c>
      <c r="KC72" s="1">
        <f t="shared" si="52"/>
        <v>3.6238999999999999</v>
      </c>
      <c r="KD72" s="1" t="e">
        <f ca="1">BN72-КОРЕНЬ(BP72)/КОРЕНЬ(B72)*#REF!</f>
        <v>#NAME?</v>
      </c>
      <c r="KE72" s="1" t="e">
        <f ca="1">BN72+КОРЕНЬ(BP72)/КОРЕНЬ(B72)*#REF!</f>
        <v>#NAME?</v>
      </c>
      <c r="KH72" s="1">
        <v>1</v>
      </c>
      <c r="KI72" s="1">
        <v>1</v>
      </c>
      <c r="KJ72" s="1">
        <v>1</v>
      </c>
      <c r="KK72" s="1">
        <v>1</v>
      </c>
      <c r="KL72" s="1">
        <v>1</v>
      </c>
      <c r="KM72" s="1">
        <v>1</v>
      </c>
      <c r="KN72" s="1">
        <v>1</v>
      </c>
      <c r="KO72" s="1">
        <v>1</v>
      </c>
      <c r="KQ72" s="1">
        <v>13.631554922075889</v>
      </c>
      <c r="KR72" s="1">
        <v>16.633471149385755</v>
      </c>
      <c r="KS72" s="1">
        <v>19.034656165075923</v>
      </c>
      <c r="KT72" s="1">
        <v>19.553461709268145</v>
      </c>
      <c r="KU72" s="1">
        <v>19.901292992870669</v>
      </c>
      <c r="KV72" s="1">
        <v>20</v>
      </c>
      <c r="KW72" s="1">
        <v>20</v>
      </c>
      <c r="KX72" s="1">
        <v>20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L72" s="1">
        <v>1.585</v>
      </c>
      <c r="LM72" s="1">
        <v>3.0249999999999999</v>
      </c>
      <c r="LN72" s="1">
        <v>5.5650000000000004</v>
      </c>
      <c r="LO72" s="1">
        <v>37.505000000000003</v>
      </c>
      <c r="LP72" s="1">
        <v>20.02</v>
      </c>
      <c r="LQ72" s="1">
        <v>490.43</v>
      </c>
      <c r="LR72" s="1">
        <v>21.175000000000001</v>
      </c>
      <c r="LS72" s="1">
        <v>545.68499999999995</v>
      </c>
      <c r="LT72" s="1">
        <v>24.01</v>
      </c>
      <c r="LU72" s="1">
        <v>703.32</v>
      </c>
      <c r="LV72" s="1">
        <v>24.01</v>
      </c>
      <c r="LW72" s="1">
        <v>703.32</v>
      </c>
      <c r="LX72" s="1">
        <v>24.01</v>
      </c>
      <c r="LY72" s="1">
        <v>703.32</v>
      </c>
      <c r="LZ72" s="1">
        <v>24.01</v>
      </c>
      <c r="MA72" s="1">
        <v>703.32</v>
      </c>
      <c r="MF72" s="1">
        <v>98.495000000000005</v>
      </c>
      <c r="MG72" s="1">
        <v>15104.105</v>
      </c>
      <c r="MH72" s="1">
        <v>506.33</v>
      </c>
      <c r="MI72" s="1">
        <v>322961.06</v>
      </c>
      <c r="MJ72" s="1">
        <v>1951.625</v>
      </c>
      <c r="MK72" s="1">
        <v>4705912.3650000002</v>
      </c>
      <c r="ML72" s="1">
        <v>2067.1849999999999</v>
      </c>
      <c r="MM72" s="1">
        <v>5248230.0250000004</v>
      </c>
      <c r="MN72" s="1">
        <v>2350.25</v>
      </c>
      <c r="MO72" s="1">
        <v>6798306.7999999998</v>
      </c>
      <c r="MP72" s="1">
        <v>2350.25</v>
      </c>
      <c r="MQ72" s="1">
        <v>6798306.7999999998</v>
      </c>
      <c r="MR72" s="1">
        <v>2350.25</v>
      </c>
      <c r="MS72" s="1">
        <v>6798306.7999999998</v>
      </c>
      <c r="MT72" s="1">
        <v>2350.25</v>
      </c>
      <c r="MU72" s="1">
        <v>6798306.7999999998</v>
      </c>
      <c r="MV72" s="1">
        <f t="shared" si="53"/>
        <v>3.6238999999999999</v>
      </c>
      <c r="MW72" s="1" t="e">
        <f ca="1">BN72-КОРЕНЬ(BP72)/КОРЕНЬ(B72)*#REF!</f>
        <v>#NAME?</v>
      </c>
      <c r="MX72" s="1" t="e">
        <f ca="1">BN72+КОРЕНЬ(BP72)/КОРЕНЬ(B72)*#REF!</f>
        <v>#NAME?</v>
      </c>
      <c r="NA72" s="1">
        <v>1</v>
      </c>
      <c r="NB72" s="1">
        <v>1</v>
      </c>
      <c r="NC72" s="1">
        <v>1</v>
      </c>
      <c r="ND72" s="1">
        <v>1</v>
      </c>
      <c r="NE72" s="1">
        <v>1</v>
      </c>
      <c r="NF72" s="1">
        <v>1</v>
      </c>
      <c r="NG72" s="1">
        <v>1</v>
      </c>
      <c r="NH72" s="1">
        <v>1</v>
      </c>
      <c r="NJ72" s="1">
        <v>0.55570337034172457</v>
      </c>
      <c r="NK72" s="1">
        <v>0.81732124264400374</v>
      </c>
      <c r="NL72" s="1">
        <v>0.98494128974516781</v>
      </c>
      <c r="NM72" s="1">
        <v>0.992764550117336</v>
      </c>
      <c r="NN72" s="1">
        <v>1</v>
      </c>
      <c r="NO72" s="1">
        <v>1</v>
      </c>
      <c r="NP72" s="1">
        <v>1</v>
      </c>
      <c r="NQ72" s="1">
        <v>1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</row>
    <row r="73" spans="1:390" s="1" customFormat="1" x14ac:dyDescent="0.25">
      <c r="A73" s="1">
        <v>11000</v>
      </c>
      <c r="B73" s="1">
        <v>200</v>
      </c>
      <c r="C73" s="1">
        <v>100</v>
      </c>
      <c r="D73" s="1" t="s">
        <v>217</v>
      </c>
      <c r="E73" s="1">
        <v>707.23444963999998</v>
      </c>
      <c r="F73" s="1">
        <v>501555.72881339758</v>
      </c>
      <c r="G73" s="1">
        <f t="shared" si="44"/>
        <v>1375.1620558039285</v>
      </c>
      <c r="H73" s="1" t="e">
        <f ca="1">E73-КОРЕНЬ(G73)/КОРЕНЬ(B73)*#REF!</f>
        <v>#NAME?</v>
      </c>
      <c r="I73" s="1" t="e">
        <f ca="1">E73+КОРЕНЬ(G73)/КОРЕНЬ(B73)*#REF!</f>
        <v>#NAME?</v>
      </c>
      <c r="J73" s="1">
        <f t="shared" si="45"/>
        <v>6.4294040876363638E-4</v>
      </c>
      <c r="K73" s="1" t="e">
        <f ca="1">J73-КОРЕНЬ(G73)/КОРЕНЬ(B73)*#REF!</f>
        <v>#NAME?</v>
      </c>
      <c r="L73" s="1" t="e">
        <f ca="1">J73+КОРЕНЬ(G73)/КОРЕНЬ(B73)*#REF!</f>
        <v>#NAME?</v>
      </c>
      <c r="M73" s="1">
        <v>0</v>
      </c>
      <c r="N73" s="1">
        <v>828770.16500000004</v>
      </c>
      <c r="O73" s="1">
        <v>5516102.8799999999</v>
      </c>
      <c r="P73" s="1">
        <v>30438591932705.68</v>
      </c>
      <c r="Q73" s="1">
        <f t="shared" si="46"/>
        <v>11200949961.386719</v>
      </c>
      <c r="R73" s="1" t="e">
        <f ca="1">O73-КОРЕНЬ(Q73)/КОРЕНЬ(B73)*#REF!</f>
        <v>#NAME?</v>
      </c>
      <c r="S73" s="1" t="e">
        <f ca="1">O73+КОРЕНЬ(Q73)/КОРЕНЬ(B73)*#REF!</f>
        <v>#NAME?</v>
      </c>
      <c r="T73" s="1">
        <v>1099073.175</v>
      </c>
      <c r="U73" s="2">
        <v>1207961860116.9651</v>
      </c>
      <c r="V73" s="2">
        <f t="shared" si="47"/>
        <v>16112.38427734375</v>
      </c>
      <c r="W73" s="2" t="e">
        <f ca="1">T73-КОРЕНЬ(V73)/КОРЕНЬ(B73)*#REF!</f>
        <v>#NAME?</v>
      </c>
      <c r="X73" s="2" t="e">
        <f ca="1">T73+КОРЕНЬ(V73)/КОРЕНЬ(B73)*#REF!</f>
        <v>#NAME?</v>
      </c>
      <c r="Y73" s="2">
        <f t="shared" si="48"/>
        <v>0.99915743181818184</v>
      </c>
      <c r="Z73" s="2" t="e">
        <f ca="1">Y73-КОРЕНЬ(V73)/КОРЕНЬ(B73)*#REF!</f>
        <v>#NAME?</v>
      </c>
      <c r="AA73" s="2" t="e">
        <f ca="1">Y73+КОРЕНЬ(V73)/КОРЕНЬ(B73)*#REF!</f>
        <v>#NAME?</v>
      </c>
      <c r="AB73" s="2">
        <v>11000</v>
      </c>
      <c r="AC73" s="2">
        <v>121000000</v>
      </c>
      <c r="AD73" s="2">
        <f t="shared" si="43"/>
        <v>6.6557691299131161</v>
      </c>
      <c r="AE73" s="2">
        <v>7797</v>
      </c>
      <c r="AF73" s="2">
        <v>7797</v>
      </c>
      <c r="AG73" s="2">
        <v>7431.28</v>
      </c>
      <c r="AH73" s="2">
        <v>55226129.390000001</v>
      </c>
      <c r="AI73" s="2">
        <v>1099018</v>
      </c>
      <c r="AJ73" s="2">
        <v>7413.4250000000002</v>
      </c>
      <c r="AK73" s="2">
        <v>54961199.295000002</v>
      </c>
      <c r="AL73" s="2"/>
      <c r="AM73" s="2"/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1.08</v>
      </c>
      <c r="BA73" s="2">
        <v>1.24</v>
      </c>
      <c r="BB73" s="2">
        <v>65.564999999999998</v>
      </c>
      <c r="BC73" s="2">
        <v>5182.1149999999998</v>
      </c>
      <c r="BD73" s="2"/>
      <c r="BE73" s="2"/>
      <c r="BF73" s="2"/>
      <c r="BG73" s="2"/>
      <c r="BH73" s="2">
        <v>1.1200000000000001</v>
      </c>
      <c r="BI73" s="2">
        <v>1.4</v>
      </c>
      <c r="BJ73" s="2">
        <v>1.335</v>
      </c>
      <c r="BK73" s="2">
        <v>2.2850000000000001</v>
      </c>
      <c r="BL73" s="2">
        <v>1.8</v>
      </c>
      <c r="BM73" s="1">
        <v>4.6399999999999997</v>
      </c>
      <c r="BN73" s="1">
        <v>2.0550000000000002</v>
      </c>
      <c r="BO73" s="1">
        <v>6.4649999999999999</v>
      </c>
      <c r="BP73" s="1">
        <v>3.49</v>
      </c>
      <c r="BQ73" s="1">
        <v>19.84</v>
      </c>
      <c r="BR73" s="1">
        <v>9.89</v>
      </c>
      <c r="BS73" s="1">
        <v>176.08</v>
      </c>
      <c r="BT73" s="1">
        <v>34.594999999999999</v>
      </c>
      <c r="BU73" s="1">
        <v>2375.9749999999999</v>
      </c>
      <c r="BV73" s="1">
        <v>6506.4350000000004</v>
      </c>
      <c r="BW73" s="1">
        <v>51185718.484999999</v>
      </c>
      <c r="BX73" s="1">
        <f t="shared" si="49"/>
        <v>2.2419749999999992</v>
      </c>
      <c r="BY73" s="1" t="e">
        <f ca="1">BN73-КОРЕНЬ(BP73)/КОРЕНЬ(B73)*#REF!</f>
        <v>#NAME?</v>
      </c>
      <c r="BZ73" s="1" t="e">
        <f ca="1">BN73+КОРЕНЬ(BP73)/КОРЕНЬ(B73)*#REF!</f>
        <v>#NAME?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L73" s="1">
        <v>-30872.259749120029</v>
      </c>
      <c r="CM73" s="1">
        <v>-15743.353892319985</v>
      </c>
      <c r="CN73" s="1">
        <v>-6049.4418243199998</v>
      </c>
      <c r="CO73" s="1">
        <v>-3587.9291452800007</v>
      </c>
      <c r="CP73" s="1">
        <v>-919.9011918399998</v>
      </c>
      <c r="CQ73" s="1">
        <v>-105.60755487999997</v>
      </c>
      <c r="CR73" s="1">
        <v>-12.310534880000002</v>
      </c>
      <c r="CS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G73" s="1">
        <v>1</v>
      </c>
      <c r="DH73" s="1">
        <v>1</v>
      </c>
      <c r="DI73" s="1">
        <v>1.01</v>
      </c>
      <c r="DJ73" s="1">
        <v>1.03</v>
      </c>
      <c r="DK73" s="1">
        <v>1.425</v>
      </c>
      <c r="DL73" s="1">
        <v>2.5750000000000002</v>
      </c>
      <c r="DM73" s="1">
        <v>3.5649999999999999</v>
      </c>
      <c r="DN73" s="1">
        <v>37.015000000000001</v>
      </c>
      <c r="DO73" s="1">
        <v>20.97</v>
      </c>
      <c r="DP73" s="1">
        <v>921.1</v>
      </c>
      <c r="DQ73" s="1">
        <v>117.92</v>
      </c>
      <c r="DR73" s="1">
        <v>19353.919999999998</v>
      </c>
      <c r="DS73" s="1">
        <v>1143.46</v>
      </c>
      <c r="DT73" s="1">
        <v>1729690.83</v>
      </c>
      <c r="DU73" s="1">
        <v>2830.6950000000002</v>
      </c>
      <c r="DV73" s="1">
        <v>11404919.625</v>
      </c>
      <c r="EA73" s="1">
        <v>1.415</v>
      </c>
      <c r="EB73" s="1">
        <v>2.6749999999999998</v>
      </c>
      <c r="EC73" s="1">
        <v>20.824999999999999</v>
      </c>
      <c r="ED73" s="1">
        <v>884.02499999999998</v>
      </c>
      <c r="EE73" s="1">
        <v>85.21</v>
      </c>
      <c r="EF73" s="1">
        <v>13546.78</v>
      </c>
      <c r="EG73" s="1">
        <v>303.87</v>
      </c>
      <c r="EH73" s="1">
        <v>336280.95</v>
      </c>
      <c r="EI73" s="1">
        <v>2049.6999999999998</v>
      </c>
      <c r="EJ73" s="1">
        <v>9033601.1500000004</v>
      </c>
      <c r="EK73" s="1">
        <v>11739.22</v>
      </c>
      <c r="EL73" s="1">
        <v>192292024.50999999</v>
      </c>
      <c r="EM73" s="1">
        <v>114087.75</v>
      </c>
      <c r="EN73" s="1">
        <v>17209902724.330002</v>
      </c>
      <c r="EO73" s="1">
        <v>282497.03000000003</v>
      </c>
      <c r="EP73" s="1">
        <v>113638411547.2</v>
      </c>
      <c r="EQ73" s="1">
        <f t="shared" si="50"/>
        <v>2.2419749999999992</v>
      </c>
      <c r="ER73" s="1" t="e">
        <f ca="1">BN73-КОРЕНЬ(BP73)/КОРЕНЬ(B73)*#REF!</f>
        <v>#NAME?</v>
      </c>
      <c r="ES73" s="1" t="e">
        <f ca="1">BN73+КОРЕНЬ(BP73)/КОРЕНЬ(B73)*#REF!</f>
        <v>#NAME?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E73" s="1">
        <v>-7.222206959792925</v>
      </c>
      <c r="FF73" s="1">
        <v>58.199248223882066</v>
      </c>
      <c r="FG73" s="1">
        <v>88.372561647485995</v>
      </c>
      <c r="FH73" s="1">
        <v>98.71570051337001</v>
      </c>
      <c r="FI73" s="1">
        <v>105.1333745337887</v>
      </c>
      <c r="FJ73" s="1">
        <v>106.60687145871809</v>
      </c>
      <c r="FK73" s="1">
        <v>106.7488952487965</v>
      </c>
      <c r="FL73" s="1">
        <v>106.75752528361635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Z73" s="1">
        <v>1</v>
      </c>
      <c r="GA73" s="1">
        <v>1</v>
      </c>
      <c r="GB73" s="1">
        <v>1</v>
      </c>
      <c r="GC73" s="1">
        <v>1</v>
      </c>
      <c r="GD73" s="1">
        <v>1.095</v>
      </c>
      <c r="GE73" s="1">
        <v>1.2849999999999999</v>
      </c>
      <c r="GF73" s="1">
        <v>1.71</v>
      </c>
      <c r="GG73" s="1">
        <v>3.45</v>
      </c>
      <c r="GH73" s="1">
        <v>4.9400000000000004</v>
      </c>
      <c r="GI73" s="1">
        <v>29.09</v>
      </c>
      <c r="GJ73" s="1">
        <v>10.015000000000001</v>
      </c>
      <c r="GK73" s="1">
        <v>120.065</v>
      </c>
      <c r="GL73" s="1">
        <v>14.654999999999999</v>
      </c>
      <c r="GM73" s="1">
        <v>270.77499999999998</v>
      </c>
      <c r="GN73" s="1">
        <v>14.654999999999999</v>
      </c>
      <c r="GO73" s="1">
        <v>270.77499999999998</v>
      </c>
      <c r="GT73" s="1">
        <v>1.4950000000000001</v>
      </c>
      <c r="GU73" s="1">
        <v>3.0449999999999999</v>
      </c>
      <c r="GV73" s="1">
        <v>5.3949999999999996</v>
      </c>
      <c r="GW73" s="1">
        <v>49.905000000000001</v>
      </c>
      <c r="GX73" s="1">
        <v>40.47</v>
      </c>
      <c r="GY73" s="1">
        <v>2981.83</v>
      </c>
      <c r="GZ73" s="1">
        <v>116.37</v>
      </c>
      <c r="HA73" s="1">
        <v>19243.419999999998</v>
      </c>
      <c r="HB73" s="1">
        <v>442.05500000000001</v>
      </c>
      <c r="HC73" s="1">
        <v>242621.035</v>
      </c>
      <c r="HD73" s="1">
        <v>946.13</v>
      </c>
      <c r="HE73" s="1">
        <v>1092790.8</v>
      </c>
      <c r="HF73" s="1">
        <v>1414.47</v>
      </c>
      <c r="HG73" s="1">
        <v>2559798.86</v>
      </c>
      <c r="HH73" s="1">
        <v>1414.47</v>
      </c>
      <c r="HI73" s="1">
        <v>2559798.86</v>
      </c>
      <c r="HJ73" s="1">
        <f t="shared" si="51"/>
        <v>2.2419749999999992</v>
      </c>
      <c r="HK73" s="1" t="e">
        <f ca="1">BN73-КОРЕНЬ(BP73)/КОРЕНЬ(B73)*#REF!</f>
        <v>#NAME?</v>
      </c>
      <c r="HL73" s="1" t="e">
        <f ca="1">BN73+КОРЕНЬ(BP73)/КОРЕНЬ(B73)*#REF!</f>
        <v>#NAME?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X73" s="1">
        <v>-40.311951619432399</v>
      </c>
      <c r="HY73" s="1">
        <v>-21.820672740665792</v>
      </c>
      <c r="HZ73" s="1">
        <v>-8.6771798049514626</v>
      </c>
      <c r="IA73" s="1">
        <v>-4.0075094670085534</v>
      </c>
      <c r="IB73" s="1">
        <v>-0.75132196792252026</v>
      </c>
      <c r="IC73" s="1">
        <v>-5.2306971324446429E-2</v>
      </c>
      <c r="ID73" s="1">
        <v>0</v>
      </c>
      <c r="IE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S73" s="1">
        <v>1</v>
      </c>
      <c r="IT73" s="1">
        <v>1</v>
      </c>
      <c r="IU73" s="1">
        <v>1.2150000000000001</v>
      </c>
      <c r="IV73" s="1">
        <v>1.655</v>
      </c>
      <c r="IW73" s="1">
        <v>3.2050000000000001</v>
      </c>
      <c r="IX73" s="1">
        <v>12.015000000000001</v>
      </c>
      <c r="IY73" s="1">
        <v>4.415</v>
      </c>
      <c r="IZ73" s="1">
        <v>23.164999999999999</v>
      </c>
      <c r="JA73" s="1">
        <v>8.1</v>
      </c>
      <c r="JB73" s="1">
        <v>77.400000000000006</v>
      </c>
      <c r="JC73" s="1">
        <v>14.654999999999999</v>
      </c>
      <c r="JD73" s="1">
        <v>270.77499999999998</v>
      </c>
      <c r="JE73" s="1">
        <v>14.654999999999999</v>
      </c>
      <c r="JF73" s="1">
        <v>270.77499999999998</v>
      </c>
      <c r="JG73" s="1">
        <v>14.654999999999999</v>
      </c>
      <c r="JH73" s="1">
        <v>270.77499999999998</v>
      </c>
      <c r="JM73" s="1">
        <v>6.7350000000000003</v>
      </c>
      <c r="JN73" s="1">
        <v>86.204999999999998</v>
      </c>
      <c r="JO73" s="1">
        <v>54.545000000000002</v>
      </c>
      <c r="JP73" s="1">
        <v>4960.4049999999997</v>
      </c>
      <c r="JQ73" s="1">
        <v>265.89</v>
      </c>
      <c r="JR73" s="1">
        <v>88180.01</v>
      </c>
      <c r="JS73" s="1">
        <v>387.98</v>
      </c>
      <c r="JT73" s="1">
        <v>188105.06</v>
      </c>
      <c r="JU73" s="1">
        <v>756.92</v>
      </c>
      <c r="JV73" s="1">
        <v>691255.11</v>
      </c>
      <c r="JW73" s="1">
        <v>1414.47</v>
      </c>
      <c r="JX73" s="1">
        <v>2559798.86</v>
      </c>
      <c r="JY73" s="1">
        <v>1414.47</v>
      </c>
      <c r="JZ73" s="1">
        <v>2559798.86</v>
      </c>
      <c r="KA73" s="1">
        <v>1414.47</v>
      </c>
      <c r="KB73" s="1">
        <v>2559798.86</v>
      </c>
      <c r="KC73" s="1">
        <f t="shared" si="52"/>
        <v>2.2419749999999992</v>
      </c>
      <c r="KD73" s="1" t="e">
        <f ca="1">BN73-КОРЕНЬ(BP73)/КОРЕНЬ(B73)*#REF!</f>
        <v>#NAME?</v>
      </c>
      <c r="KE73" s="1" t="e">
        <f ca="1">BN73+КОРЕНЬ(BP73)/КОРЕНЬ(B73)*#REF!</f>
        <v>#NAME?</v>
      </c>
      <c r="KH73" s="1">
        <v>1</v>
      </c>
      <c r="KI73" s="1">
        <v>1</v>
      </c>
      <c r="KJ73" s="1">
        <v>1</v>
      </c>
      <c r="KK73" s="1">
        <v>1</v>
      </c>
      <c r="KL73" s="1">
        <v>1</v>
      </c>
      <c r="KM73" s="1">
        <v>1</v>
      </c>
      <c r="KN73" s="1">
        <v>1</v>
      </c>
      <c r="KO73" s="1">
        <v>1</v>
      </c>
      <c r="KQ73" s="1">
        <v>13.566496882671368</v>
      </c>
      <c r="KR73" s="1">
        <v>16.695046055152019</v>
      </c>
      <c r="KS73" s="1">
        <v>19.064971522080054</v>
      </c>
      <c r="KT73" s="1">
        <v>19.552675559670313</v>
      </c>
      <c r="KU73" s="1">
        <v>19.913057558000062</v>
      </c>
      <c r="KV73" s="1">
        <v>20</v>
      </c>
      <c r="KW73" s="1">
        <v>20</v>
      </c>
      <c r="KX73" s="1">
        <v>20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L73" s="1">
        <v>1.57</v>
      </c>
      <c r="LM73" s="1">
        <v>2.93</v>
      </c>
      <c r="LN73" s="1">
        <v>5.94</v>
      </c>
      <c r="LO73" s="1">
        <v>44.48</v>
      </c>
      <c r="LP73" s="1">
        <v>18.64</v>
      </c>
      <c r="LQ73" s="1">
        <v>448.64</v>
      </c>
      <c r="LR73" s="1">
        <v>20.335000000000001</v>
      </c>
      <c r="LS73" s="1">
        <v>515.16499999999996</v>
      </c>
      <c r="LT73" s="1">
        <v>23.73</v>
      </c>
      <c r="LU73" s="1">
        <v>687.39</v>
      </c>
      <c r="LV73" s="1">
        <v>23.73</v>
      </c>
      <c r="LW73" s="1">
        <v>687.39</v>
      </c>
      <c r="LX73" s="1">
        <v>23.73</v>
      </c>
      <c r="LY73" s="1">
        <v>687.39</v>
      </c>
      <c r="LZ73" s="1">
        <v>23.73</v>
      </c>
      <c r="MA73" s="1">
        <v>687.39</v>
      </c>
      <c r="MF73" s="1">
        <v>96.165000000000006</v>
      </c>
      <c r="MG73" s="1">
        <v>13647.014999999999</v>
      </c>
      <c r="MH73" s="1">
        <v>537.80499999999995</v>
      </c>
      <c r="MI73" s="1">
        <v>382325.01500000001</v>
      </c>
      <c r="MJ73" s="1">
        <v>1817.06</v>
      </c>
      <c r="MK73" s="1">
        <v>4320664.41</v>
      </c>
      <c r="ML73" s="1">
        <v>1985.79</v>
      </c>
      <c r="MM73" s="1">
        <v>4963707.13</v>
      </c>
      <c r="MN73" s="1">
        <v>2325.34</v>
      </c>
      <c r="MO73" s="1">
        <v>6647699.9699999997</v>
      </c>
      <c r="MP73" s="1">
        <v>2325.34</v>
      </c>
      <c r="MQ73" s="1">
        <v>6647699.9699999997</v>
      </c>
      <c r="MR73" s="1">
        <v>2325.34</v>
      </c>
      <c r="MS73" s="1">
        <v>6647699.9699999997</v>
      </c>
      <c r="MT73" s="1">
        <v>2325.34</v>
      </c>
      <c r="MU73" s="1">
        <v>6647699.9699999997</v>
      </c>
      <c r="MV73" s="1">
        <f t="shared" si="53"/>
        <v>2.2419749999999992</v>
      </c>
      <c r="MW73" s="1" t="e">
        <f ca="1">BN73-КОРЕНЬ(BP73)/КОРЕНЬ(B73)*#REF!</f>
        <v>#NAME?</v>
      </c>
      <c r="MX73" s="1" t="e">
        <f ca="1">BN73+КОРЕНЬ(BP73)/КОРЕНЬ(B73)*#REF!</f>
        <v>#NAME?</v>
      </c>
      <c r="NA73" s="1">
        <v>1</v>
      </c>
      <c r="NB73" s="1">
        <v>1</v>
      </c>
      <c r="NC73" s="1">
        <v>1</v>
      </c>
      <c r="ND73" s="1">
        <v>1</v>
      </c>
      <c r="NE73" s="1">
        <v>1</v>
      </c>
      <c r="NF73" s="1">
        <v>1</v>
      </c>
      <c r="NG73" s="1">
        <v>1</v>
      </c>
      <c r="NH73" s="1">
        <v>1</v>
      </c>
      <c r="NJ73" s="1">
        <v>0.54869520925801185</v>
      </c>
      <c r="NK73" s="1">
        <v>0.82590086179295052</v>
      </c>
      <c r="NL73" s="1">
        <v>0.98034056909406797</v>
      </c>
      <c r="NM73" s="1">
        <v>0.99242000488482818</v>
      </c>
      <c r="NN73" s="1">
        <v>1</v>
      </c>
      <c r="NO73" s="1">
        <v>1</v>
      </c>
      <c r="NP73" s="1">
        <v>1</v>
      </c>
      <c r="NQ73" s="1">
        <v>1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</row>
    <row r="74" spans="1:390" s="1" customFormat="1" x14ac:dyDescent="0.25">
      <c r="A74" s="1">
        <v>12000</v>
      </c>
      <c r="B74" s="1">
        <v>200</v>
      </c>
      <c r="C74" s="1">
        <v>100</v>
      </c>
      <c r="D74" s="1" t="s">
        <v>216</v>
      </c>
      <c r="E74" s="1">
        <v>769.53773349499954</v>
      </c>
      <c r="F74" s="1">
        <v>593669.14440663299</v>
      </c>
      <c r="G74" s="1">
        <f t="shared" si="44"/>
        <v>1480.8211340120761</v>
      </c>
      <c r="H74" s="1" t="e">
        <f ca="1">E74-КОРЕНЬ(G74)/КОРЕНЬ(B74)*#REF!</f>
        <v>#NAME?</v>
      </c>
      <c r="I74" s="1" t="e">
        <f ca="1">E74+КОРЕНЬ(G74)/КОРЕНЬ(B74)*#REF!</f>
        <v>#NAME?</v>
      </c>
      <c r="J74" s="1">
        <f t="shared" si="45"/>
        <v>6.4128144457916629E-4</v>
      </c>
      <c r="K74" s="1" t="e">
        <f ca="1">J74-КОРЕНЬ(G74)/КОРЕНЬ(B74)*#REF!</f>
        <v>#NAME?</v>
      </c>
      <c r="L74" s="1" t="e">
        <f ca="1">J74+КОРЕНЬ(G74)/КОРЕНЬ(B74)*#REF!</f>
        <v>#NAME?</v>
      </c>
      <c r="M74" s="1">
        <v>0</v>
      </c>
      <c r="N74" s="1">
        <v>911658.01500000001</v>
      </c>
      <c r="O74" s="1">
        <v>6079025</v>
      </c>
      <c r="P74" s="1">
        <v>36964855951073.023</v>
      </c>
      <c r="Q74" s="1">
        <f t="shared" si="46"/>
        <v>10311000448.023438</v>
      </c>
      <c r="R74" s="1" t="e">
        <f ca="1">O74-КОРЕНЬ(Q74)/КОРЕНЬ(B74)*#REF!</f>
        <v>#NAME?</v>
      </c>
      <c r="S74" s="1" t="e">
        <f ca="1">O74+КОРЕНЬ(Q74)/КОРЕНЬ(B74)*#REF!</f>
        <v>#NAME?</v>
      </c>
      <c r="T74" s="1">
        <v>1199066.885</v>
      </c>
      <c r="U74" s="2">
        <v>1437761408251.7051</v>
      </c>
      <c r="V74" s="2">
        <f t="shared" si="47"/>
        <v>13548.101806640625</v>
      </c>
      <c r="W74" s="2" t="e">
        <f ca="1">T74-КОРЕНЬ(V74)/КОРЕНЬ(B74)*#REF!</f>
        <v>#NAME?</v>
      </c>
      <c r="X74" s="2" t="e">
        <f ca="1">T74+КОРЕНЬ(V74)/КОРЕНЬ(B74)*#REF!</f>
        <v>#NAME?</v>
      </c>
      <c r="Y74" s="2">
        <f t="shared" si="48"/>
        <v>0.99922240416666663</v>
      </c>
      <c r="Z74" s="2" t="e">
        <f ca="1">Y74-КОРЕНЬ(V74)/КОРЕНЬ(B74)*#REF!</f>
        <v>#NAME?</v>
      </c>
      <c r="AA74" s="2" t="e">
        <f ca="1">Y74+КОРЕНЬ(V74)/КОРЕНЬ(B74)*#REF!</f>
        <v>#NAME?</v>
      </c>
      <c r="AB74" s="2">
        <v>12000</v>
      </c>
      <c r="AC74" s="2">
        <v>144000000</v>
      </c>
      <c r="AD74" s="2">
        <f t="shared" si="43"/>
        <v>6.668098014802184</v>
      </c>
      <c r="AE74" s="2">
        <v>7797</v>
      </c>
      <c r="AF74" s="2">
        <v>7797</v>
      </c>
      <c r="AG74" s="2">
        <v>7525.2550000000001</v>
      </c>
      <c r="AH74" s="2">
        <v>56630637.085000001</v>
      </c>
      <c r="AI74" s="2">
        <v>1199058</v>
      </c>
      <c r="AJ74" s="2">
        <v>7512.835</v>
      </c>
      <c r="AK74" s="2">
        <v>56443910.015000001</v>
      </c>
      <c r="AL74" s="2"/>
      <c r="AM74" s="2"/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1.0349999999999999</v>
      </c>
      <c r="BA74" s="2">
        <v>1.105</v>
      </c>
      <c r="BB74" s="2">
        <v>60.62</v>
      </c>
      <c r="BC74" s="2">
        <v>4291.78</v>
      </c>
      <c r="BD74" s="2"/>
      <c r="BE74" s="2"/>
      <c r="BF74" s="2"/>
      <c r="BG74" s="2"/>
      <c r="BH74" s="2">
        <v>1.145</v>
      </c>
      <c r="BI74" s="2">
        <v>1.4950000000000001</v>
      </c>
      <c r="BJ74" s="2">
        <v>1.375</v>
      </c>
      <c r="BK74" s="2">
        <v>2.3450000000000002</v>
      </c>
      <c r="BL74" s="2">
        <v>1.7050000000000001</v>
      </c>
      <c r="BM74" s="1">
        <v>3.835</v>
      </c>
      <c r="BN74" s="1">
        <v>2.1</v>
      </c>
      <c r="BO74" s="1">
        <v>6.15</v>
      </c>
      <c r="BP74" s="1">
        <v>3.42</v>
      </c>
      <c r="BQ74" s="1">
        <v>18.690000000000001</v>
      </c>
      <c r="BR74" s="1">
        <v>9.5950000000000006</v>
      </c>
      <c r="BS74" s="1">
        <v>193.23500000000001</v>
      </c>
      <c r="BT74" s="1">
        <v>31.725000000000001</v>
      </c>
      <c r="BU74" s="1">
        <v>1894.145</v>
      </c>
      <c r="BV74" s="1">
        <v>6010.03</v>
      </c>
      <c r="BW74" s="1">
        <v>42292768.780000001</v>
      </c>
      <c r="BX74" s="1">
        <f t="shared" si="49"/>
        <v>1.7400000000000002</v>
      </c>
      <c r="BY74" s="1" t="e">
        <f ca="1">BN74-КОРЕНЬ(BP74)/КОРЕНЬ(B74)*#REF!</f>
        <v>#NAME?</v>
      </c>
      <c r="BZ74" s="1" t="e">
        <f ca="1">BN74+КОРЕНЬ(BP74)/КОРЕНЬ(B74)*#REF!</f>
        <v>#NAME?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L74" s="1">
        <v>-34268.133259999988</v>
      </c>
      <c r="CM74" s="1">
        <v>-17885.733865279999</v>
      </c>
      <c r="CN74" s="1">
        <v>-7683.9939580800046</v>
      </c>
      <c r="CO74" s="1">
        <v>-3848.1581675200014</v>
      </c>
      <c r="CP74" s="1">
        <v>-996.56234815999971</v>
      </c>
      <c r="CQ74" s="1">
        <v>-103.64124735999997</v>
      </c>
      <c r="CR74" s="1">
        <v>-12.24802416</v>
      </c>
      <c r="CS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G74" s="1">
        <v>1</v>
      </c>
      <c r="DH74" s="1">
        <v>1</v>
      </c>
      <c r="DI74" s="1">
        <v>1.0049999999999999</v>
      </c>
      <c r="DJ74" s="1">
        <v>1.0149999999999999</v>
      </c>
      <c r="DK74" s="1">
        <v>1.5</v>
      </c>
      <c r="DL74" s="1">
        <v>2.86</v>
      </c>
      <c r="DM74" s="1">
        <v>3.4249999999999998</v>
      </c>
      <c r="DN74" s="1">
        <v>30.145</v>
      </c>
      <c r="DO74" s="1">
        <v>18.785</v>
      </c>
      <c r="DP74" s="1">
        <v>751.20500000000004</v>
      </c>
      <c r="DQ74" s="1">
        <v>106.575</v>
      </c>
      <c r="DR74" s="1">
        <v>14819.805</v>
      </c>
      <c r="DS74" s="1">
        <v>1149.94</v>
      </c>
      <c r="DT74" s="1">
        <v>1757964</v>
      </c>
      <c r="DU74" s="1">
        <v>2693.42</v>
      </c>
      <c r="DV74" s="1">
        <v>9808106.3399999999</v>
      </c>
      <c r="EA74" s="1">
        <v>1.43</v>
      </c>
      <c r="EB74" s="1">
        <v>2.4500000000000002</v>
      </c>
      <c r="EC74" s="1">
        <v>20.125</v>
      </c>
      <c r="ED74" s="1">
        <v>764.39499999999998</v>
      </c>
      <c r="EE74" s="1">
        <v>89.855000000000004</v>
      </c>
      <c r="EF74" s="1">
        <v>15097.415000000001</v>
      </c>
      <c r="EG74" s="1">
        <v>291.005</v>
      </c>
      <c r="EH74" s="1">
        <v>268867.10499999998</v>
      </c>
      <c r="EI74" s="1">
        <v>1827.865</v>
      </c>
      <c r="EJ74" s="1">
        <v>7323873.415</v>
      </c>
      <c r="EK74" s="1">
        <v>10606.915000000001</v>
      </c>
      <c r="EL74" s="1">
        <v>147113949.495</v>
      </c>
      <c r="EM74" s="1">
        <v>114741.03</v>
      </c>
      <c r="EN74" s="1">
        <v>17495652760.970001</v>
      </c>
      <c r="EO74" s="1">
        <v>268762.75</v>
      </c>
      <c r="EP74" s="1">
        <v>97695711165.360001</v>
      </c>
      <c r="EQ74" s="1">
        <f t="shared" si="50"/>
        <v>1.7400000000000002</v>
      </c>
      <c r="ER74" s="1" t="e">
        <f ca="1">BN74-КОРЕНЬ(BP74)/КОРЕНЬ(B74)*#REF!</f>
        <v>#NAME?</v>
      </c>
      <c r="ES74" s="1" t="e">
        <f ca="1">BN74+КОРЕНЬ(BP74)/КОРЕНЬ(B74)*#REF!</f>
        <v>#NAME?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E74" s="1">
        <v>-11.128798990851422</v>
      </c>
      <c r="FF74" s="1">
        <v>53.48742715984168</v>
      </c>
      <c r="FG74" s="1">
        <v>88.0871729818506</v>
      </c>
      <c r="FH74" s="1">
        <v>98.501283044214688</v>
      </c>
      <c r="FI74" s="1">
        <v>105.00848439849273</v>
      </c>
      <c r="FJ74" s="1">
        <v>106.62371312745545</v>
      </c>
      <c r="FK74" s="1">
        <v>106.74798418939061</v>
      </c>
      <c r="FL74" s="1">
        <v>106.75752528361635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Z74" s="1">
        <v>1</v>
      </c>
      <c r="GA74" s="1">
        <v>1</v>
      </c>
      <c r="GB74" s="1">
        <v>1</v>
      </c>
      <c r="GC74" s="1">
        <v>1</v>
      </c>
      <c r="GD74" s="1">
        <v>1.075</v>
      </c>
      <c r="GE74" s="1">
        <v>1.2250000000000001</v>
      </c>
      <c r="GF74" s="1">
        <v>1.7</v>
      </c>
      <c r="GG74" s="1">
        <v>3.44</v>
      </c>
      <c r="GH74" s="1">
        <v>4.9400000000000004</v>
      </c>
      <c r="GI74" s="1">
        <v>28.96</v>
      </c>
      <c r="GJ74" s="1">
        <v>9.83</v>
      </c>
      <c r="GK74" s="1">
        <v>114.76</v>
      </c>
      <c r="GL74" s="1">
        <v>14.44</v>
      </c>
      <c r="GM74" s="1">
        <v>247.53</v>
      </c>
      <c r="GN74" s="1">
        <v>14.44</v>
      </c>
      <c r="GO74" s="1">
        <v>247.53</v>
      </c>
      <c r="GT74" s="1">
        <v>1.61</v>
      </c>
      <c r="GU74" s="1">
        <v>3.46</v>
      </c>
      <c r="GV74" s="1">
        <v>5.46</v>
      </c>
      <c r="GW74" s="1">
        <v>54.43</v>
      </c>
      <c r="GX74" s="1">
        <v>40.805</v>
      </c>
      <c r="GY74" s="1">
        <v>2701.6350000000002</v>
      </c>
      <c r="GZ74" s="1">
        <v>110.235</v>
      </c>
      <c r="HA74" s="1">
        <v>17800.084999999999</v>
      </c>
      <c r="HB74" s="1">
        <v>441.85</v>
      </c>
      <c r="HC74" s="1">
        <v>240688.14</v>
      </c>
      <c r="HD74" s="1">
        <v>931.38499999999999</v>
      </c>
      <c r="HE74" s="1">
        <v>1049159.425</v>
      </c>
      <c r="HF74" s="1">
        <v>1395.0550000000001</v>
      </c>
      <c r="HG74" s="1">
        <v>2337715.2349999999</v>
      </c>
      <c r="HH74" s="1">
        <v>1395.0550000000001</v>
      </c>
      <c r="HI74" s="1">
        <v>2337715.2349999999</v>
      </c>
      <c r="HJ74" s="1">
        <f t="shared" si="51"/>
        <v>1.7400000000000002</v>
      </c>
      <c r="HK74" s="1" t="e">
        <f ca="1">BN74-КОРЕНЬ(BP74)/КОРЕНЬ(B74)*#REF!</f>
        <v>#NAME?</v>
      </c>
      <c r="HL74" s="1" t="e">
        <f ca="1">BN74+КОРЕНЬ(BP74)/КОРЕНЬ(B74)*#REF!</f>
        <v>#NAME?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X74" s="1">
        <v>-41.478123194486891</v>
      </c>
      <c r="HY74" s="1">
        <v>-21.882858806977218</v>
      </c>
      <c r="HZ74" s="1">
        <v>-8.5459902081282895</v>
      </c>
      <c r="IA74" s="1">
        <v>-4.0347098780628068</v>
      </c>
      <c r="IB74" s="1">
        <v>-0.75628143507796575</v>
      </c>
      <c r="IC74" s="1">
        <v>-5.3099501192998645E-2</v>
      </c>
      <c r="ID74" s="1">
        <v>0</v>
      </c>
      <c r="IE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S74" s="1">
        <v>1</v>
      </c>
      <c r="IT74" s="1">
        <v>1</v>
      </c>
      <c r="IU74" s="1">
        <v>1.1299999999999999</v>
      </c>
      <c r="IV74" s="1">
        <v>1.39</v>
      </c>
      <c r="IW74" s="1">
        <v>3.1549999999999998</v>
      </c>
      <c r="IX74" s="1">
        <v>11.675000000000001</v>
      </c>
      <c r="IY74" s="1">
        <v>4.29</v>
      </c>
      <c r="IZ74" s="1">
        <v>21.34</v>
      </c>
      <c r="JA74" s="1">
        <v>7.7750000000000004</v>
      </c>
      <c r="JB74" s="1">
        <v>68.935000000000002</v>
      </c>
      <c r="JC74" s="1">
        <v>14.44</v>
      </c>
      <c r="JD74" s="1">
        <v>247.53</v>
      </c>
      <c r="JE74" s="1">
        <v>14.44</v>
      </c>
      <c r="JF74" s="1">
        <v>247.53</v>
      </c>
      <c r="JG74" s="1">
        <v>14.44</v>
      </c>
      <c r="JH74" s="1">
        <v>247.53</v>
      </c>
      <c r="JM74" s="1">
        <v>6.9050000000000002</v>
      </c>
      <c r="JN74" s="1">
        <v>81.064999999999998</v>
      </c>
      <c r="JO74" s="1">
        <v>49.38</v>
      </c>
      <c r="JP74" s="1">
        <v>4187.2</v>
      </c>
      <c r="JQ74" s="1">
        <v>259.32499999999999</v>
      </c>
      <c r="JR74" s="1">
        <v>84620.604999999996</v>
      </c>
      <c r="JS74" s="1">
        <v>375.73500000000001</v>
      </c>
      <c r="JT74" s="1">
        <v>171013.875</v>
      </c>
      <c r="JU74" s="1">
        <v>724.65</v>
      </c>
      <c r="JV74" s="1">
        <v>610396.19999999995</v>
      </c>
      <c r="JW74" s="1">
        <v>1395.0550000000001</v>
      </c>
      <c r="JX74" s="1">
        <v>2337715.2349999999</v>
      </c>
      <c r="JY74" s="1">
        <v>1395.0550000000001</v>
      </c>
      <c r="JZ74" s="1">
        <v>2337715.2349999999</v>
      </c>
      <c r="KA74" s="1">
        <v>1395.0550000000001</v>
      </c>
      <c r="KB74" s="1">
        <v>2337715.2349999999</v>
      </c>
      <c r="KC74" s="1">
        <f t="shared" si="52"/>
        <v>1.7400000000000002</v>
      </c>
      <c r="KD74" s="1" t="e">
        <f ca="1">BN74-КОРЕНЬ(BP74)/КОРЕНЬ(B74)*#REF!</f>
        <v>#NAME?</v>
      </c>
      <c r="KE74" s="1" t="e">
        <f ca="1">BN74+КОРЕНЬ(BP74)/КОРЕНЬ(B74)*#REF!</f>
        <v>#NAME?</v>
      </c>
      <c r="KH74" s="1">
        <v>1</v>
      </c>
      <c r="KI74" s="1">
        <v>1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  <c r="KO74" s="1">
        <v>1</v>
      </c>
      <c r="KQ74" s="1">
        <v>13.617391674703851</v>
      </c>
      <c r="KR74" s="1">
        <v>16.740571798016187</v>
      </c>
      <c r="KS74" s="1">
        <v>19.044282173455926</v>
      </c>
      <c r="KT74" s="1">
        <v>19.566066128737468</v>
      </c>
      <c r="KU74" s="1">
        <v>19.909318026830771</v>
      </c>
      <c r="KV74" s="1">
        <v>20</v>
      </c>
      <c r="KW74" s="1">
        <v>20</v>
      </c>
      <c r="KX74" s="1">
        <v>20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L74" s="1">
        <v>1.4550000000000001</v>
      </c>
      <c r="LM74" s="1">
        <v>2.5150000000000001</v>
      </c>
      <c r="LN74" s="1">
        <v>5.56</v>
      </c>
      <c r="LO74" s="1">
        <v>38.479999999999997</v>
      </c>
      <c r="LP74" s="1">
        <v>18.440000000000001</v>
      </c>
      <c r="LQ74" s="1">
        <v>436.95</v>
      </c>
      <c r="LR74" s="1">
        <v>20.114999999999998</v>
      </c>
      <c r="LS74" s="1">
        <v>526.91499999999996</v>
      </c>
      <c r="LT74" s="1">
        <v>21.754999999999999</v>
      </c>
      <c r="LU74" s="1">
        <v>612.77499999999998</v>
      </c>
      <c r="LV74" s="1">
        <v>21.754999999999999</v>
      </c>
      <c r="LW74" s="1">
        <v>612.77499999999998</v>
      </c>
      <c r="LX74" s="1">
        <v>21.754999999999999</v>
      </c>
      <c r="LY74" s="1">
        <v>612.77499999999998</v>
      </c>
      <c r="LZ74" s="1">
        <v>21.754999999999999</v>
      </c>
      <c r="MA74" s="1">
        <v>612.77499999999998</v>
      </c>
      <c r="MF74" s="1">
        <v>82.915000000000006</v>
      </c>
      <c r="MG74" s="1">
        <v>10976.174999999999</v>
      </c>
      <c r="MH74" s="1">
        <v>505.16500000000002</v>
      </c>
      <c r="MI74" s="1">
        <v>330848.745</v>
      </c>
      <c r="MJ74" s="1">
        <v>1796.36</v>
      </c>
      <c r="MK74" s="1">
        <v>4199525.28</v>
      </c>
      <c r="ML74" s="1">
        <v>1962.865</v>
      </c>
      <c r="MM74" s="1">
        <v>5080755.085</v>
      </c>
      <c r="MN74" s="1">
        <v>2128.165</v>
      </c>
      <c r="MO74" s="1">
        <v>5930237.3650000002</v>
      </c>
      <c r="MP74" s="1">
        <v>2128.165</v>
      </c>
      <c r="MQ74" s="1">
        <v>5930237.3650000002</v>
      </c>
      <c r="MR74" s="1">
        <v>2128.165</v>
      </c>
      <c r="MS74" s="1">
        <v>5930237.3650000002</v>
      </c>
      <c r="MT74" s="1">
        <v>2128.165</v>
      </c>
      <c r="MU74" s="1">
        <v>5930237.3650000002</v>
      </c>
      <c r="MV74" s="1">
        <f t="shared" si="53"/>
        <v>1.7400000000000002</v>
      </c>
      <c r="MW74" s="1" t="e">
        <f ca="1">BN74-КОРЕНЬ(BP74)/КОРЕНЬ(B74)*#REF!</f>
        <v>#NAME?</v>
      </c>
      <c r="MX74" s="1" t="e">
        <f ca="1">BN74+КОРЕНЬ(BP74)/КОРЕНЬ(B74)*#REF!</f>
        <v>#NAME?</v>
      </c>
      <c r="NA74" s="1">
        <v>1</v>
      </c>
      <c r="NB74" s="1">
        <v>1</v>
      </c>
      <c r="NC74" s="1">
        <v>1</v>
      </c>
      <c r="ND74" s="1">
        <v>1</v>
      </c>
      <c r="NE74" s="1">
        <v>1</v>
      </c>
      <c r="NF74" s="1">
        <v>1</v>
      </c>
      <c r="NG74" s="1">
        <v>1</v>
      </c>
      <c r="NH74" s="1">
        <v>1</v>
      </c>
      <c r="NJ74" s="1">
        <v>0.55547584449559251</v>
      </c>
      <c r="NK74" s="1">
        <v>0.8318311303765733</v>
      </c>
      <c r="NL74" s="1">
        <v>0.98405204245133793</v>
      </c>
      <c r="NM74" s="1">
        <v>0.995004094128637</v>
      </c>
      <c r="NN74" s="1">
        <v>1</v>
      </c>
      <c r="NO74" s="1">
        <v>1</v>
      </c>
      <c r="NP74" s="1">
        <v>1</v>
      </c>
      <c r="NQ74" s="1">
        <v>1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</row>
    <row r="75" spans="1:390" s="1" customFormat="1" x14ac:dyDescent="0.25">
      <c r="A75" s="1">
        <v>13000</v>
      </c>
      <c r="B75" s="1">
        <v>200</v>
      </c>
      <c r="C75" s="1">
        <v>100</v>
      </c>
      <c r="D75" s="1" t="s">
        <v>216</v>
      </c>
      <c r="E75" s="1">
        <v>856.03618740999946</v>
      </c>
      <c r="F75" s="1">
        <v>734967.52829520172</v>
      </c>
      <c r="G75" s="1">
        <f t="shared" si="44"/>
        <v>2169.5741397540551</v>
      </c>
      <c r="H75" s="1" t="e">
        <f ca="1">E75-КОРЕНЬ(G75)/КОРЕНЬ(B75)*#REF!</f>
        <v>#NAME?</v>
      </c>
      <c r="I75" s="1" t="e">
        <f ca="1">E75+КОРЕНЬ(G75)/КОРЕНЬ(B75)*#REF!</f>
        <v>#NAME?</v>
      </c>
      <c r="J75" s="1">
        <f t="shared" si="45"/>
        <v>6.5848937493076878E-4</v>
      </c>
      <c r="K75" s="1" t="e">
        <f ca="1">J75-КОРЕНЬ(G75)/КОРЕНЬ(B75)*#REF!</f>
        <v>#NAME?</v>
      </c>
      <c r="L75" s="1" t="e">
        <f ca="1">J75+КОРЕНЬ(G75)/КОРЕНЬ(B75)*#REF!</f>
        <v>#NAME?</v>
      </c>
      <c r="M75" s="1">
        <v>0</v>
      </c>
      <c r="N75" s="1">
        <v>996355.91500000004</v>
      </c>
      <c r="O75" s="1">
        <v>6721398.8899999997</v>
      </c>
      <c r="P75" s="1">
        <v>45189686409919.406</v>
      </c>
      <c r="Q75" s="1">
        <f t="shared" si="46"/>
        <v>12483371426.179688</v>
      </c>
      <c r="R75" s="1" t="e">
        <f ca="1">O75-КОРЕНЬ(Q75)/КОРЕНЬ(B75)*#REF!</f>
        <v>#NAME?</v>
      </c>
      <c r="S75" s="1" t="e">
        <f ca="1">O75+КОРЕНЬ(Q75)/КОРЕНЬ(B75)*#REF!</f>
        <v>#NAME?</v>
      </c>
      <c r="T75" s="1">
        <v>1299050.4850000001</v>
      </c>
      <c r="U75" s="2">
        <v>1687532178645.5649</v>
      </c>
      <c r="V75" s="2">
        <f t="shared" si="47"/>
        <v>16066.829345703125</v>
      </c>
      <c r="W75" s="2" t="e">
        <f ca="1">T75-КОРЕНЬ(V75)/КОРЕНЬ(B75)*#REF!</f>
        <v>#NAME?</v>
      </c>
      <c r="X75" s="2" t="e">
        <f ca="1">T75+КОРЕНЬ(V75)/КОРЕНЬ(B75)*#REF!</f>
        <v>#NAME?</v>
      </c>
      <c r="Y75" s="2">
        <f t="shared" si="48"/>
        <v>0.99926960384615393</v>
      </c>
      <c r="Z75" s="2" t="e">
        <f ca="1">Y75-КОРЕНЬ(V75)/КОРЕНЬ(B75)*#REF!</f>
        <v>#NAME?</v>
      </c>
      <c r="AA75" s="2" t="e">
        <f ca="1">Y75+КОРЕНЬ(V75)/КОРЕНЬ(B75)*#REF!</f>
        <v>#NAME?</v>
      </c>
      <c r="AB75" s="2">
        <v>13000</v>
      </c>
      <c r="AC75" s="2">
        <v>169000000</v>
      </c>
      <c r="AD75" s="2">
        <f t="shared" si="43"/>
        <v>6.7459818211647784</v>
      </c>
      <c r="AE75" s="2">
        <v>7797</v>
      </c>
      <c r="AF75" s="2">
        <v>7797</v>
      </c>
      <c r="AG75" s="2">
        <v>7585.75</v>
      </c>
      <c r="AH75" s="2">
        <v>57544519.060000002</v>
      </c>
      <c r="AI75" s="2">
        <v>1299047</v>
      </c>
      <c r="AJ75" s="2">
        <v>7576.3649999999998</v>
      </c>
      <c r="AK75" s="2">
        <v>57402216.505000003</v>
      </c>
      <c r="AL75" s="2"/>
      <c r="AM75" s="2"/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1.03</v>
      </c>
      <c r="BA75" s="2">
        <v>1.0900000000000001</v>
      </c>
      <c r="BB75" s="2">
        <v>64.625</v>
      </c>
      <c r="BC75" s="2">
        <v>4852.915</v>
      </c>
      <c r="BD75" s="2"/>
      <c r="BE75" s="2"/>
      <c r="BF75" s="2"/>
      <c r="BG75" s="2"/>
      <c r="BH75" s="2">
        <v>1.1299999999999999</v>
      </c>
      <c r="BI75" s="2">
        <v>1.41</v>
      </c>
      <c r="BJ75" s="2">
        <v>1.4</v>
      </c>
      <c r="BK75" s="2">
        <v>2.61</v>
      </c>
      <c r="BL75" s="2">
        <v>1.7549999999999999</v>
      </c>
      <c r="BM75" s="1">
        <v>4.3650000000000002</v>
      </c>
      <c r="BN75" s="1">
        <v>2.0699999999999998</v>
      </c>
      <c r="BO75" s="1">
        <v>6.45</v>
      </c>
      <c r="BP75" s="1">
        <v>3.4849999999999999</v>
      </c>
      <c r="BQ75" s="1">
        <v>19.625</v>
      </c>
      <c r="BR75" s="1">
        <v>10.98</v>
      </c>
      <c r="BS75" s="1">
        <v>215.07</v>
      </c>
      <c r="BT75" s="1">
        <v>34.604999999999997</v>
      </c>
      <c r="BU75" s="1">
        <v>2069.5149999999999</v>
      </c>
      <c r="BV75" s="1">
        <v>6409.7849999999999</v>
      </c>
      <c r="BW75" s="1">
        <v>47855395.645000003</v>
      </c>
      <c r="BX75" s="1">
        <f t="shared" si="49"/>
        <v>2.1651000000000007</v>
      </c>
      <c r="BY75" s="1" t="e">
        <f ca="1">BN75-КОРЕНЬ(BP75)/КОРЕНЬ(B75)*#REF!</f>
        <v>#NAME?</v>
      </c>
      <c r="BZ75" s="1" t="e">
        <f ca="1">BN75+КОРЕНЬ(BP75)/КОРЕНЬ(B75)*#REF!</f>
        <v>#NAME?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L75" s="1">
        <v>-32807.289161600005</v>
      </c>
      <c r="CM75" s="1">
        <v>-17216.311087520004</v>
      </c>
      <c r="CN75" s="1">
        <v>-6809.1104043199994</v>
      </c>
      <c r="CO75" s="1">
        <v>-3687.8611428799991</v>
      </c>
      <c r="CP75" s="1">
        <v>-951.62486703999991</v>
      </c>
      <c r="CQ75" s="1">
        <v>-100.92083312000001</v>
      </c>
      <c r="CR75" s="1">
        <v>-13.311729920000015</v>
      </c>
      <c r="CS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G75" s="1">
        <v>1</v>
      </c>
      <c r="DH75" s="1">
        <v>1</v>
      </c>
      <c r="DI75" s="1">
        <v>1</v>
      </c>
      <c r="DJ75" s="1">
        <v>1</v>
      </c>
      <c r="DK75" s="1">
        <v>1.6</v>
      </c>
      <c r="DL75" s="1">
        <v>3.66</v>
      </c>
      <c r="DM75" s="1">
        <v>3.42</v>
      </c>
      <c r="DN75" s="1">
        <v>23.09</v>
      </c>
      <c r="DO75" s="1">
        <v>21.855</v>
      </c>
      <c r="DP75" s="1">
        <v>984.80499999999995</v>
      </c>
      <c r="DQ75" s="1">
        <v>102.655</v>
      </c>
      <c r="DR75" s="1">
        <v>13997.924999999999</v>
      </c>
      <c r="DS75" s="1">
        <v>1097.9749999999999</v>
      </c>
      <c r="DT75" s="1">
        <v>1633259.4950000001</v>
      </c>
      <c r="DU75" s="1">
        <v>2744.5149999999999</v>
      </c>
      <c r="DV75" s="1">
        <v>10912382.835000001</v>
      </c>
      <c r="EA75" s="1">
        <v>1.35</v>
      </c>
      <c r="EB75" s="1">
        <v>2.31</v>
      </c>
      <c r="EC75" s="1">
        <v>17.484999999999999</v>
      </c>
      <c r="ED75" s="1">
        <v>572.875</v>
      </c>
      <c r="EE75" s="1">
        <v>100.175</v>
      </c>
      <c r="EF75" s="1">
        <v>22195.525000000001</v>
      </c>
      <c r="EG75" s="1">
        <v>288.04000000000002</v>
      </c>
      <c r="EH75" s="1">
        <v>200274.48</v>
      </c>
      <c r="EI75" s="1">
        <v>2133.2649999999999</v>
      </c>
      <c r="EJ75" s="1">
        <v>9623542.4149999991</v>
      </c>
      <c r="EK75" s="1">
        <v>10214.969999999999</v>
      </c>
      <c r="EL75" s="1">
        <v>138959092.41999999</v>
      </c>
      <c r="EM75" s="1">
        <v>109549.46</v>
      </c>
      <c r="EN75" s="1">
        <v>16251815043.030001</v>
      </c>
      <c r="EO75" s="1">
        <v>273884.90500000003</v>
      </c>
      <c r="EP75" s="1">
        <v>108730584772.97501</v>
      </c>
      <c r="EQ75" s="1">
        <f t="shared" si="50"/>
        <v>2.1651000000000007</v>
      </c>
      <c r="ER75" s="1" t="e">
        <f ca="1">BN75-КОРЕНЬ(BP75)/КОРЕНЬ(B75)*#REF!</f>
        <v>#NAME?</v>
      </c>
      <c r="ES75" s="1" t="e">
        <f ca="1">BN75+КОРЕНЬ(BP75)/КОРЕНЬ(B75)*#REF!</f>
        <v>#NAME?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E75" s="1">
        <v>-7.7253698888497198</v>
      </c>
      <c r="FF75" s="1">
        <v>57.501122790028063</v>
      </c>
      <c r="FG75" s="1">
        <v>88.523968001351733</v>
      </c>
      <c r="FH75" s="1">
        <v>98.695328567651316</v>
      </c>
      <c r="FI75" s="1">
        <v>105.16928863287053</v>
      </c>
      <c r="FJ75" s="1">
        <v>106.60922761956283</v>
      </c>
      <c r="FK75" s="1">
        <v>106.74938493766241</v>
      </c>
      <c r="FL75" s="1">
        <v>106.75752528361635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Z75" s="1">
        <v>1</v>
      </c>
      <c r="GA75" s="1">
        <v>1</v>
      </c>
      <c r="GB75" s="1">
        <v>1</v>
      </c>
      <c r="GC75" s="1">
        <v>1</v>
      </c>
      <c r="GD75" s="1">
        <v>1.115</v>
      </c>
      <c r="GE75" s="1">
        <v>1.345</v>
      </c>
      <c r="GF75" s="1">
        <v>1.77</v>
      </c>
      <c r="GG75" s="1">
        <v>3.68</v>
      </c>
      <c r="GH75" s="1">
        <v>5.0949999999999998</v>
      </c>
      <c r="GI75" s="1">
        <v>31.285</v>
      </c>
      <c r="GJ75" s="1">
        <v>9.8699999999999992</v>
      </c>
      <c r="GK75" s="1">
        <v>113.87</v>
      </c>
      <c r="GL75" s="1">
        <v>14.545</v>
      </c>
      <c r="GM75" s="1">
        <v>260.64499999999998</v>
      </c>
      <c r="GN75" s="1">
        <v>14.545</v>
      </c>
      <c r="GO75" s="1">
        <v>260.64499999999998</v>
      </c>
      <c r="GT75" s="1">
        <v>1.47</v>
      </c>
      <c r="GU75" s="1">
        <v>2.9</v>
      </c>
      <c r="GV75" s="1">
        <v>4.75</v>
      </c>
      <c r="GW75" s="1">
        <v>36.549999999999997</v>
      </c>
      <c r="GX75" s="1">
        <v>43.494999999999997</v>
      </c>
      <c r="GY75" s="1">
        <v>3308.9450000000002</v>
      </c>
      <c r="GZ75" s="1">
        <v>119.19</v>
      </c>
      <c r="HA75" s="1">
        <v>19670.13</v>
      </c>
      <c r="HB75" s="1">
        <v>455.07</v>
      </c>
      <c r="HC75" s="1">
        <v>258633.81</v>
      </c>
      <c r="HD75" s="1">
        <v>938.3</v>
      </c>
      <c r="HE75" s="1">
        <v>1047613.23</v>
      </c>
      <c r="HF75" s="1">
        <v>1408.09</v>
      </c>
      <c r="HG75" s="1">
        <v>2475953.5699999998</v>
      </c>
      <c r="HH75" s="1">
        <v>1408.09</v>
      </c>
      <c r="HI75" s="1">
        <v>2475953.5699999998</v>
      </c>
      <c r="HJ75" s="1">
        <f t="shared" si="51"/>
        <v>2.1651000000000007</v>
      </c>
      <c r="HK75" s="1" t="e">
        <f ca="1">BN75-КОРЕНЬ(BP75)/КОРЕНЬ(B75)*#REF!</f>
        <v>#NAME?</v>
      </c>
      <c r="HL75" s="1" t="e">
        <f ca="1">BN75+КОРЕНЬ(BP75)/КОРЕНЬ(B75)*#REF!</f>
        <v>#NAME?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X75" s="1">
        <v>-39.382735542801626</v>
      </c>
      <c r="HY75" s="1">
        <v>-20.893578822559995</v>
      </c>
      <c r="HZ75" s="1">
        <v>-8.3370067147220936</v>
      </c>
      <c r="IA75" s="1">
        <v>-4.237770979922475</v>
      </c>
      <c r="IB75" s="1">
        <v>-0.7666034211612236</v>
      </c>
      <c r="IC75" s="1">
        <v>-4.9929381718789773E-2</v>
      </c>
      <c r="ID75" s="1">
        <v>0</v>
      </c>
      <c r="IE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S75" s="1">
        <v>1</v>
      </c>
      <c r="IT75" s="1">
        <v>1</v>
      </c>
      <c r="IU75" s="1">
        <v>1.165</v>
      </c>
      <c r="IV75" s="1">
        <v>1.5049999999999999</v>
      </c>
      <c r="IW75" s="1">
        <v>3.145</v>
      </c>
      <c r="IX75" s="1">
        <v>11.855</v>
      </c>
      <c r="IY75" s="1">
        <v>4.3099999999999996</v>
      </c>
      <c r="IZ75" s="1">
        <v>21.88</v>
      </c>
      <c r="JA75" s="1">
        <v>8.07</v>
      </c>
      <c r="JB75" s="1">
        <v>74.89</v>
      </c>
      <c r="JC75" s="1">
        <v>14.545</v>
      </c>
      <c r="JD75" s="1">
        <v>260.64499999999998</v>
      </c>
      <c r="JE75" s="1">
        <v>14.545</v>
      </c>
      <c r="JF75" s="1">
        <v>260.64499999999998</v>
      </c>
      <c r="JG75" s="1">
        <v>14.545</v>
      </c>
      <c r="JH75" s="1">
        <v>260.64499999999998</v>
      </c>
      <c r="JM75" s="1">
        <v>6.71</v>
      </c>
      <c r="JN75" s="1">
        <v>85.87</v>
      </c>
      <c r="JO75" s="1">
        <v>56.02</v>
      </c>
      <c r="JP75" s="1">
        <v>5107.9399999999996</v>
      </c>
      <c r="JQ75" s="1">
        <v>258.5</v>
      </c>
      <c r="JR75" s="1">
        <v>86719.16</v>
      </c>
      <c r="JS75" s="1">
        <v>375.94</v>
      </c>
      <c r="JT75" s="1">
        <v>174447.01</v>
      </c>
      <c r="JU75" s="1">
        <v>753.51499999999999</v>
      </c>
      <c r="JV75" s="1">
        <v>666588.02500000002</v>
      </c>
      <c r="JW75" s="1">
        <v>1408.09</v>
      </c>
      <c r="JX75" s="1">
        <v>2475953.5699999998</v>
      </c>
      <c r="JY75" s="1">
        <v>1408.09</v>
      </c>
      <c r="JZ75" s="1">
        <v>2475953.5699999998</v>
      </c>
      <c r="KA75" s="1">
        <v>1408.09</v>
      </c>
      <c r="KB75" s="1">
        <v>2475953.5699999998</v>
      </c>
      <c r="KC75" s="1">
        <f t="shared" si="52"/>
        <v>2.1651000000000007</v>
      </c>
      <c r="KD75" s="1" t="e">
        <f ca="1">BN75-КОРЕНЬ(BP75)/КОРЕНЬ(B75)*#REF!</f>
        <v>#NAME?</v>
      </c>
      <c r="KE75" s="1" t="e">
        <f ca="1">BN75+КОРЕНЬ(BP75)/КОРЕНЬ(B75)*#REF!</f>
        <v>#NAME?</v>
      </c>
      <c r="KH75" s="1">
        <v>1</v>
      </c>
      <c r="KI75" s="1">
        <v>1</v>
      </c>
      <c r="KJ75" s="1">
        <v>1</v>
      </c>
      <c r="KK75" s="1">
        <v>1</v>
      </c>
      <c r="KL75" s="1">
        <v>1</v>
      </c>
      <c r="KM75" s="1">
        <v>1</v>
      </c>
      <c r="KN75" s="1">
        <v>1</v>
      </c>
      <c r="KO75" s="1">
        <v>1</v>
      </c>
      <c r="KQ75" s="1">
        <v>13.641027744854267</v>
      </c>
      <c r="KR75" s="1">
        <v>16.723251619642166</v>
      </c>
      <c r="KS75" s="1">
        <v>19.027516625722175</v>
      </c>
      <c r="KT75" s="1">
        <v>19.534277621160491</v>
      </c>
      <c r="KU75" s="1">
        <v>19.909979597115424</v>
      </c>
      <c r="KV75" s="1">
        <v>20</v>
      </c>
      <c r="KW75" s="1">
        <v>20</v>
      </c>
      <c r="KX75" s="1">
        <v>20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L75" s="1">
        <v>1.5049999999999999</v>
      </c>
      <c r="LM75" s="1">
        <v>2.7349999999999999</v>
      </c>
      <c r="LN75" s="1">
        <v>5.7949999999999999</v>
      </c>
      <c r="LO75" s="1">
        <v>41.284999999999997</v>
      </c>
      <c r="LP75" s="1">
        <v>19.010000000000002</v>
      </c>
      <c r="LQ75" s="1">
        <v>459.75</v>
      </c>
      <c r="LR75" s="1">
        <v>20.914999999999999</v>
      </c>
      <c r="LS75" s="1">
        <v>547.40499999999997</v>
      </c>
      <c r="LT75" s="1">
        <v>23.254999999999999</v>
      </c>
      <c r="LU75" s="1">
        <v>670.26499999999999</v>
      </c>
      <c r="LV75" s="1">
        <v>23.254999999999999</v>
      </c>
      <c r="LW75" s="1">
        <v>670.26499999999999</v>
      </c>
      <c r="LX75" s="1">
        <v>23.254999999999999</v>
      </c>
      <c r="LY75" s="1">
        <v>670.26499999999999</v>
      </c>
      <c r="LZ75" s="1">
        <v>23.254999999999999</v>
      </c>
      <c r="MA75" s="1">
        <v>670.26499999999999</v>
      </c>
      <c r="MF75" s="1">
        <v>91.465000000000003</v>
      </c>
      <c r="MG75" s="1">
        <v>12999.125</v>
      </c>
      <c r="MH75" s="1">
        <v>529.245</v>
      </c>
      <c r="MI75" s="1">
        <v>356269.685</v>
      </c>
      <c r="MJ75" s="1">
        <v>1852.135</v>
      </c>
      <c r="MK75" s="1">
        <v>4416196.165</v>
      </c>
      <c r="ML75" s="1">
        <v>2041.97</v>
      </c>
      <c r="MM75" s="1">
        <v>5271072.67</v>
      </c>
      <c r="MN75" s="1">
        <v>2275.0700000000002</v>
      </c>
      <c r="MO75" s="1">
        <v>6470822.8700000001</v>
      </c>
      <c r="MP75" s="1">
        <v>2275.0700000000002</v>
      </c>
      <c r="MQ75" s="1">
        <v>6470822.8700000001</v>
      </c>
      <c r="MR75" s="1">
        <v>2275.0700000000002</v>
      </c>
      <c r="MS75" s="1">
        <v>6470822.8700000001</v>
      </c>
      <c r="MT75" s="1">
        <v>2275.0700000000002</v>
      </c>
      <c r="MU75" s="1">
        <v>6470822.8700000001</v>
      </c>
      <c r="MV75" s="1">
        <f t="shared" si="53"/>
        <v>2.1651000000000007</v>
      </c>
      <c r="MW75" s="1" t="e">
        <f ca="1">BN75-КОРЕНЬ(BP75)/КОРЕНЬ(B75)*#REF!</f>
        <v>#NAME?</v>
      </c>
      <c r="MX75" s="1" t="e">
        <f ca="1">BN75+КОРЕНЬ(BP75)/КОРЕНЬ(B75)*#REF!</f>
        <v>#NAME?</v>
      </c>
      <c r="NA75" s="1">
        <v>1</v>
      </c>
      <c r="NB75" s="1">
        <v>1</v>
      </c>
      <c r="NC75" s="1">
        <v>1</v>
      </c>
      <c r="ND75" s="1">
        <v>1</v>
      </c>
      <c r="NE75" s="1">
        <v>1</v>
      </c>
      <c r="NF75" s="1">
        <v>1</v>
      </c>
      <c r="NG75" s="1">
        <v>1</v>
      </c>
      <c r="NH75" s="1">
        <v>1</v>
      </c>
      <c r="NJ75" s="1">
        <v>0.54819199715466538</v>
      </c>
      <c r="NK75" s="1">
        <v>0.82777500366950707</v>
      </c>
      <c r="NL75" s="1">
        <v>0.98243572470167551</v>
      </c>
      <c r="NM75" s="1">
        <v>0.99310909534984404</v>
      </c>
      <c r="NN75" s="1">
        <v>1</v>
      </c>
      <c r="NO75" s="1">
        <v>1</v>
      </c>
      <c r="NP75" s="1">
        <v>1</v>
      </c>
      <c r="NQ75" s="1">
        <v>1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</row>
    <row r="76" spans="1:390" s="1" customFormat="1" x14ac:dyDescent="0.25">
      <c r="A76" s="1">
        <v>14000</v>
      </c>
      <c r="B76" s="1">
        <v>200</v>
      </c>
      <c r="C76" s="1">
        <v>100</v>
      </c>
      <c r="D76" s="1" t="s">
        <v>217</v>
      </c>
      <c r="E76" s="1">
        <v>949.69228324499943</v>
      </c>
      <c r="F76" s="1">
        <v>903742.45672968763</v>
      </c>
      <c r="G76" s="1">
        <f>F76-E76*E76</f>
        <v>1827.0238745873794</v>
      </c>
      <c r="H76" s="1" t="e">
        <f ca="1">E76-КОРЕНЬ(G76)/КОРЕНЬ(B76)*#REF!</f>
        <v>#NAME?</v>
      </c>
      <c r="I76" s="1" t="e">
        <f ca="1">E76+КОРЕНЬ(G76)/КОРЕНЬ(B76)*#REF!</f>
        <v>#NAME?</v>
      </c>
      <c r="J76" s="1">
        <f>E76/(A76*C76)</f>
        <v>6.7835163088928526E-4</v>
      </c>
      <c r="K76" s="1" t="e">
        <f ca="1">J76-КОРЕНЬ(G76)/КОРЕНЬ(B76)*#REF!</f>
        <v>#NAME?</v>
      </c>
      <c r="L76" s="1" t="e">
        <f ca="1">J76+КОРЕНЬ(G76)/КОРЕНЬ(B76)*#REF!</f>
        <v>#NAME?</v>
      </c>
      <c r="M76" s="1">
        <v>0</v>
      </c>
      <c r="N76" s="1">
        <v>1082533.8</v>
      </c>
      <c r="O76" s="1">
        <v>7434864.4199999999</v>
      </c>
      <c r="P76" s="1">
        <v>55290088286637.422</v>
      </c>
      <c r="Q76" s="1">
        <f>P76-O76*O76</f>
        <v>12879342855.484375</v>
      </c>
      <c r="R76" s="1" t="e">
        <f ca="1">O76-КОРЕНЬ(Q76)/КОРЕНЬ(B76)*#REF!</f>
        <v>#NAME?</v>
      </c>
      <c r="S76" s="1" t="e">
        <f ca="1">O76+КОРЕНЬ(Q76)/КОРЕНЬ(B76)*#REF!</f>
        <v>#NAME?</v>
      </c>
      <c r="T76" s="1">
        <v>1399041.585</v>
      </c>
      <c r="U76" s="2">
        <v>1957317372345.9951</v>
      </c>
      <c r="V76" s="2">
        <f>U76-T76*T76</f>
        <v>15786.68310546875</v>
      </c>
      <c r="W76" s="2" t="e">
        <f ca="1">T76-КОРЕНЬ(V76)/КОРЕНЬ(B76)*#REF!</f>
        <v>#NAME?</v>
      </c>
      <c r="X76" s="2" t="e">
        <f ca="1">T76+КОРЕНЬ(V76)/КОРЕНЬ(B76)*#REF!</f>
        <v>#NAME?</v>
      </c>
      <c r="Y76" s="2">
        <f>T76/(A76*C76)</f>
        <v>0.99931541785714284</v>
      </c>
      <c r="Z76" s="2" t="e">
        <f ca="1">Y76-КОРЕНЬ(V76)/КОРЕНЬ(B76)*#REF!</f>
        <v>#NAME?</v>
      </c>
      <c r="AA76" s="2" t="e">
        <f ca="1">Y76+КОРЕНЬ(V76)/КОРЕНЬ(B76)*#REF!</f>
        <v>#NAME?</v>
      </c>
      <c r="AB76" s="2">
        <v>14000</v>
      </c>
      <c r="AC76" s="2">
        <v>196000000</v>
      </c>
      <c r="AD76" s="2">
        <f t="shared" si="43"/>
        <v>6.8680205828215248</v>
      </c>
      <c r="AE76" s="2">
        <v>7797</v>
      </c>
      <c r="AF76" s="2">
        <v>7797</v>
      </c>
      <c r="AG76" s="2">
        <v>7630.07</v>
      </c>
      <c r="AH76" s="2">
        <v>58218469.670000002</v>
      </c>
      <c r="AI76" s="2">
        <v>1398999</v>
      </c>
      <c r="AJ76" s="2">
        <v>7623.0950000000003</v>
      </c>
      <c r="AK76" s="2">
        <v>58112068.104999997</v>
      </c>
      <c r="AL76" s="2"/>
      <c r="AM76" s="2"/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1.0349999999999999</v>
      </c>
      <c r="BA76" s="2">
        <v>1.105</v>
      </c>
      <c r="BB76" s="2">
        <v>61.305</v>
      </c>
      <c r="BC76" s="2">
        <v>4554.0249999999996</v>
      </c>
      <c r="BD76" s="2"/>
      <c r="BE76" s="2"/>
      <c r="BF76" s="2"/>
      <c r="BG76" s="2"/>
      <c r="BH76" s="2">
        <v>1.155</v>
      </c>
      <c r="BI76" s="2">
        <v>1.5349999999999999</v>
      </c>
      <c r="BJ76" s="2">
        <v>1.335</v>
      </c>
      <c r="BK76" s="2">
        <v>2.1949999999999998</v>
      </c>
      <c r="BL76" s="2">
        <v>1.7150000000000001</v>
      </c>
      <c r="BM76" s="1">
        <v>4.2649999999999997</v>
      </c>
      <c r="BN76" s="1">
        <v>2.1</v>
      </c>
      <c r="BO76" s="1">
        <v>6.56</v>
      </c>
      <c r="BP76" s="1">
        <v>3.52</v>
      </c>
      <c r="BQ76" s="1">
        <v>20.05</v>
      </c>
      <c r="BR76" s="1">
        <v>10.215</v>
      </c>
      <c r="BS76" s="1">
        <v>190.58500000000001</v>
      </c>
      <c r="BT76" s="1">
        <v>31.704999999999998</v>
      </c>
      <c r="BU76" s="1">
        <v>1884.5250000000001</v>
      </c>
      <c r="BV76" s="1">
        <v>6081.7849999999999</v>
      </c>
      <c r="BW76" s="1">
        <v>44958318.945</v>
      </c>
      <c r="BX76" s="1">
        <f>BO76-BN76*BN76</f>
        <v>2.1499999999999995</v>
      </c>
      <c r="BY76" s="1" t="e">
        <f ca="1">BN76-КОРЕНЬ(BP76)/КОРЕНЬ(B76)*#REF!</f>
        <v>#NAME?</v>
      </c>
      <c r="BZ76" s="1" t="e">
        <f ca="1">BN76+КОРЕНЬ(BP76)/КОРЕНЬ(B76)*#REF!</f>
        <v>#NAME?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L76" s="1">
        <v>-30924.210654400002</v>
      </c>
      <c r="CM76" s="1">
        <v>-17840.851419199997</v>
      </c>
      <c r="CN76" s="1">
        <v>-7247.3142515199988</v>
      </c>
      <c r="CO76" s="1">
        <v>-3897.9744022400009</v>
      </c>
      <c r="CP76" s="1">
        <v>-958.81674656000007</v>
      </c>
      <c r="CQ76" s="1">
        <v>-104.00831695999999</v>
      </c>
      <c r="CR76" s="1">
        <v>-11.654990400000004</v>
      </c>
      <c r="CS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G76" s="1">
        <v>1</v>
      </c>
      <c r="DH76" s="1">
        <v>1</v>
      </c>
      <c r="DI76" s="1">
        <v>1.0049999999999999</v>
      </c>
      <c r="DJ76" s="1">
        <v>1.0149999999999999</v>
      </c>
      <c r="DK76" s="1">
        <v>1.56</v>
      </c>
      <c r="DL76" s="1">
        <v>3.34</v>
      </c>
      <c r="DM76" s="1">
        <v>3.1549999999999998</v>
      </c>
      <c r="DN76" s="1">
        <v>18.524999999999999</v>
      </c>
      <c r="DO76" s="1">
        <v>20.9</v>
      </c>
      <c r="DP76" s="1">
        <v>1026.0899999999999</v>
      </c>
      <c r="DQ76" s="1">
        <v>104.355</v>
      </c>
      <c r="DR76" s="1">
        <v>14863.035</v>
      </c>
      <c r="DS76" s="1">
        <v>1209.72</v>
      </c>
      <c r="DT76" s="1">
        <v>1974945.08</v>
      </c>
      <c r="DU76" s="1">
        <v>2909.5349999999999</v>
      </c>
      <c r="DV76" s="1">
        <v>11166762.845000001</v>
      </c>
      <c r="EA76" s="1">
        <v>1.345</v>
      </c>
      <c r="EB76" s="1">
        <v>2.1850000000000001</v>
      </c>
      <c r="EC76" s="1">
        <v>20.010000000000002</v>
      </c>
      <c r="ED76" s="1">
        <v>824.28</v>
      </c>
      <c r="EE76" s="1">
        <v>101.295</v>
      </c>
      <c r="EF76" s="1">
        <v>20489.205000000002</v>
      </c>
      <c r="EG76" s="1">
        <v>264.91000000000003</v>
      </c>
      <c r="EH76" s="1">
        <v>156813.67000000001</v>
      </c>
      <c r="EI76" s="1">
        <v>2046.0650000000001</v>
      </c>
      <c r="EJ76" s="1">
        <v>10070040.455</v>
      </c>
      <c r="EK76" s="1">
        <v>10387.59</v>
      </c>
      <c r="EL76" s="1">
        <v>147566626.28999999</v>
      </c>
      <c r="EM76" s="1">
        <v>120693.68</v>
      </c>
      <c r="EN76" s="1">
        <v>19652436998.41</v>
      </c>
      <c r="EO76" s="1">
        <v>290334.98</v>
      </c>
      <c r="EP76" s="1">
        <v>111234007331.14</v>
      </c>
      <c r="EQ76" s="1">
        <f>BO76-BN76*BN76</f>
        <v>2.1499999999999995</v>
      </c>
      <c r="ER76" s="1" t="e">
        <f ca="1">BN76-КОРЕНЬ(BP76)/КОРЕНЬ(B76)*#REF!</f>
        <v>#NAME?</v>
      </c>
      <c r="ES76" s="1" t="e">
        <f ca="1">BN76+КОРЕНЬ(BP76)/КОРЕНЬ(B76)*#REF!</f>
        <v>#NAME?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E76" s="1">
        <v>-9.9164471680165374</v>
      </c>
      <c r="FF76" s="1">
        <v>57.53412260801894</v>
      </c>
      <c r="FG76" s="1">
        <v>88.935754427321825</v>
      </c>
      <c r="FH76" s="1">
        <v>99.073476991041218</v>
      </c>
      <c r="FI76" s="1">
        <v>105.16722943113447</v>
      </c>
      <c r="FJ76" s="1">
        <v>106.62551042855213</v>
      </c>
      <c r="FK76" s="1">
        <v>106.7488445029776</v>
      </c>
      <c r="FL76" s="1">
        <v>106.75752528361635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Z76" s="1">
        <v>1</v>
      </c>
      <c r="GA76" s="1">
        <v>1</v>
      </c>
      <c r="GB76" s="1">
        <v>1</v>
      </c>
      <c r="GC76" s="1">
        <v>1</v>
      </c>
      <c r="GD76" s="1">
        <v>1.0900000000000001</v>
      </c>
      <c r="GE76" s="1">
        <v>1.27</v>
      </c>
      <c r="GF76" s="1">
        <v>1.675</v>
      </c>
      <c r="GG76" s="1">
        <v>3.4049999999999998</v>
      </c>
      <c r="GH76" s="1">
        <v>5.0999999999999996</v>
      </c>
      <c r="GI76" s="1">
        <v>30.88</v>
      </c>
      <c r="GJ76" s="1">
        <v>10.135</v>
      </c>
      <c r="GK76" s="1">
        <v>120.645</v>
      </c>
      <c r="GL76" s="1">
        <v>14.965</v>
      </c>
      <c r="GM76" s="1">
        <v>266.935</v>
      </c>
      <c r="GN76" s="1">
        <v>14.965</v>
      </c>
      <c r="GO76" s="1">
        <v>266.935</v>
      </c>
      <c r="GT76" s="1">
        <v>1.4350000000000001</v>
      </c>
      <c r="GU76" s="1">
        <v>2.5750000000000002</v>
      </c>
      <c r="GV76" s="1">
        <v>4.8499999999999996</v>
      </c>
      <c r="GW76" s="1">
        <v>42.72</v>
      </c>
      <c r="GX76" s="1">
        <v>39.604999999999997</v>
      </c>
      <c r="GY76" s="1">
        <v>2776.6849999999999</v>
      </c>
      <c r="GZ76" s="1">
        <v>107.52500000000001</v>
      </c>
      <c r="HA76" s="1">
        <v>17755.084999999999</v>
      </c>
      <c r="HB76" s="1">
        <v>457.35</v>
      </c>
      <c r="HC76" s="1">
        <v>256318.09</v>
      </c>
      <c r="HD76" s="1">
        <v>962.29</v>
      </c>
      <c r="HE76" s="1">
        <v>1104929.3500000001</v>
      </c>
      <c r="HF76" s="1">
        <v>1443.2149999999999</v>
      </c>
      <c r="HG76" s="1">
        <v>2511334.9449999998</v>
      </c>
      <c r="HH76" s="1">
        <v>1443.2149999999999</v>
      </c>
      <c r="HI76" s="1">
        <v>2511334.9449999998</v>
      </c>
      <c r="HJ76" s="1">
        <f>BO76-BN76*BN76</f>
        <v>2.1499999999999995</v>
      </c>
      <c r="HK76" s="1" t="e">
        <f ca="1">BN76-КОРЕНЬ(BP76)/КОРЕНЬ(B76)*#REF!</f>
        <v>#NAME?</v>
      </c>
      <c r="HL76" s="1" t="e">
        <f ca="1">BN76+КОРЕНЬ(BP76)/КОРЕНЬ(B76)*#REF!</f>
        <v>#NAME?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X76" s="1">
        <v>-39.121569928240916</v>
      </c>
      <c r="HY76" s="1">
        <v>-21.796691726945429</v>
      </c>
      <c r="HZ76" s="1">
        <v>-7.9841116623301298</v>
      </c>
      <c r="IA76" s="1">
        <v>-4.1207402561587738</v>
      </c>
      <c r="IB76" s="1">
        <v>-0.71389264350389314</v>
      </c>
      <c r="IC76" s="1">
        <v>-5.4288295995826977E-2</v>
      </c>
      <c r="ID76" s="1">
        <v>0</v>
      </c>
      <c r="IE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S76" s="1">
        <v>1</v>
      </c>
      <c r="IT76" s="1">
        <v>1</v>
      </c>
      <c r="IU76" s="1">
        <v>1.1599999999999999</v>
      </c>
      <c r="IV76" s="1">
        <v>1.49</v>
      </c>
      <c r="IW76" s="1">
        <v>3.0550000000000002</v>
      </c>
      <c r="IX76" s="1">
        <v>11.195</v>
      </c>
      <c r="IY76" s="1">
        <v>4.2149999999999999</v>
      </c>
      <c r="IZ76" s="1">
        <v>21.254999999999999</v>
      </c>
      <c r="JA76" s="1">
        <v>8.1999999999999993</v>
      </c>
      <c r="JB76" s="1">
        <v>78.430000000000007</v>
      </c>
      <c r="JC76" s="1">
        <v>14.965</v>
      </c>
      <c r="JD76" s="1">
        <v>266.935</v>
      </c>
      <c r="JE76" s="1">
        <v>14.965</v>
      </c>
      <c r="JF76" s="1">
        <v>266.935</v>
      </c>
      <c r="JG76" s="1">
        <v>14.965</v>
      </c>
      <c r="JH76" s="1">
        <v>266.935</v>
      </c>
      <c r="JM76" s="1">
        <v>6.6449999999999996</v>
      </c>
      <c r="JN76" s="1">
        <v>77.545000000000002</v>
      </c>
      <c r="JO76" s="1">
        <v>51.634999999999998</v>
      </c>
      <c r="JP76" s="1">
        <v>4418.5649999999996</v>
      </c>
      <c r="JQ76" s="1">
        <v>249.91</v>
      </c>
      <c r="JR76" s="1">
        <v>81432</v>
      </c>
      <c r="JS76" s="1">
        <v>367.005</v>
      </c>
      <c r="JT76" s="1">
        <v>170200.505</v>
      </c>
      <c r="JU76" s="1">
        <v>768.38</v>
      </c>
      <c r="JV76" s="1">
        <v>701976.8</v>
      </c>
      <c r="JW76" s="1">
        <v>1443.2149999999999</v>
      </c>
      <c r="JX76" s="1">
        <v>2511334.9449999998</v>
      </c>
      <c r="JY76" s="1">
        <v>1443.2149999999999</v>
      </c>
      <c r="JZ76" s="1">
        <v>2511334.9449999998</v>
      </c>
      <c r="KA76" s="1">
        <v>1443.2149999999999</v>
      </c>
      <c r="KB76" s="1">
        <v>2511334.9449999998</v>
      </c>
      <c r="KC76" s="1">
        <f>BO76-BN76*BN76</f>
        <v>2.1499999999999995</v>
      </c>
      <c r="KD76" s="1" t="e">
        <f ca="1">BN76-КОРЕНЬ(BP76)/КОРЕНЬ(B76)*#REF!</f>
        <v>#NAME?</v>
      </c>
      <c r="KE76" s="1" t="e">
        <f ca="1">BN76+КОРЕНЬ(BP76)/КОРЕНЬ(B76)*#REF!</f>
        <v>#NAME?</v>
      </c>
      <c r="KH76" s="1">
        <v>1</v>
      </c>
      <c r="KI76" s="1">
        <v>1</v>
      </c>
      <c r="KJ76" s="1">
        <v>1</v>
      </c>
      <c r="KK76" s="1">
        <v>1</v>
      </c>
      <c r="KL76" s="1">
        <v>1</v>
      </c>
      <c r="KM76" s="1">
        <v>1</v>
      </c>
      <c r="KN76" s="1">
        <v>1</v>
      </c>
      <c r="KO76" s="1">
        <v>1</v>
      </c>
      <c r="KQ76" s="1">
        <v>13.609830458495315</v>
      </c>
      <c r="KR76" s="1">
        <v>16.782054672465826</v>
      </c>
      <c r="KS76" s="1">
        <v>19.01229859261321</v>
      </c>
      <c r="KT76" s="1">
        <v>19.500040419475752</v>
      </c>
      <c r="KU76" s="1">
        <v>19.907864114881779</v>
      </c>
      <c r="KV76" s="1">
        <v>20</v>
      </c>
      <c r="KW76" s="1">
        <v>20</v>
      </c>
      <c r="KX76" s="1">
        <v>20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L76" s="1">
        <v>1.575</v>
      </c>
      <c r="LM76" s="1">
        <v>2.9449999999999998</v>
      </c>
      <c r="LN76" s="1">
        <v>5.8150000000000004</v>
      </c>
      <c r="LO76" s="1">
        <v>40.835000000000001</v>
      </c>
      <c r="LP76" s="1">
        <v>18.585000000000001</v>
      </c>
      <c r="LQ76" s="1">
        <v>427.30500000000001</v>
      </c>
      <c r="LR76" s="1">
        <v>20.77</v>
      </c>
      <c r="LS76" s="1">
        <v>535.35</v>
      </c>
      <c r="LT76" s="1">
        <v>23.34</v>
      </c>
      <c r="LU76" s="1">
        <v>669.29</v>
      </c>
      <c r="LV76" s="1">
        <v>23.34</v>
      </c>
      <c r="LW76" s="1">
        <v>669.29</v>
      </c>
      <c r="LX76" s="1">
        <v>23.34</v>
      </c>
      <c r="LY76" s="1">
        <v>669.29</v>
      </c>
      <c r="LZ76" s="1">
        <v>23.34</v>
      </c>
      <c r="MA76" s="1">
        <v>669.29</v>
      </c>
      <c r="MF76" s="1">
        <v>100.065</v>
      </c>
      <c r="MG76" s="1">
        <v>14712.855</v>
      </c>
      <c r="MH76" s="1">
        <v>526.29499999999996</v>
      </c>
      <c r="MI76" s="1">
        <v>346761.05499999999</v>
      </c>
      <c r="MJ76" s="1">
        <v>1812.18</v>
      </c>
      <c r="MK76" s="1">
        <v>4102515.08</v>
      </c>
      <c r="ML76" s="1">
        <v>2028.81</v>
      </c>
      <c r="MM76" s="1">
        <v>5153355.95</v>
      </c>
      <c r="MN76" s="1">
        <v>2286.4650000000001</v>
      </c>
      <c r="MO76" s="1">
        <v>6470115.8150000004</v>
      </c>
      <c r="MP76" s="1">
        <v>2286.4650000000001</v>
      </c>
      <c r="MQ76" s="1">
        <v>6470115.8150000004</v>
      </c>
      <c r="MR76" s="1">
        <v>2286.4650000000001</v>
      </c>
      <c r="MS76" s="1">
        <v>6470115.8150000004</v>
      </c>
      <c r="MT76" s="1">
        <v>2286.4650000000001</v>
      </c>
      <c r="MU76" s="1">
        <v>6470115.8150000004</v>
      </c>
      <c r="MV76" s="1">
        <f>BO76-BN76*BN76</f>
        <v>2.1499999999999995</v>
      </c>
      <c r="MW76" s="1" t="e">
        <f ca="1">BN76-КОРЕНЬ(BP76)/КОРЕНЬ(B76)*#REF!</f>
        <v>#NAME?</v>
      </c>
      <c r="MX76" s="1" t="e">
        <f ca="1">BN76+КОРЕНЬ(BP76)/КОРЕНЬ(B76)*#REF!</f>
        <v>#NAME?</v>
      </c>
      <c r="NA76" s="1">
        <v>1</v>
      </c>
      <c r="NB76" s="1">
        <v>1</v>
      </c>
      <c r="NC76" s="1">
        <v>1</v>
      </c>
      <c r="ND76" s="1">
        <v>1</v>
      </c>
      <c r="NE76" s="1">
        <v>1</v>
      </c>
      <c r="NF76" s="1">
        <v>1</v>
      </c>
      <c r="NG76" s="1">
        <v>1</v>
      </c>
      <c r="NH76" s="1">
        <v>1</v>
      </c>
      <c r="NJ76" s="1">
        <v>0.54762541316658009</v>
      </c>
      <c r="NK76" s="1">
        <v>0.82105446339331667</v>
      </c>
      <c r="NL76" s="1">
        <v>0.98244838469861451</v>
      </c>
      <c r="NM76" s="1">
        <v>0.99328136796609801</v>
      </c>
      <c r="NN76" s="1">
        <v>1</v>
      </c>
      <c r="NO76" s="1">
        <v>1</v>
      </c>
      <c r="NP76" s="1">
        <v>1</v>
      </c>
      <c r="NQ76" s="1">
        <v>1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</row>
    <row r="77" spans="1:390" s="1" customFormat="1" x14ac:dyDescent="0.25">
      <c r="A77" s="1">
        <v>15000</v>
      </c>
      <c r="B77" s="1">
        <v>200</v>
      </c>
      <c r="C77" s="1">
        <v>100</v>
      </c>
      <c r="D77" s="1" t="s">
        <v>219</v>
      </c>
      <c r="E77" s="1">
        <v>1004.0460803099996</v>
      </c>
      <c r="F77" s="1">
        <v>1011326.336619494</v>
      </c>
      <c r="G77" s="1">
        <f>F77-E77*E77</f>
        <v>3217.8052336197579</v>
      </c>
      <c r="H77" s="1" t="e">
        <f ca="1">E77-КОРЕНЬ(G77)/КОРЕНЬ(B77)*#REF!</f>
        <v>#NAME?</v>
      </c>
      <c r="I77" s="1" t="e">
        <f ca="1">E77+КОРЕНЬ(G77)/КОРЕНЬ(B77)*#REF!</f>
        <v>#NAME?</v>
      </c>
      <c r="J77" s="1">
        <f>E77/(A77*C77)</f>
        <v>6.6936405353999978E-4</v>
      </c>
      <c r="K77" s="1" t="e">
        <f ca="1">J77-КОРЕНЬ(G77)/КОРЕНЬ(B77)*#REF!</f>
        <v>#NAME?</v>
      </c>
      <c r="L77" s="1" t="e">
        <f ca="1">J77+КОРЕНЬ(G77)/КОРЕНЬ(B77)*#REF!</f>
        <v>#NAME?</v>
      </c>
      <c r="M77" s="1">
        <v>5.0000000000000001E-3</v>
      </c>
      <c r="N77" s="1">
        <v>1170569.615</v>
      </c>
      <c r="O77" s="1">
        <v>8271416.7599999998</v>
      </c>
      <c r="P77" s="1">
        <v>68433511736885.063</v>
      </c>
      <c r="Q77" s="1">
        <f>P77-O77*O77</f>
        <v>17176519276.171875</v>
      </c>
      <c r="R77" s="1" t="e">
        <f ca="1">O77-КОРЕНЬ(Q77)/КОРЕНЬ(B77)*#REF!</f>
        <v>#NAME?</v>
      </c>
      <c r="S77" s="1" t="e">
        <f ca="1">O77+КОРЕНЬ(Q77)/КОРЕНЬ(B77)*#REF!</f>
        <v>#NAME?</v>
      </c>
      <c r="T77" s="1">
        <v>1499007.27</v>
      </c>
      <c r="U77" s="2">
        <v>2247022813503.2402</v>
      </c>
      <c r="V77" s="2">
        <f>U77-T77*T77</f>
        <v>17990.38720703125</v>
      </c>
      <c r="W77" s="2" t="e">
        <f ca="1">T77-КОРЕНЬ(V77)/КОРЕНЬ(B77)*#REF!</f>
        <v>#NAME?</v>
      </c>
      <c r="X77" s="2" t="e">
        <f ca="1">T77+КОРЕНЬ(V77)/КОРЕНЬ(B77)*#REF!</f>
        <v>#NAME?</v>
      </c>
      <c r="Y77" s="2">
        <f>T77/(A77*C77)</f>
        <v>0.99933817999999996</v>
      </c>
      <c r="Z77" s="2" t="e">
        <f ca="1">Y77-КОРЕНЬ(V77)/КОРЕНЬ(B77)*#REF!</f>
        <v>#NAME?</v>
      </c>
      <c r="AA77" s="2" t="e">
        <f ca="1">Y77+КОРЕНЬ(V77)/КОРЕНЬ(B77)*#REF!</f>
        <v>#NAME?</v>
      </c>
      <c r="AB77" s="2">
        <v>15000</v>
      </c>
      <c r="AC77" s="2">
        <v>225000000</v>
      </c>
      <c r="AD77" s="2">
        <f t="shared" si="43"/>
        <v>7.0661468177610267</v>
      </c>
      <c r="AE77" s="2">
        <v>7797</v>
      </c>
      <c r="AF77" s="2">
        <v>7797</v>
      </c>
      <c r="AG77" s="2">
        <v>7654.6</v>
      </c>
      <c r="AH77" s="2">
        <v>58593221.57</v>
      </c>
      <c r="AI77" s="2">
        <v>1499038</v>
      </c>
      <c r="AJ77" s="2">
        <v>7649.13</v>
      </c>
      <c r="AK77" s="2">
        <v>58509497.689999998</v>
      </c>
      <c r="AL77" s="2"/>
      <c r="AM77" s="2"/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1.075</v>
      </c>
      <c r="BA77" s="2">
        <v>1.2250000000000001</v>
      </c>
      <c r="BB77" s="2">
        <v>62.185000000000002</v>
      </c>
      <c r="BC77" s="2">
        <v>4462.8649999999998</v>
      </c>
      <c r="BD77" s="2"/>
      <c r="BE77" s="2"/>
      <c r="BF77" s="2"/>
      <c r="BG77" s="2"/>
      <c r="BH77" s="2">
        <v>1.1100000000000001</v>
      </c>
      <c r="BI77" s="2">
        <v>1.35</v>
      </c>
      <c r="BJ77" s="2">
        <v>1.31</v>
      </c>
      <c r="BK77" s="2">
        <v>2.1</v>
      </c>
      <c r="BL77" s="2">
        <v>1.67</v>
      </c>
      <c r="BM77" s="1">
        <v>3.88</v>
      </c>
      <c r="BN77" s="1">
        <v>2.0350000000000001</v>
      </c>
      <c r="BO77" s="1">
        <v>6.2050000000000001</v>
      </c>
      <c r="BP77" s="1">
        <v>3.3450000000000002</v>
      </c>
      <c r="BQ77" s="1">
        <v>20.864999999999998</v>
      </c>
      <c r="BR77" s="1">
        <v>10.02</v>
      </c>
      <c r="BS77" s="1">
        <v>200.42</v>
      </c>
      <c r="BT77" s="1">
        <v>32.704999999999998</v>
      </c>
      <c r="BU77" s="1">
        <v>2154.0149999999999</v>
      </c>
      <c r="BV77" s="1">
        <v>6168.0349999999999</v>
      </c>
      <c r="BW77" s="1">
        <v>44014914.365000002</v>
      </c>
      <c r="BX77" s="1">
        <f>BO77-BN77*BN77</f>
        <v>2.0637749999999997</v>
      </c>
      <c r="BY77" s="1" t="e">
        <f ca="1">BN77-КОРЕНЬ(BP77)/КОРЕНЬ(B77)*#REF!</f>
        <v>#NAME?</v>
      </c>
      <c r="BZ77" s="1" t="e">
        <f ca="1">BN77+КОРЕНЬ(BP77)/КОРЕНЬ(B77)*#REF!</f>
        <v>#NAME?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L77" s="1">
        <v>-32245.743162720002</v>
      </c>
      <c r="CM77" s="1">
        <v>-16191.01015984</v>
      </c>
      <c r="CN77" s="1">
        <v>-7425.1446929599997</v>
      </c>
      <c r="CO77" s="1">
        <v>-3484.2844478400011</v>
      </c>
      <c r="CP77" s="1">
        <v>-985.47113488000048</v>
      </c>
      <c r="CQ77" s="1">
        <v>-103.32149840000004</v>
      </c>
      <c r="CR77" s="1">
        <v>-13.177088319999996</v>
      </c>
      <c r="CS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G77" s="1">
        <v>1</v>
      </c>
      <c r="DH77" s="1">
        <v>1</v>
      </c>
      <c r="DI77" s="1">
        <v>1.0149999999999999</v>
      </c>
      <c r="DJ77" s="1">
        <v>1.0449999999999999</v>
      </c>
      <c r="DK77" s="1">
        <v>1.58</v>
      </c>
      <c r="DL77" s="1">
        <v>3.57</v>
      </c>
      <c r="DM77" s="1">
        <v>3.6749999999999998</v>
      </c>
      <c r="DN77" s="1">
        <v>30.445</v>
      </c>
      <c r="DO77" s="1">
        <v>18.829999999999998</v>
      </c>
      <c r="DP77" s="1">
        <v>844.88</v>
      </c>
      <c r="DQ77" s="1">
        <v>106.19</v>
      </c>
      <c r="DR77" s="1">
        <v>14272.47</v>
      </c>
      <c r="DS77" s="1">
        <v>1186.98</v>
      </c>
      <c r="DT77" s="1">
        <v>1924130.06</v>
      </c>
      <c r="DU77" s="1">
        <v>3135.45</v>
      </c>
      <c r="DV77" s="1">
        <v>13473203.92</v>
      </c>
      <c r="EA77" s="1">
        <v>1.42</v>
      </c>
      <c r="EB77" s="1">
        <v>2.52</v>
      </c>
      <c r="EC77" s="1">
        <v>21.65</v>
      </c>
      <c r="ED77" s="1">
        <v>973.16</v>
      </c>
      <c r="EE77" s="1">
        <v>100.425</v>
      </c>
      <c r="EF77" s="1">
        <v>22350.025000000001</v>
      </c>
      <c r="EG77" s="1">
        <v>314.14499999999998</v>
      </c>
      <c r="EH77" s="1">
        <v>269301.065</v>
      </c>
      <c r="EI77" s="1">
        <v>1828.7950000000001</v>
      </c>
      <c r="EJ77" s="1">
        <v>8236231.2050000001</v>
      </c>
      <c r="EK77" s="1">
        <v>10564.325000000001</v>
      </c>
      <c r="EL77" s="1">
        <v>141553033.58500001</v>
      </c>
      <c r="EM77" s="1">
        <v>118418.29</v>
      </c>
      <c r="EN77" s="1">
        <v>19142425073.419998</v>
      </c>
      <c r="EO77" s="1">
        <v>312915.07</v>
      </c>
      <c r="EP77" s="1">
        <v>134256042694.42</v>
      </c>
      <c r="EQ77" s="1">
        <f>BO77-BN77*BN77</f>
        <v>2.0637749999999997</v>
      </c>
      <c r="ER77" s="1" t="e">
        <f ca="1">BN77-КОРЕНЬ(BP77)/КОРЕНЬ(B77)*#REF!</f>
        <v>#NAME?</v>
      </c>
      <c r="ES77" s="1" t="e">
        <f ca="1">BN77+КОРЕНЬ(BP77)/КОРЕНЬ(B77)*#REF!</f>
        <v>#NAME?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E77" s="1">
        <v>-8.2955852731607642</v>
      </c>
      <c r="FF77" s="1">
        <v>56.647396065849925</v>
      </c>
      <c r="FG77" s="1">
        <v>88.786381988284163</v>
      </c>
      <c r="FH77" s="1">
        <v>99.452417814906383</v>
      </c>
      <c r="FI77" s="1">
        <v>105.08196628995934</v>
      </c>
      <c r="FJ77" s="1">
        <v>106.61577451588734</v>
      </c>
      <c r="FK77" s="1">
        <v>106.74757840841748</v>
      </c>
      <c r="FL77" s="1">
        <v>106.75752528361635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Z77" s="1">
        <v>1</v>
      </c>
      <c r="GA77" s="1">
        <v>1</v>
      </c>
      <c r="GB77" s="1">
        <v>1</v>
      </c>
      <c r="GC77" s="1">
        <v>1</v>
      </c>
      <c r="GD77" s="1">
        <v>1.0900000000000001</v>
      </c>
      <c r="GE77" s="1">
        <v>1.27</v>
      </c>
      <c r="GF77" s="1">
        <v>1.76</v>
      </c>
      <c r="GG77" s="1">
        <v>3.63</v>
      </c>
      <c r="GH77" s="1">
        <v>5.2</v>
      </c>
      <c r="GI77" s="1">
        <v>31.81</v>
      </c>
      <c r="GJ77" s="1">
        <v>10.119999999999999</v>
      </c>
      <c r="GK77" s="1">
        <v>121.28</v>
      </c>
      <c r="GL77" s="1">
        <v>14.78</v>
      </c>
      <c r="GM77" s="1">
        <v>263.13</v>
      </c>
      <c r="GN77" s="1">
        <v>14.78</v>
      </c>
      <c r="GO77" s="1">
        <v>263.13</v>
      </c>
      <c r="GT77" s="1">
        <v>1.44</v>
      </c>
      <c r="GU77" s="1">
        <v>2.58</v>
      </c>
      <c r="GV77" s="1">
        <v>4.7649999999999997</v>
      </c>
      <c r="GW77" s="1">
        <v>38.335000000000001</v>
      </c>
      <c r="GX77" s="1">
        <v>42.07</v>
      </c>
      <c r="GY77" s="1">
        <v>3065.41</v>
      </c>
      <c r="GZ77" s="1">
        <v>116.13</v>
      </c>
      <c r="HA77" s="1">
        <v>18964.59</v>
      </c>
      <c r="HB77" s="1">
        <v>465.98</v>
      </c>
      <c r="HC77" s="1">
        <v>263786.40999999997</v>
      </c>
      <c r="HD77" s="1">
        <v>964.59500000000003</v>
      </c>
      <c r="HE77" s="1">
        <v>1119982.635</v>
      </c>
      <c r="HF77" s="1">
        <v>1428.47</v>
      </c>
      <c r="HG77" s="1">
        <v>2483790.08</v>
      </c>
      <c r="HH77" s="1">
        <v>1428.47</v>
      </c>
      <c r="HI77" s="1">
        <v>2483790.08</v>
      </c>
      <c r="HJ77" s="1">
        <f>BO77-BN77*BN77</f>
        <v>2.0637749999999997</v>
      </c>
      <c r="HK77" s="1" t="e">
        <f ca="1">BN77-КОРЕНЬ(BP77)/КОРЕНЬ(B77)*#REF!</f>
        <v>#NAME?</v>
      </c>
      <c r="HL77" s="1" t="e">
        <f ca="1">BN77+КОРЕНЬ(BP77)/КОРЕНЬ(B77)*#REF!</f>
        <v>#NAME?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X77" s="1">
        <v>-39.929116832353373</v>
      </c>
      <c r="HY77" s="1">
        <v>-22.487049747084804</v>
      </c>
      <c r="HZ77" s="1">
        <v>-8.3759367062281225</v>
      </c>
      <c r="IA77" s="1">
        <v>-4.0309223677898727</v>
      </c>
      <c r="IB77" s="1">
        <v>-0.67321347930912367</v>
      </c>
      <c r="IC77" s="1">
        <v>-5.2703236258722537E-2</v>
      </c>
      <c r="ID77" s="1">
        <v>0</v>
      </c>
      <c r="IE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S77" s="1">
        <v>1</v>
      </c>
      <c r="IT77" s="1">
        <v>1</v>
      </c>
      <c r="IU77" s="1">
        <v>1.145</v>
      </c>
      <c r="IV77" s="1">
        <v>1.4450000000000001</v>
      </c>
      <c r="IW77" s="1">
        <v>3.0150000000000001</v>
      </c>
      <c r="IX77" s="1">
        <v>10.935</v>
      </c>
      <c r="IY77" s="1">
        <v>4.38</v>
      </c>
      <c r="IZ77" s="1">
        <v>22.74</v>
      </c>
      <c r="JA77" s="1">
        <v>8.1999999999999993</v>
      </c>
      <c r="JB77" s="1">
        <v>79.09</v>
      </c>
      <c r="JC77" s="1">
        <v>14.78</v>
      </c>
      <c r="JD77" s="1">
        <v>263.13</v>
      </c>
      <c r="JE77" s="1">
        <v>14.78</v>
      </c>
      <c r="JF77" s="1">
        <v>263.13</v>
      </c>
      <c r="JG77" s="1">
        <v>14.78</v>
      </c>
      <c r="JH77" s="1">
        <v>263.13</v>
      </c>
      <c r="JM77" s="1">
        <v>6.3449999999999998</v>
      </c>
      <c r="JN77" s="1">
        <v>65.444999999999993</v>
      </c>
      <c r="JO77" s="1">
        <v>47.69</v>
      </c>
      <c r="JP77" s="1">
        <v>4030.83</v>
      </c>
      <c r="JQ77" s="1">
        <v>245.26</v>
      </c>
      <c r="JR77" s="1">
        <v>78183.360000000001</v>
      </c>
      <c r="JS77" s="1">
        <v>383.35500000000002</v>
      </c>
      <c r="JT77" s="1">
        <v>181925.63500000001</v>
      </c>
      <c r="JU77" s="1">
        <v>767.59</v>
      </c>
      <c r="JV77" s="1">
        <v>706272.58</v>
      </c>
      <c r="JW77" s="1">
        <v>1428.47</v>
      </c>
      <c r="JX77" s="1">
        <v>2483790.08</v>
      </c>
      <c r="JY77" s="1">
        <v>1428.47</v>
      </c>
      <c r="JZ77" s="1">
        <v>2483790.08</v>
      </c>
      <c r="KA77" s="1">
        <v>1428.47</v>
      </c>
      <c r="KB77" s="1">
        <v>2483790.08</v>
      </c>
      <c r="KC77" s="1">
        <f>BO77-BN77*BN77</f>
        <v>2.0637749999999997</v>
      </c>
      <c r="KD77" s="1" t="e">
        <f ca="1">BN77-КОРЕНЬ(BP77)/КОРЕНЬ(B77)*#REF!</f>
        <v>#NAME?</v>
      </c>
      <c r="KE77" s="1" t="e">
        <f ca="1">BN77+КОРЕНЬ(BP77)/КОРЕНЬ(B77)*#REF!</f>
        <v>#NAME?</v>
      </c>
      <c r="KH77" s="1">
        <v>1</v>
      </c>
      <c r="KI77" s="1">
        <v>1</v>
      </c>
      <c r="KJ77" s="1">
        <v>1</v>
      </c>
      <c r="KK77" s="1">
        <v>1</v>
      </c>
      <c r="KL77" s="1">
        <v>1</v>
      </c>
      <c r="KM77" s="1">
        <v>1</v>
      </c>
      <c r="KN77" s="1">
        <v>1</v>
      </c>
      <c r="KO77" s="1">
        <v>1</v>
      </c>
      <c r="KQ77" s="1">
        <v>13.794192359325157</v>
      </c>
      <c r="KR77" s="1">
        <v>16.753723345851355</v>
      </c>
      <c r="KS77" s="1">
        <v>18.992228179624753</v>
      </c>
      <c r="KT77" s="1">
        <v>19.566250055890865</v>
      </c>
      <c r="KU77" s="1">
        <v>19.910229991016479</v>
      </c>
      <c r="KV77" s="1">
        <v>20</v>
      </c>
      <c r="KW77" s="1">
        <v>20</v>
      </c>
      <c r="KX77" s="1">
        <v>20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L77" s="1">
        <v>1.5</v>
      </c>
      <c r="LM77" s="1">
        <v>2.71</v>
      </c>
      <c r="LN77" s="1">
        <v>5.7850000000000001</v>
      </c>
      <c r="LO77" s="1">
        <v>40.615000000000002</v>
      </c>
      <c r="LP77" s="1">
        <v>20.309999999999999</v>
      </c>
      <c r="LQ77" s="1">
        <v>525.04</v>
      </c>
      <c r="LR77" s="1">
        <v>21.33</v>
      </c>
      <c r="LS77" s="1">
        <v>573.59</v>
      </c>
      <c r="LT77" s="1">
        <v>23.18</v>
      </c>
      <c r="LU77" s="1">
        <v>669.04</v>
      </c>
      <c r="LV77" s="1">
        <v>23.18</v>
      </c>
      <c r="LW77" s="1">
        <v>669.04</v>
      </c>
      <c r="LX77" s="1">
        <v>23.18</v>
      </c>
      <c r="LY77" s="1">
        <v>669.04</v>
      </c>
      <c r="LZ77" s="1">
        <v>23.18</v>
      </c>
      <c r="MA77" s="1">
        <v>669.04</v>
      </c>
      <c r="MF77" s="1">
        <v>87.314999999999998</v>
      </c>
      <c r="MG77" s="1">
        <v>12328.764999999999</v>
      </c>
      <c r="MH77" s="1">
        <v>528.495</v>
      </c>
      <c r="MI77" s="1">
        <v>349820.80499999999</v>
      </c>
      <c r="MJ77" s="1">
        <v>1984.95</v>
      </c>
      <c r="MK77" s="1">
        <v>5058434.4800000004</v>
      </c>
      <c r="ML77" s="1">
        <v>2086.2199999999998</v>
      </c>
      <c r="MM77" s="1">
        <v>5530125.0999999996</v>
      </c>
      <c r="MN77" s="1">
        <v>2273.0100000000002</v>
      </c>
      <c r="MO77" s="1">
        <v>6474949.3600000003</v>
      </c>
      <c r="MP77" s="1">
        <v>2273.0100000000002</v>
      </c>
      <c r="MQ77" s="1">
        <v>6474949.3600000003</v>
      </c>
      <c r="MR77" s="1">
        <v>2273.0100000000002</v>
      </c>
      <c r="MS77" s="1">
        <v>6474949.3600000003</v>
      </c>
      <c r="MT77" s="1">
        <v>2273.0100000000002</v>
      </c>
      <c r="MU77" s="1">
        <v>6474949.3600000003</v>
      </c>
      <c r="MV77" s="1">
        <f>BO77-BN77*BN77</f>
        <v>2.0637749999999997</v>
      </c>
      <c r="MW77" s="1" t="e">
        <f ca="1">BN77-КОРЕНЬ(BP77)/КОРЕНЬ(B77)*#REF!</f>
        <v>#NAME?</v>
      </c>
      <c r="MX77" s="1" t="e">
        <f ca="1">BN77+КОРЕНЬ(BP77)/КОРЕНЬ(B77)*#REF!</f>
        <v>#NAME?</v>
      </c>
      <c r="NA77" s="1">
        <v>1</v>
      </c>
      <c r="NB77" s="1">
        <v>1</v>
      </c>
      <c r="NC77" s="1">
        <v>1</v>
      </c>
      <c r="ND77" s="1">
        <v>1</v>
      </c>
      <c r="NE77" s="1">
        <v>1</v>
      </c>
      <c r="NF77" s="1">
        <v>1</v>
      </c>
      <c r="NG77" s="1">
        <v>1</v>
      </c>
      <c r="NH77" s="1">
        <v>1</v>
      </c>
      <c r="NJ77" s="1">
        <v>0.55153032131594959</v>
      </c>
      <c r="NK77" s="1">
        <v>0.82754233450590564</v>
      </c>
      <c r="NL77" s="1">
        <v>0.98807008105029881</v>
      </c>
      <c r="NM77" s="1">
        <v>0.99431500366362158</v>
      </c>
      <c r="NN77" s="1">
        <v>1</v>
      </c>
      <c r="NO77" s="1">
        <v>1</v>
      </c>
      <c r="NP77" s="1">
        <v>1</v>
      </c>
      <c r="NQ77" s="1">
        <v>1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</row>
    <row r="78" spans="1:390" s="1" customFormat="1" x14ac:dyDescent="0.25">
      <c r="A78" s="1">
        <v>16000</v>
      </c>
      <c r="B78" s="1">
        <v>200</v>
      </c>
      <c r="C78" s="1">
        <v>100</v>
      </c>
      <c r="D78" s="1" t="s">
        <v>217</v>
      </c>
      <c r="E78" s="1">
        <v>1041.3628320999992</v>
      </c>
      <c r="F78" s="1">
        <v>1086182.963058888</v>
      </c>
      <c r="G78" s="1">
        <f>F78-E78*E78</f>
        <v>1746.4149795568082</v>
      </c>
      <c r="H78" s="1" t="e">
        <f ca="1">E78-КОРЕНЬ(G78)/КОРЕНЬ(B78)*#REF!</f>
        <v>#NAME?</v>
      </c>
      <c r="I78" s="1" t="e">
        <f ca="1">E78+КОРЕНЬ(G78)/КОРЕНЬ(B78)*#REF!</f>
        <v>#NAME?</v>
      </c>
      <c r="J78" s="1">
        <f>E78/(A78*C78)</f>
        <v>6.5085177006249948E-4</v>
      </c>
      <c r="K78" s="1" t="e">
        <f ca="1">J78-КОРЕНЬ(G78)/КОРЕНЬ(B78)*#REF!</f>
        <v>#NAME?</v>
      </c>
      <c r="L78" s="1" t="e">
        <f ca="1">J78+КОРЕНЬ(G78)/КОРЕНЬ(B78)*#REF!</f>
        <v>#NAME?</v>
      </c>
      <c r="M78" s="1">
        <v>0.03</v>
      </c>
      <c r="N78" s="1">
        <v>1261273.6299999999</v>
      </c>
      <c r="O78" s="1">
        <v>9321076.4849999994</v>
      </c>
      <c r="P78" s="1">
        <v>86897521468382.938</v>
      </c>
      <c r="Q78" s="1">
        <f>P78-O78*O78</f>
        <v>15054629163</v>
      </c>
      <c r="R78" s="1" t="e">
        <f ca="1">O78-КОРЕНЬ(Q78)/КОРЕНЬ(B78)*#REF!</f>
        <v>#NAME?</v>
      </c>
      <c r="S78" s="1" t="e">
        <f ca="1">O78+КОРЕНЬ(Q78)/КОРЕНЬ(B78)*#REF!</f>
        <v>#NAME?</v>
      </c>
      <c r="T78" s="1">
        <v>1598881.2649999999</v>
      </c>
      <c r="U78" s="2">
        <v>2556421314529.1348</v>
      </c>
      <c r="V78" s="2">
        <f>U78-T78*T78</f>
        <v>14961.134765625</v>
      </c>
      <c r="W78" s="2" t="e">
        <f ca="1">T78-КОРЕНЬ(V78)/КОРЕНЬ(B78)*#REF!</f>
        <v>#NAME?</v>
      </c>
      <c r="X78" s="2" t="e">
        <f ca="1">T78+КОРЕНЬ(V78)/КОРЕНЬ(B78)*#REF!</f>
        <v>#NAME?</v>
      </c>
      <c r="Y78" s="2">
        <f>T78/(A78*C78)</f>
        <v>0.99930079062499999</v>
      </c>
      <c r="Z78" s="2" t="e">
        <f ca="1">Y78-КОРЕНЬ(V78)/КОРЕНЬ(B78)*#REF!</f>
        <v>#NAME?</v>
      </c>
      <c r="AA78" s="2" t="e">
        <f ca="1">Y78+КОРЕНЬ(V78)/КОРЕНЬ(B78)*#REF!</f>
        <v>#NAME?</v>
      </c>
      <c r="AB78" s="2">
        <v>16000</v>
      </c>
      <c r="AC78" s="2">
        <v>256000000</v>
      </c>
      <c r="AD78" s="2">
        <f t="shared" si="43"/>
        <v>7.3902095971038424</v>
      </c>
      <c r="AE78" s="2">
        <v>7797</v>
      </c>
      <c r="AF78" s="2">
        <v>7797</v>
      </c>
      <c r="AG78" s="2">
        <v>7665.3</v>
      </c>
      <c r="AH78" s="2">
        <v>58757100.759999998</v>
      </c>
      <c r="AI78" s="2">
        <v>1598918</v>
      </c>
      <c r="AJ78" s="2">
        <v>7660.6450000000004</v>
      </c>
      <c r="AK78" s="2">
        <v>58685745.945</v>
      </c>
      <c r="AL78" s="2"/>
      <c r="AM78" s="2"/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1.0649999999999999</v>
      </c>
      <c r="BA78" s="2">
        <v>1.1950000000000001</v>
      </c>
      <c r="BB78" s="2">
        <v>60.76</v>
      </c>
      <c r="BC78" s="2">
        <v>4370.97</v>
      </c>
      <c r="BD78" s="2"/>
      <c r="BE78" s="2"/>
      <c r="BF78" s="2"/>
      <c r="BG78" s="2"/>
      <c r="BH78" s="2">
        <v>1.1299999999999999</v>
      </c>
      <c r="BI78" s="2">
        <v>1.5</v>
      </c>
      <c r="BJ78" s="2">
        <v>1.365</v>
      </c>
      <c r="BK78" s="2">
        <v>2.4449999999999998</v>
      </c>
      <c r="BL78" s="2">
        <v>1.855</v>
      </c>
      <c r="BM78" s="1">
        <v>4.9349999999999996</v>
      </c>
      <c r="BN78" s="1">
        <v>2.1949999999999998</v>
      </c>
      <c r="BO78" s="1">
        <v>6.9749999999999996</v>
      </c>
      <c r="BP78" s="1">
        <v>3.605</v>
      </c>
      <c r="BQ78" s="1">
        <v>21.434999999999999</v>
      </c>
      <c r="BR78" s="1">
        <v>10.865</v>
      </c>
      <c r="BS78" s="1">
        <v>236.625</v>
      </c>
      <c r="BT78" s="1">
        <v>37.76</v>
      </c>
      <c r="BU78" s="1">
        <v>2664.04</v>
      </c>
      <c r="BV78" s="1">
        <v>6025.47</v>
      </c>
      <c r="BW78" s="1">
        <v>43114341.670000002</v>
      </c>
      <c r="BX78" s="1">
        <f>BO78-BN78*BN78</f>
        <v>2.1569750000000001</v>
      </c>
      <c r="BY78" s="1" t="e">
        <f ca="1">BN78-КОРЕНЬ(BP78)/КОРЕНЬ(B78)*#REF!</f>
        <v>#NAME?</v>
      </c>
      <c r="BZ78" s="1" t="e">
        <f ca="1">BN78+КОРЕНЬ(BP78)/КОРЕНЬ(B78)*#REF!</f>
        <v>#NAME?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L78" s="1">
        <v>-35294.544347039991</v>
      </c>
      <c r="CM78" s="1">
        <v>-18367.5168256</v>
      </c>
      <c r="CN78" s="1">
        <v>-6801.1574012799983</v>
      </c>
      <c r="CO78" s="1">
        <v>-3607.7391823999992</v>
      </c>
      <c r="CP78" s="1">
        <v>-1073.3850760000005</v>
      </c>
      <c r="CQ78" s="1">
        <v>-117.54203328000006</v>
      </c>
      <c r="CR78" s="1">
        <v>-12.946085280000007</v>
      </c>
      <c r="CS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G78" s="1">
        <v>1</v>
      </c>
      <c r="DH78" s="1">
        <v>1</v>
      </c>
      <c r="DI78" s="1">
        <v>1</v>
      </c>
      <c r="DJ78" s="1">
        <v>1</v>
      </c>
      <c r="DK78" s="1">
        <v>1.425</v>
      </c>
      <c r="DL78" s="1">
        <v>2.5049999999999999</v>
      </c>
      <c r="DM78" s="1">
        <v>3.395</v>
      </c>
      <c r="DN78" s="1">
        <v>24.754999999999999</v>
      </c>
      <c r="DO78" s="1">
        <v>20.175000000000001</v>
      </c>
      <c r="DP78" s="1">
        <v>890.42499999999995</v>
      </c>
      <c r="DQ78" s="1">
        <v>102.455</v>
      </c>
      <c r="DR78" s="1">
        <v>13732.965</v>
      </c>
      <c r="DS78" s="1">
        <v>1216.905</v>
      </c>
      <c r="DT78" s="1">
        <v>2113065.7250000001</v>
      </c>
      <c r="DU78" s="1">
        <v>2764.0949999999998</v>
      </c>
      <c r="DV78" s="1">
        <v>10444947.805</v>
      </c>
      <c r="EA78" s="1">
        <v>1.345</v>
      </c>
      <c r="EB78" s="1">
        <v>2.2850000000000001</v>
      </c>
      <c r="EC78" s="1">
        <v>18.594999999999999</v>
      </c>
      <c r="ED78" s="1">
        <v>607.69500000000005</v>
      </c>
      <c r="EE78" s="1">
        <v>84.5</v>
      </c>
      <c r="EF78" s="1">
        <v>13317.51</v>
      </c>
      <c r="EG78" s="1">
        <v>289.685</v>
      </c>
      <c r="EH78" s="1">
        <v>217012.185</v>
      </c>
      <c r="EI78" s="1">
        <v>1970.15</v>
      </c>
      <c r="EJ78" s="1">
        <v>8712638.0399999991</v>
      </c>
      <c r="EK78" s="1">
        <v>10194.565000000001</v>
      </c>
      <c r="EL78" s="1">
        <v>136274289.02500001</v>
      </c>
      <c r="EM78" s="1">
        <v>121402.8</v>
      </c>
      <c r="EN78" s="1">
        <v>21023139889.759998</v>
      </c>
      <c r="EO78" s="1">
        <v>275807.52500000002</v>
      </c>
      <c r="EP78" s="1">
        <v>104033103787.58501</v>
      </c>
      <c r="EQ78" s="1">
        <f>BO78-BN78*BN78</f>
        <v>2.1569750000000001</v>
      </c>
      <c r="ER78" s="1" t="e">
        <f ca="1">BN78-КОРЕНЬ(BP78)/КОРЕНЬ(B78)*#REF!</f>
        <v>#NAME?</v>
      </c>
      <c r="ES78" s="1" t="e">
        <f ca="1">BN78+КОРЕНЬ(BP78)/КОРЕНЬ(B78)*#REF!</f>
        <v>#NAME?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E78" s="1">
        <v>-12.275104670756894</v>
      </c>
      <c r="FF78" s="1">
        <v>55.968032554540777</v>
      </c>
      <c r="FG78" s="1">
        <v>88.3230160846404</v>
      </c>
      <c r="FH78" s="1">
        <v>99.114845795346184</v>
      </c>
      <c r="FI78" s="1">
        <v>105.18546730716525</v>
      </c>
      <c r="FJ78" s="1">
        <v>106.61771474424759</v>
      </c>
      <c r="FK78" s="1">
        <v>106.74854701034147</v>
      </c>
      <c r="FL78" s="1">
        <v>106.75752528361635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Z78" s="1">
        <v>1</v>
      </c>
      <c r="GA78" s="1">
        <v>1</v>
      </c>
      <c r="GB78" s="1">
        <v>1</v>
      </c>
      <c r="GC78" s="1">
        <v>1</v>
      </c>
      <c r="GD78" s="1">
        <v>1.1100000000000001</v>
      </c>
      <c r="GE78" s="1">
        <v>1.35</v>
      </c>
      <c r="GF78" s="1">
        <v>1.67</v>
      </c>
      <c r="GG78" s="1">
        <v>3.39</v>
      </c>
      <c r="GH78" s="1">
        <v>5.1550000000000002</v>
      </c>
      <c r="GI78" s="1">
        <v>31.585000000000001</v>
      </c>
      <c r="GJ78" s="1">
        <v>10</v>
      </c>
      <c r="GK78" s="1">
        <v>118.3</v>
      </c>
      <c r="GL78" s="1">
        <v>14.945</v>
      </c>
      <c r="GM78" s="1">
        <v>272.15499999999997</v>
      </c>
      <c r="GN78" s="1">
        <v>14.945</v>
      </c>
      <c r="GO78" s="1">
        <v>272.15499999999997</v>
      </c>
      <c r="GT78" s="1">
        <v>1.5249999999999999</v>
      </c>
      <c r="GU78" s="1">
        <v>3.0350000000000001</v>
      </c>
      <c r="GV78" s="1">
        <v>5.96</v>
      </c>
      <c r="GW78" s="1">
        <v>69.069999999999993</v>
      </c>
      <c r="GX78" s="1">
        <v>43.814999999999998</v>
      </c>
      <c r="GY78" s="1">
        <v>3496.4450000000002</v>
      </c>
      <c r="GZ78" s="1">
        <v>108.33499999999999</v>
      </c>
      <c r="HA78" s="1">
        <v>17877.064999999999</v>
      </c>
      <c r="HB78" s="1">
        <v>462.51</v>
      </c>
      <c r="HC78" s="1">
        <v>263014.93</v>
      </c>
      <c r="HD78" s="1">
        <v>949.99</v>
      </c>
      <c r="HE78" s="1">
        <v>1080357.1000000001</v>
      </c>
      <c r="HF78" s="1">
        <v>1443.115</v>
      </c>
      <c r="HG78" s="1">
        <v>2563515.3450000002</v>
      </c>
      <c r="HH78" s="1">
        <v>1443.115</v>
      </c>
      <c r="HI78" s="1">
        <v>2563515.3450000002</v>
      </c>
      <c r="HJ78" s="1">
        <f>BO78-BN78*BN78</f>
        <v>2.1569750000000001</v>
      </c>
      <c r="HK78" s="1" t="e">
        <f ca="1">BN78-КОРЕНЬ(BP78)/КОРЕНЬ(B78)*#REF!</f>
        <v>#NAME?</v>
      </c>
      <c r="HL78" s="1" t="e">
        <f ca="1">BN78+КОРЕНЬ(BP78)/КОРЕНЬ(B78)*#REF!</f>
        <v>#NAME?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X78" s="1">
        <v>-40.867539714350123</v>
      </c>
      <c r="HY78" s="1">
        <v>-21.388813866531585</v>
      </c>
      <c r="HZ78" s="1">
        <v>-8.1572712775236305</v>
      </c>
      <c r="IA78" s="1">
        <v>-4.0144883657212924</v>
      </c>
      <c r="IB78" s="1">
        <v>-0.75012496314579225</v>
      </c>
      <c r="IC78" s="1">
        <v>-5.3892031061550869E-2</v>
      </c>
      <c r="ID78" s="1">
        <v>0</v>
      </c>
      <c r="IE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S78" s="1">
        <v>1</v>
      </c>
      <c r="IT78" s="1">
        <v>1</v>
      </c>
      <c r="IU78" s="1">
        <v>1.135</v>
      </c>
      <c r="IV78" s="1">
        <v>1.415</v>
      </c>
      <c r="IW78" s="1">
        <v>3.1749999999999998</v>
      </c>
      <c r="IX78" s="1">
        <v>11.785</v>
      </c>
      <c r="IY78" s="1">
        <v>4.38</v>
      </c>
      <c r="IZ78" s="1">
        <v>22.9</v>
      </c>
      <c r="JA78" s="1">
        <v>8.1</v>
      </c>
      <c r="JB78" s="1">
        <v>78.7</v>
      </c>
      <c r="JC78" s="1">
        <v>14.945</v>
      </c>
      <c r="JD78" s="1">
        <v>272.15499999999997</v>
      </c>
      <c r="JE78" s="1">
        <v>14.945</v>
      </c>
      <c r="JF78" s="1">
        <v>272.15499999999997</v>
      </c>
      <c r="JG78" s="1">
        <v>14.945</v>
      </c>
      <c r="JH78" s="1">
        <v>272.15499999999997</v>
      </c>
      <c r="JM78" s="1">
        <v>7.585</v>
      </c>
      <c r="JN78" s="1">
        <v>102.97499999999999</v>
      </c>
      <c r="JO78" s="1">
        <v>49.43</v>
      </c>
      <c r="JP78" s="1">
        <v>4033.6</v>
      </c>
      <c r="JQ78" s="1">
        <v>263.69499999999999</v>
      </c>
      <c r="JR78" s="1">
        <v>86859.815000000002</v>
      </c>
      <c r="JS78" s="1">
        <v>388.9</v>
      </c>
      <c r="JT78" s="1">
        <v>188114.07</v>
      </c>
      <c r="JU78" s="1">
        <v>760.3</v>
      </c>
      <c r="JV78" s="1">
        <v>709398.67</v>
      </c>
      <c r="JW78" s="1">
        <v>1443.115</v>
      </c>
      <c r="JX78" s="1">
        <v>2563515.3450000002</v>
      </c>
      <c r="JY78" s="1">
        <v>1443.115</v>
      </c>
      <c r="JZ78" s="1">
        <v>2563515.3450000002</v>
      </c>
      <c r="KA78" s="1">
        <v>1443.115</v>
      </c>
      <c r="KB78" s="1">
        <v>2563515.3450000002</v>
      </c>
      <c r="KC78" s="1">
        <f>BO78-BN78*BN78</f>
        <v>2.1569750000000001</v>
      </c>
      <c r="KD78" s="1" t="e">
        <f ca="1">BN78-КОРЕНЬ(BP78)/КОРЕНЬ(B78)*#REF!</f>
        <v>#NAME?</v>
      </c>
      <c r="KE78" s="1" t="e">
        <f ca="1">BN78+КОРЕНЬ(BP78)/КОРЕНЬ(B78)*#REF!</f>
        <v>#NAME?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1</v>
      </c>
      <c r="KO78" s="1">
        <v>1</v>
      </c>
      <c r="KQ78" s="1">
        <v>13.598633911698819</v>
      </c>
      <c r="KR78" s="1">
        <v>16.670299520004722</v>
      </c>
      <c r="KS78" s="1">
        <v>18.9898807342976</v>
      </c>
      <c r="KT78" s="1">
        <v>19.526955983118278</v>
      </c>
      <c r="KU78" s="1">
        <v>19.907202544597126</v>
      </c>
      <c r="KV78" s="1">
        <v>20</v>
      </c>
      <c r="KW78" s="1">
        <v>20</v>
      </c>
      <c r="KX78" s="1">
        <v>20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L78" s="1">
        <v>1.52</v>
      </c>
      <c r="LM78" s="1">
        <v>2.74</v>
      </c>
      <c r="LN78" s="1">
        <v>5.25</v>
      </c>
      <c r="LO78" s="1">
        <v>34.630000000000003</v>
      </c>
      <c r="LP78" s="1">
        <v>18.754999999999999</v>
      </c>
      <c r="LQ78" s="1">
        <v>453.80500000000001</v>
      </c>
      <c r="LR78" s="1">
        <v>20.425000000000001</v>
      </c>
      <c r="LS78" s="1">
        <v>542.85500000000002</v>
      </c>
      <c r="LT78" s="1">
        <v>22.85</v>
      </c>
      <c r="LU78" s="1">
        <v>657.34</v>
      </c>
      <c r="LV78" s="1">
        <v>22.85</v>
      </c>
      <c r="LW78" s="1">
        <v>657.34</v>
      </c>
      <c r="LX78" s="1">
        <v>22.85</v>
      </c>
      <c r="LY78" s="1">
        <v>657.34</v>
      </c>
      <c r="LZ78" s="1">
        <v>22.85</v>
      </c>
      <c r="MA78" s="1">
        <v>657.34</v>
      </c>
      <c r="MF78" s="1">
        <v>92.905000000000001</v>
      </c>
      <c r="MG78" s="1">
        <v>13308.684999999999</v>
      </c>
      <c r="MH78" s="1">
        <v>473.48</v>
      </c>
      <c r="MI78" s="1">
        <v>293152.42</v>
      </c>
      <c r="MJ78" s="1">
        <v>1827.4949999999999</v>
      </c>
      <c r="MK78" s="1">
        <v>4360525.375</v>
      </c>
      <c r="ML78" s="1">
        <v>1995.2950000000001</v>
      </c>
      <c r="MM78" s="1">
        <v>5245438.0650000004</v>
      </c>
      <c r="MN78" s="1">
        <v>2237.8850000000002</v>
      </c>
      <c r="MO78" s="1">
        <v>6362593.9349999996</v>
      </c>
      <c r="MP78" s="1">
        <v>2237.8850000000002</v>
      </c>
      <c r="MQ78" s="1">
        <v>6362593.9349999996</v>
      </c>
      <c r="MR78" s="1">
        <v>2237.8850000000002</v>
      </c>
      <c r="MS78" s="1">
        <v>6362593.9349999996</v>
      </c>
      <c r="MT78" s="1">
        <v>2237.8850000000002</v>
      </c>
      <c r="MU78" s="1">
        <v>6362593.9349999996</v>
      </c>
      <c r="MV78" s="1">
        <f>BO78-BN78*BN78</f>
        <v>2.1569750000000001</v>
      </c>
      <c r="MW78" s="1" t="e">
        <f ca="1">BN78-КОРЕНЬ(BP78)/КОРЕНЬ(B78)*#REF!</f>
        <v>#NAME?</v>
      </c>
      <c r="MX78" s="1" t="e">
        <f ca="1">BN78+КОРЕНЬ(BP78)/КОРЕНЬ(B78)*#REF!</f>
        <v>#NAME?</v>
      </c>
      <c r="NA78" s="1">
        <v>1</v>
      </c>
      <c r="NB78" s="1">
        <v>1</v>
      </c>
      <c r="NC78" s="1">
        <v>1</v>
      </c>
      <c r="ND78" s="1">
        <v>1</v>
      </c>
      <c r="NE78" s="1">
        <v>1</v>
      </c>
      <c r="NF78" s="1">
        <v>1</v>
      </c>
      <c r="NG78" s="1">
        <v>1</v>
      </c>
      <c r="NH78" s="1">
        <v>1</v>
      </c>
      <c r="NJ78" s="1">
        <v>0.56670824200927028</v>
      </c>
      <c r="NK78" s="1">
        <v>0.8369087237986389</v>
      </c>
      <c r="NL78" s="1">
        <v>0.98295254255043729</v>
      </c>
      <c r="NM78" s="1">
        <v>0.99293682273359007</v>
      </c>
      <c r="NN78" s="1">
        <v>1</v>
      </c>
      <c r="NO78" s="1">
        <v>1</v>
      </c>
      <c r="NP78" s="1">
        <v>1</v>
      </c>
      <c r="NQ78" s="1">
        <v>1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</row>
    <row r="79" spans="1:390" s="1" customFormat="1" x14ac:dyDescent="0.25">
      <c r="A79" s="1">
        <v>17000</v>
      </c>
      <c r="B79" s="1">
        <v>200</v>
      </c>
      <c r="C79" s="1">
        <v>100</v>
      </c>
      <c r="D79" s="1" t="s">
        <v>218</v>
      </c>
      <c r="E79" s="1">
        <v>1120.9351587200001</v>
      </c>
      <c r="F79" s="1">
        <v>1257310.6744720852</v>
      </c>
      <c r="G79" s="1">
        <f>F79-E79*E79</f>
        <v>815.04441745323129</v>
      </c>
      <c r="H79" s="1" t="e">
        <f ca="1">E79-КОРЕНЬ(G79)/КОРЕНЬ(B79)*#REF!</f>
        <v>#NAME?</v>
      </c>
      <c r="I79" s="1" t="e">
        <f ca="1">E79+КОРЕНЬ(G79)/КОРЕНЬ(B79)*#REF!</f>
        <v>#NAME?</v>
      </c>
      <c r="J79" s="1">
        <f>E79/(A79*C79)</f>
        <v>6.5937362277647068E-4</v>
      </c>
      <c r="K79" s="1" t="e">
        <f ca="1">J79-КОРЕНЬ(G79)/КОРЕНЬ(B79)*#REF!</f>
        <v>#NAME?</v>
      </c>
      <c r="L79" s="1" t="e">
        <f ca="1">J79+КОРЕНЬ(G79)/КОРЕНЬ(B79)*#REF!</f>
        <v>#NAME?</v>
      </c>
      <c r="M79" s="1">
        <v>0.40500000000000003</v>
      </c>
      <c r="N79" s="1">
        <v>1353369.9750000001</v>
      </c>
      <c r="O79" s="1">
        <v>10635716.215</v>
      </c>
      <c r="P79" s="1">
        <v>113140498163788.06</v>
      </c>
      <c r="Q79" s="1">
        <f>P79-O79*O79</f>
        <v>22038757774.140625</v>
      </c>
      <c r="R79" s="1" t="e">
        <f ca="1">O79-КОРЕНЬ(Q79)/КОРЕНЬ(B79)*#REF!</f>
        <v>#NAME?</v>
      </c>
      <c r="S79" s="1" t="e">
        <f ca="1">O79+КОРЕНЬ(Q79)/КОРЕНЬ(B79)*#REF!</f>
        <v>#NAME?</v>
      </c>
      <c r="T79" s="1">
        <v>1698567.95</v>
      </c>
      <c r="U79" s="2">
        <v>2885133104285.5601</v>
      </c>
      <c r="V79" s="2">
        <f>U79-T79*T79</f>
        <v>23518.35791015625</v>
      </c>
      <c r="W79" s="2" t="e">
        <f ca="1">T79-КОРЕНЬ(V79)/КОРЕНЬ(B79)*#REF!</f>
        <v>#NAME?</v>
      </c>
      <c r="X79" s="2" t="e">
        <f ca="1">T79+КОРЕНЬ(V79)/КОРЕНЬ(B79)*#REF!</f>
        <v>#NAME?</v>
      </c>
      <c r="Y79" s="2">
        <f>T79/(A79*C79)</f>
        <v>0.99915761764705879</v>
      </c>
      <c r="Z79" s="2" t="e">
        <f ca="1">Y79-КОРЕНЬ(V79)/КОРЕНЬ(B79)*#REF!</f>
        <v>#NAME?</v>
      </c>
      <c r="AA79" s="2" t="e">
        <f ca="1">Y79+КОРЕНЬ(V79)/КОРЕНЬ(B79)*#REF!</f>
        <v>#NAME?</v>
      </c>
      <c r="AB79" s="2">
        <v>17000</v>
      </c>
      <c r="AC79" s="2">
        <v>289000000</v>
      </c>
      <c r="AD79" s="2">
        <f t="shared" si="43"/>
        <v>7.8586908321207574</v>
      </c>
      <c r="AE79" s="2">
        <v>7797</v>
      </c>
      <c r="AF79" s="2">
        <v>7797</v>
      </c>
      <c r="AG79" s="2">
        <v>7673.335</v>
      </c>
      <c r="AH79" s="2">
        <v>58880301.145000003</v>
      </c>
      <c r="AI79" s="2">
        <v>1698580</v>
      </c>
      <c r="AJ79" s="2">
        <v>7668.8549999999996</v>
      </c>
      <c r="AK79" s="2">
        <v>58811546.515000001</v>
      </c>
      <c r="AL79" s="2"/>
      <c r="AM79" s="2"/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1.06</v>
      </c>
      <c r="BA79" s="2">
        <v>1.18</v>
      </c>
      <c r="BB79" s="2">
        <v>63.07</v>
      </c>
      <c r="BC79" s="2">
        <v>4572.8500000000004</v>
      </c>
      <c r="BD79" s="2"/>
      <c r="BE79" s="2"/>
      <c r="BF79" s="2"/>
      <c r="BG79" s="2"/>
      <c r="BH79" s="2">
        <v>1.125</v>
      </c>
      <c r="BI79" s="2">
        <v>1.425</v>
      </c>
      <c r="BJ79" s="2">
        <v>1.42</v>
      </c>
      <c r="BK79" s="2">
        <v>2.4900000000000002</v>
      </c>
      <c r="BL79" s="2">
        <v>1.86</v>
      </c>
      <c r="BM79" s="1">
        <v>4.8499999999999996</v>
      </c>
      <c r="BN79" s="1">
        <v>2.19</v>
      </c>
      <c r="BO79" s="1">
        <v>7.38</v>
      </c>
      <c r="BP79" s="1">
        <v>3.5649999999999999</v>
      </c>
      <c r="BQ79" s="1">
        <v>21.995000000000001</v>
      </c>
      <c r="BR79" s="1">
        <v>10.095000000000001</v>
      </c>
      <c r="BS79" s="1">
        <v>170.61500000000001</v>
      </c>
      <c r="BT79" s="1">
        <v>34.14</v>
      </c>
      <c r="BU79" s="1">
        <v>2090.0700000000002</v>
      </c>
      <c r="BV79" s="1">
        <v>6256.2749999999996</v>
      </c>
      <c r="BW79" s="1">
        <v>45083423.195</v>
      </c>
      <c r="BX79" s="1">
        <f>BO79-BN79*BN79</f>
        <v>2.5838999999999999</v>
      </c>
      <c r="BY79" s="1" t="e">
        <f ca="1">BN79-КОРЕНЬ(BP79)/КОРЕНЬ(B79)*#REF!</f>
        <v>#NAME?</v>
      </c>
      <c r="BZ79" s="1" t="e">
        <f ca="1">BN79+КОРЕНЬ(BP79)/КОРЕНЬ(B79)*#REF!</f>
        <v>#NAME?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L79" s="1">
        <v>-40723.069981280009</v>
      </c>
      <c r="CM79" s="1">
        <v>-17918.341101600003</v>
      </c>
      <c r="CN79" s="1">
        <v>-6655.1250681599986</v>
      </c>
      <c r="CO79" s="1">
        <v>-3841.8956395200016</v>
      </c>
      <c r="CP79" s="1">
        <v>-1135.5590235199995</v>
      </c>
      <c r="CQ79" s="1">
        <v>-97.827311039999984</v>
      </c>
      <c r="CR79" s="1">
        <v>-11.258277119999997</v>
      </c>
      <c r="CS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G79" s="1">
        <v>1</v>
      </c>
      <c r="DH79" s="1">
        <v>1</v>
      </c>
      <c r="DI79" s="1">
        <v>1</v>
      </c>
      <c r="DJ79" s="1">
        <v>1</v>
      </c>
      <c r="DK79" s="1">
        <v>1.6950000000000001</v>
      </c>
      <c r="DL79" s="1">
        <v>4.1150000000000002</v>
      </c>
      <c r="DM79" s="1">
        <v>3.5150000000000001</v>
      </c>
      <c r="DN79" s="1">
        <v>31.004999999999999</v>
      </c>
      <c r="DO79" s="1">
        <v>19.95</v>
      </c>
      <c r="DP79" s="1">
        <v>848.38</v>
      </c>
      <c r="DQ79" s="1">
        <v>108.325</v>
      </c>
      <c r="DR79" s="1">
        <v>15193.795</v>
      </c>
      <c r="DS79" s="1">
        <v>1162.615</v>
      </c>
      <c r="DT79" s="1">
        <v>1837442.835</v>
      </c>
      <c r="DU79" s="1">
        <v>3048.7049999999999</v>
      </c>
      <c r="DV79" s="1">
        <v>12974956.824999999</v>
      </c>
      <c r="EA79" s="1">
        <v>1.4650000000000001</v>
      </c>
      <c r="EB79" s="1">
        <v>2.8050000000000002</v>
      </c>
      <c r="EC79" s="1">
        <v>20.614999999999998</v>
      </c>
      <c r="ED79" s="1">
        <v>757.63499999999999</v>
      </c>
      <c r="EE79" s="1">
        <v>111.505</v>
      </c>
      <c r="EF79" s="1">
        <v>25751.044999999998</v>
      </c>
      <c r="EG79" s="1">
        <v>295.72500000000002</v>
      </c>
      <c r="EH79" s="1">
        <v>274427.64500000002</v>
      </c>
      <c r="EI79" s="1">
        <v>1944.52</v>
      </c>
      <c r="EJ79" s="1">
        <v>8300586.5599999996</v>
      </c>
      <c r="EK79" s="1">
        <v>10779.455</v>
      </c>
      <c r="EL79" s="1">
        <v>150783395.245</v>
      </c>
      <c r="EM79" s="1">
        <v>115992.94</v>
      </c>
      <c r="EN79" s="1">
        <v>18282019125.349998</v>
      </c>
      <c r="EO79" s="1">
        <v>304252.12</v>
      </c>
      <c r="EP79" s="1">
        <v>129278242913.66</v>
      </c>
      <c r="EQ79" s="1">
        <f>BO79-BN79*BN79</f>
        <v>2.5838999999999999</v>
      </c>
      <c r="ER79" s="1" t="e">
        <f ca="1">BN79-КОРЕНЬ(BP79)/КОРЕНЬ(B79)*#REF!</f>
        <v>#NAME?</v>
      </c>
      <c r="ES79" s="1" t="e">
        <f ca="1">BN79+КОРЕНЬ(BP79)/КОРЕНЬ(B79)*#REF!</f>
        <v>#NAME?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E79" s="1">
        <v>-11.043413693703933</v>
      </c>
      <c r="FF79" s="1">
        <v>55.359807959289789</v>
      </c>
      <c r="FG79" s="1">
        <v>89.338171971145329</v>
      </c>
      <c r="FH79" s="1">
        <v>98.481757907965459</v>
      </c>
      <c r="FI79" s="1">
        <v>105.00984014495278</v>
      </c>
      <c r="FJ79" s="1">
        <v>106.62104682026498</v>
      </c>
      <c r="FK79" s="1">
        <v>106.74857702465977</v>
      </c>
      <c r="FL79" s="1">
        <v>106.75752528361635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Z79" s="1">
        <v>1</v>
      </c>
      <c r="GA79" s="1">
        <v>1</v>
      </c>
      <c r="GB79" s="1">
        <v>1</v>
      </c>
      <c r="GC79" s="1">
        <v>1</v>
      </c>
      <c r="GD79" s="1">
        <v>1.1200000000000001</v>
      </c>
      <c r="GE79" s="1">
        <v>1.36</v>
      </c>
      <c r="GF79" s="1">
        <v>1.6950000000000001</v>
      </c>
      <c r="GG79" s="1">
        <v>3.3650000000000002</v>
      </c>
      <c r="GH79" s="1">
        <v>4.9800000000000004</v>
      </c>
      <c r="GI79" s="1">
        <v>29.5</v>
      </c>
      <c r="GJ79" s="1">
        <v>10.025</v>
      </c>
      <c r="GK79" s="1">
        <v>119.91500000000001</v>
      </c>
      <c r="GL79" s="1">
        <v>14.22</v>
      </c>
      <c r="GM79" s="1">
        <v>244.4</v>
      </c>
      <c r="GN79" s="1">
        <v>14.22</v>
      </c>
      <c r="GO79" s="1">
        <v>244.4</v>
      </c>
      <c r="GT79" s="1">
        <v>1.58</v>
      </c>
      <c r="GU79" s="1">
        <v>3.22</v>
      </c>
      <c r="GV79" s="1">
        <v>5.6050000000000004</v>
      </c>
      <c r="GW79" s="1">
        <v>52.314999999999998</v>
      </c>
      <c r="GX79" s="1">
        <v>40.58</v>
      </c>
      <c r="GY79" s="1">
        <v>3116.09</v>
      </c>
      <c r="GZ79" s="1">
        <v>112.965</v>
      </c>
      <c r="HA79" s="1">
        <v>18500.794999999998</v>
      </c>
      <c r="HB79" s="1">
        <v>443.70499999999998</v>
      </c>
      <c r="HC79" s="1">
        <v>244585.60500000001</v>
      </c>
      <c r="HD79" s="1">
        <v>951.42</v>
      </c>
      <c r="HE79" s="1">
        <v>1099320.92</v>
      </c>
      <c r="HF79" s="1">
        <v>1370.4</v>
      </c>
      <c r="HG79" s="1">
        <v>2298362.7799999998</v>
      </c>
      <c r="HH79" s="1">
        <v>1370.4</v>
      </c>
      <c r="HI79" s="1">
        <v>2298362.7799999998</v>
      </c>
      <c r="HJ79" s="1">
        <f>BO79-BN79*BN79</f>
        <v>2.5838999999999999</v>
      </c>
      <c r="HK79" s="1" t="e">
        <f ca="1">BN79-КОРЕНЬ(BP79)/КОРЕНЬ(B79)*#REF!</f>
        <v>#NAME?</v>
      </c>
      <c r="HL79" s="1" t="e">
        <f ca="1">BN79+КОРЕНЬ(BP79)/КОРЕНЬ(B79)*#REF!</f>
        <v>#NAME?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X79" s="1">
        <v>-39.253617865511444</v>
      </c>
      <c r="HY79" s="1">
        <v>-21.518286234729107</v>
      </c>
      <c r="HZ79" s="1">
        <v>-8.3540914214076505</v>
      </c>
      <c r="IA79" s="1">
        <v>-4.0759022362264341</v>
      </c>
      <c r="IB79" s="1">
        <v>-0.70934709379855088</v>
      </c>
      <c r="IC79" s="1">
        <v>-5.3099501192998645E-2</v>
      </c>
      <c r="ID79" s="1">
        <v>0</v>
      </c>
      <c r="IE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S79" s="1">
        <v>1</v>
      </c>
      <c r="IT79" s="1">
        <v>1</v>
      </c>
      <c r="IU79" s="1">
        <v>1.1850000000000001</v>
      </c>
      <c r="IV79" s="1">
        <v>1.5549999999999999</v>
      </c>
      <c r="IW79" s="1">
        <v>2.9550000000000001</v>
      </c>
      <c r="IX79" s="1">
        <v>10.414999999999999</v>
      </c>
      <c r="IY79" s="1">
        <v>4.125</v>
      </c>
      <c r="IZ79" s="1">
        <v>20.535</v>
      </c>
      <c r="JA79" s="1">
        <v>7.8949999999999996</v>
      </c>
      <c r="JB79" s="1">
        <v>73.055000000000007</v>
      </c>
      <c r="JC79" s="1">
        <v>14.22</v>
      </c>
      <c r="JD79" s="1">
        <v>244.4</v>
      </c>
      <c r="JE79" s="1">
        <v>14.22</v>
      </c>
      <c r="JF79" s="1">
        <v>244.4</v>
      </c>
      <c r="JG79" s="1">
        <v>14.22</v>
      </c>
      <c r="JH79" s="1">
        <v>244.4</v>
      </c>
      <c r="JM79" s="1">
        <v>6.8949999999999996</v>
      </c>
      <c r="JN79" s="1">
        <v>77.144999999999996</v>
      </c>
      <c r="JO79" s="1">
        <v>53.244999999999997</v>
      </c>
      <c r="JP79" s="1">
        <v>4636.6549999999997</v>
      </c>
      <c r="JQ79" s="1">
        <v>236.36</v>
      </c>
      <c r="JR79" s="1">
        <v>72036.78</v>
      </c>
      <c r="JS79" s="1">
        <v>356.46</v>
      </c>
      <c r="JT79" s="1">
        <v>161888.60999999999</v>
      </c>
      <c r="JU79" s="1">
        <v>737.28</v>
      </c>
      <c r="JV79" s="1">
        <v>651767.24</v>
      </c>
      <c r="JW79" s="1">
        <v>1370.4</v>
      </c>
      <c r="JX79" s="1">
        <v>2298362.7799999998</v>
      </c>
      <c r="JY79" s="1">
        <v>1370.4</v>
      </c>
      <c r="JZ79" s="1">
        <v>2298362.7799999998</v>
      </c>
      <c r="KA79" s="1">
        <v>1370.4</v>
      </c>
      <c r="KB79" s="1">
        <v>2298362.7799999998</v>
      </c>
      <c r="KC79" s="1">
        <f>BO79-BN79*BN79</f>
        <v>2.5838999999999999</v>
      </c>
      <c r="KD79" s="1" t="e">
        <f ca="1">BN79-КОРЕНЬ(BP79)/КОРЕНЬ(B79)*#REF!</f>
        <v>#NAME?</v>
      </c>
      <c r="KE79" s="1" t="e">
        <f ca="1">BN79+КОРЕНЬ(BP79)/КОРЕНЬ(B79)*#REF!</f>
        <v>#NAME?</v>
      </c>
      <c r="KH79" s="1">
        <v>1</v>
      </c>
      <c r="KI79" s="1">
        <v>1</v>
      </c>
      <c r="KJ79" s="1">
        <v>1</v>
      </c>
      <c r="KK79" s="1">
        <v>1</v>
      </c>
      <c r="KL79" s="1">
        <v>1</v>
      </c>
      <c r="KM79" s="1">
        <v>1</v>
      </c>
      <c r="KN79" s="1">
        <v>1</v>
      </c>
      <c r="KO79" s="1">
        <v>1</v>
      </c>
      <c r="KQ79" s="1">
        <v>13.551944302144523</v>
      </c>
      <c r="KR79" s="1">
        <v>16.795533028450155</v>
      </c>
      <c r="KS79" s="1">
        <v>19.05780278687493</v>
      </c>
      <c r="KT79" s="1">
        <v>19.545370789140346</v>
      </c>
      <c r="KU79" s="1">
        <v>19.909983729761169</v>
      </c>
      <c r="KV79" s="1">
        <v>20</v>
      </c>
      <c r="KW79" s="1">
        <v>20</v>
      </c>
      <c r="KX79" s="1">
        <v>20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L79" s="1">
        <v>1.4550000000000001</v>
      </c>
      <c r="LM79" s="1">
        <v>2.4849999999999999</v>
      </c>
      <c r="LN79" s="1">
        <v>5.21</v>
      </c>
      <c r="LO79" s="1">
        <v>33.96</v>
      </c>
      <c r="LP79" s="1">
        <v>18.864999999999998</v>
      </c>
      <c r="LQ79" s="1">
        <v>454.57499999999999</v>
      </c>
      <c r="LR79" s="1">
        <v>20.05</v>
      </c>
      <c r="LS79" s="1">
        <v>506.22</v>
      </c>
      <c r="LT79" s="1">
        <v>23.234999999999999</v>
      </c>
      <c r="LU79" s="1">
        <v>666.23500000000001</v>
      </c>
      <c r="LV79" s="1">
        <v>23.234999999999999</v>
      </c>
      <c r="LW79" s="1">
        <v>666.23500000000001</v>
      </c>
      <c r="LX79" s="1">
        <v>23.234999999999999</v>
      </c>
      <c r="LY79" s="1">
        <v>666.23500000000001</v>
      </c>
      <c r="LZ79" s="1">
        <v>23.234999999999999</v>
      </c>
      <c r="MA79" s="1">
        <v>666.23500000000001</v>
      </c>
      <c r="MF79" s="1">
        <v>85.03</v>
      </c>
      <c r="MG79" s="1">
        <v>10872.15</v>
      </c>
      <c r="MH79" s="1">
        <v>467.995</v>
      </c>
      <c r="MI79" s="1">
        <v>287772.185</v>
      </c>
      <c r="MJ79" s="1">
        <v>1836.075</v>
      </c>
      <c r="MK79" s="1">
        <v>4351593.9349999996</v>
      </c>
      <c r="ML79" s="1">
        <v>1955.57</v>
      </c>
      <c r="MM79" s="1">
        <v>4860262.22</v>
      </c>
      <c r="MN79" s="1">
        <v>2273.1550000000002</v>
      </c>
      <c r="MO79" s="1">
        <v>6433984.3849999998</v>
      </c>
      <c r="MP79" s="1">
        <v>2273.1550000000002</v>
      </c>
      <c r="MQ79" s="1">
        <v>6433984.3849999998</v>
      </c>
      <c r="MR79" s="1">
        <v>2273.1550000000002</v>
      </c>
      <c r="MS79" s="1">
        <v>6433984.3849999998</v>
      </c>
      <c r="MT79" s="1">
        <v>2273.1550000000002</v>
      </c>
      <c r="MU79" s="1">
        <v>6433984.3849999998</v>
      </c>
      <c r="MV79" s="1">
        <f>BO79-BN79*BN79</f>
        <v>2.5838999999999999</v>
      </c>
      <c r="MW79" s="1" t="e">
        <f ca="1">BN79-КОРЕНЬ(BP79)/КОРЕНЬ(B79)*#REF!</f>
        <v>#NAME?</v>
      </c>
      <c r="MX79" s="1" t="e">
        <f ca="1">BN79+КОРЕНЬ(BP79)/КОРЕНЬ(B79)*#REF!</f>
        <v>#NAME?</v>
      </c>
      <c r="NA79" s="1">
        <v>1</v>
      </c>
      <c r="NB79" s="1">
        <v>1</v>
      </c>
      <c r="NC79" s="1">
        <v>1</v>
      </c>
      <c r="ND79" s="1">
        <v>1</v>
      </c>
      <c r="NE79" s="1">
        <v>1</v>
      </c>
      <c r="NF79" s="1">
        <v>1</v>
      </c>
      <c r="NG79" s="1">
        <v>1</v>
      </c>
      <c r="NH79" s="1">
        <v>1</v>
      </c>
      <c r="NJ79" s="1">
        <v>0.55747314626129008</v>
      </c>
      <c r="NK79" s="1">
        <v>0.82918162012189423</v>
      </c>
      <c r="NL79" s="1">
        <v>0.98475635713197529</v>
      </c>
      <c r="NM79" s="1">
        <v>0.99242000488482862</v>
      </c>
      <c r="NN79" s="1">
        <v>1</v>
      </c>
      <c r="NO79" s="1">
        <v>1</v>
      </c>
      <c r="NP79" s="1">
        <v>1</v>
      </c>
      <c r="NQ79" s="1">
        <v>1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</row>
    <row r="80" spans="1:390" x14ac:dyDescent="0.25">
      <c r="A80" s="1">
        <v>18000</v>
      </c>
      <c r="AD80" s="2"/>
    </row>
    <row r="81" spans="1:30" x14ac:dyDescent="0.25">
      <c r="AD81" s="2"/>
    </row>
    <row r="82" spans="1:30" x14ac:dyDescent="0.25">
      <c r="A82" t="s">
        <v>367</v>
      </c>
    </row>
    <row r="83" spans="1:30" x14ac:dyDescent="0.25">
      <c r="A83" t="s">
        <v>368</v>
      </c>
    </row>
    <row r="84" spans="1:30" x14ac:dyDescent="0.25">
      <c r="A84" t="s">
        <v>369</v>
      </c>
    </row>
    <row r="85" spans="1:30" x14ac:dyDescent="0.25">
      <c r="A85" t="s">
        <v>370</v>
      </c>
    </row>
    <row r="86" spans="1:30" x14ac:dyDescent="0.25">
      <c r="A86" t="s">
        <v>371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80"/>
  <sheetViews>
    <sheetView tabSelected="1" topLeftCell="A55" workbookViewId="0">
      <selection activeCell="A61" sqref="A61:XFD67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3.42578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2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8" bestFit="1" customWidth="1"/>
    <col min="36" max="36" width="9" bestFit="1" customWidth="1"/>
    <col min="37" max="37" width="1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1" width="12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38" width="12" bestFit="1" customWidth="1"/>
    <col min="139" max="139" width="10.85546875" bestFit="1" customWidth="1"/>
    <col min="140" max="140" width="12" bestFit="1" customWidth="1"/>
    <col min="141" max="141" width="11.85546875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5" width="12.7109375" bestFit="1" customWidth="1"/>
    <col min="166" max="166" width="12.85546875" bestFit="1" customWidth="1"/>
    <col min="167" max="167" width="14" bestFit="1" customWidth="1"/>
    <col min="168" max="168" width="12.7109375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3" width="12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3" width="12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12.710937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2" bestFit="1" customWidth="1"/>
    <col min="279" max="279" width="10.85546875" bestFit="1" customWidth="1"/>
    <col min="280" max="280" width="12" bestFit="1" customWidth="1"/>
    <col min="281" max="281" width="10.85546875" bestFit="1" customWidth="1"/>
    <col min="282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28" width="12" bestFit="1" customWidth="1"/>
    <col min="329" max="329" width="11.42578125" bestFit="1" customWidth="1"/>
    <col min="330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222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337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223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224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32</v>
      </c>
      <c r="S2" s="1" t="s">
        <v>33</v>
      </c>
      <c r="T2" s="1" t="s">
        <v>42</v>
      </c>
      <c r="U2" s="2" t="s">
        <v>43</v>
      </c>
      <c r="V2" s="2" t="s">
        <v>44</v>
      </c>
      <c r="W2" s="2" t="s">
        <v>32</v>
      </c>
      <c r="X2" s="2" t="s">
        <v>33</v>
      </c>
      <c r="Y2" s="2" t="s">
        <v>45</v>
      </c>
      <c r="Z2" s="2" t="s">
        <v>35</v>
      </c>
      <c r="AA2" s="2" t="s">
        <v>36</v>
      </c>
      <c r="AB2" s="2" t="s">
        <v>46</v>
      </c>
      <c r="AC2" s="2" t="s">
        <v>47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2" t="s">
        <v>55</v>
      </c>
      <c r="AV2" s="2" t="s">
        <v>56</v>
      </c>
      <c r="AW2" s="2" t="s">
        <v>57</v>
      </c>
      <c r="AX2" s="2" t="s">
        <v>58</v>
      </c>
      <c r="AY2" s="2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/>
      <c r="BE2" s="2"/>
      <c r="BF2" s="2"/>
      <c r="BG2" s="2"/>
      <c r="BH2" s="2" t="s">
        <v>64</v>
      </c>
      <c r="BI2" s="2" t="s">
        <v>65</v>
      </c>
      <c r="BJ2" s="2" t="s">
        <v>66</v>
      </c>
      <c r="BK2" s="2" t="s">
        <v>67</v>
      </c>
      <c r="BL2" s="2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117</v>
      </c>
      <c r="DU2" s="1" t="s">
        <v>118</v>
      </c>
      <c r="DV2" s="1" t="s">
        <v>119</v>
      </c>
      <c r="EA2" s="1" t="s">
        <v>120</v>
      </c>
      <c r="EB2" s="1" t="s">
        <v>121</v>
      </c>
      <c r="EC2" s="1" t="s">
        <v>122</v>
      </c>
      <c r="ED2" s="1" t="s">
        <v>123</v>
      </c>
      <c r="EE2" s="1" t="s">
        <v>124</v>
      </c>
      <c r="EF2" s="1" t="s">
        <v>125</v>
      </c>
      <c r="EG2" s="1" t="s">
        <v>126</v>
      </c>
      <c r="EH2" s="1" t="s">
        <v>127</v>
      </c>
      <c r="EI2" s="1" t="s">
        <v>128</v>
      </c>
      <c r="EJ2" s="1" t="s">
        <v>129</v>
      </c>
      <c r="EK2" s="1" t="s">
        <v>130</v>
      </c>
      <c r="EL2" s="1" t="s">
        <v>131</v>
      </c>
      <c r="EM2" s="1" t="s">
        <v>132</v>
      </c>
      <c r="EN2" s="1" t="s">
        <v>133</v>
      </c>
      <c r="EO2" s="1" t="s">
        <v>134</v>
      </c>
      <c r="EP2" s="1" t="s">
        <v>135</v>
      </c>
      <c r="EV2" s="1" t="s">
        <v>136</v>
      </c>
      <c r="EW2" s="1" t="s">
        <v>137</v>
      </c>
      <c r="EX2" s="1" t="s">
        <v>138</v>
      </c>
      <c r="EY2" s="1" t="s">
        <v>139</v>
      </c>
      <c r="EZ2" s="1" t="s">
        <v>140</v>
      </c>
      <c r="FA2" s="1" t="s">
        <v>141</v>
      </c>
      <c r="FB2" s="1" t="s">
        <v>142</v>
      </c>
      <c r="FC2" s="1" t="s">
        <v>143</v>
      </c>
      <c r="FE2" s="1" t="s">
        <v>144</v>
      </c>
      <c r="FF2" s="1" t="s">
        <v>145</v>
      </c>
      <c r="FG2" s="1" t="s">
        <v>146</v>
      </c>
      <c r="FH2" s="1" t="s">
        <v>147</v>
      </c>
      <c r="FI2" s="1" t="s">
        <v>148</v>
      </c>
      <c r="FJ2" s="1" t="s">
        <v>149</v>
      </c>
      <c r="FK2" s="1" t="s">
        <v>150</v>
      </c>
      <c r="FL2" s="1" t="s">
        <v>151</v>
      </c>
      <c r="FN2" s="1" t="s">
        <v>152</v>
      </c>
      <c r="FO2" s="1" t="s">
        <v>153</v>
      </c>
      <c r="FP2" s="1" t="s">
        <v>154</v>
      </c>
      <c r="FQ2" s="1" t="s">
        <v>155</v>
      </c>
      <c r="FR2" s="1" t="s">
        <v>156</v>
      </c>
      <c r="FS2" s="1" t="s">
        <v>157</v>
      </c>
      <c r="FT2" s="1" t="s">
        <v>158</v>
      </c>
      <c r="FU2" s="1" t="s">
        <v>159</v>
      </c>
      <c r="FZ2" s="1" t="s">
        <v>160</v>
      </c>
      <c r="GA2" s="1" t="s">
        <v>161</v>
      </c>
      <c r="GB2" s="1" t="s">
        <v>162</v>
      </c>
      <c r="GC2" s="1" t="s">
        <v>163</v>
      </c>
      <c r="GD2" s="1" t="s">
        <v>164</v>
      </c>
      <c r="GE2" s="1" t="s">
        <v>165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T2" s="1" t="s">
        <v>176</v>
      </c>
      <c r="GU2" s="1" t="s">
        <v>177</v>
      </c>
      <c r="GV2" s="1" t="s">
        <v>178</v>
      </c>
      <c r="GW2" s="1" t="s">
        <v>179</v>
      </c>
      <c r="GX2" s="1" t="s">
        <v>180</v>
      </c>
      <c r="GY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O2" s="1" t="s">
        <v>192</v>
      </c>
      <c r="HP2" s="1" t="s">
        <v>193</v>
      </c>
      <c r="HQ2" s="1" t="s">
        <v>194</v>
      </c>
      <c r="HR2" s="1" t="s">
        <v>195</v>
      </c>
      <c r="HS2" s="1" t="s">
        <v>196</v>
      </c>
      <c r="HT2" s="1" t="s">
        <v>197</v>
      </c>
      <c r="HU2" s="1" t="s">
        <v>198</v>
      </c>
      <c r="HV2" s="1" t="s">
        <v>199</v>
      </c>
      <c r="HX2" s="1" t="s">
        <v>200</v>
      </c>
      <c r="HY2" s="1" t="s">
        <v>201</v>
      </c>
      <c r="HZ2" s="1" t="s">
        <v>202</v>
      </c>
      <c r="IA2" s="1" t="s">
        <v>203</v>
      </c>
      <c r="IB2" s="1" t="s">
        <v>204</v>
      </c>
      <c r="IC2" s="1" t="s">
        <v>205</v>
      </c>
      <c r="ID2" s="1" t="s">
        <v>206</v>
      </c>
      <c r="IE2" s="1" t="s">
        <v>207</v>
      </c>
      <c r="IG2" s="1" t="s">
        <v>208</v>
      </c>
      <c r="IH2" s="1" t="s">
        <v>209</v>
      </c>
      <c r="II2" s="1" t="s">
        <v>210</v>
      </c>
      <c r="IJ2" s="1" t="s">
        <v>211</v>
      </c>
      <c r="IK2" s="1" t="s">
        <v>212</v>
      </c>
      <c r="IL2" s="1" t="s">
        <v>213</v>
      </c>
      <c r="IM2" s="1" t="s">
        <v>214</v>
      </c>
      <c r="IN2" s="1" t="s">
        <v>215</v>
      </c>
      <c r="IS2" s="1" t="s">
        <v>225</v>
      </c>
      <c r="IT2" s="1" t="s">
        <v>226</v>
      </c>
      <c r="IU2" s="1" t="s">
        <v>227</v>
      </c>
      <c r="IV2" s="1" t="s">
        <v>228</v>
      </c>
      <c r="IW2" s="1" t="s">
        <v>229</v>
      </c>
      <c r="IX2" s="1" t="s">
        <v>230</v>
      </c>
      <c r="IY2" s="1" t="s">
        <v>231</v>
      </c>
      <c r="IZ2" s="1" t="s">
        <v>232</v>
      </c>
      <c r="JA2" s="1" t="s">
        <v>233</v>
      </c>
      <c r="JB2" s="1" t="s">
        <v>234</v>
      </c>
      <c r="JC2" s="1" t="s">
        <v>235</v>
      </c>
      <c r="JD2" s="1" t="s">
        <v>236</v>
      </c>
      <c r="JE2" s="1" t="s">
        <v>237</v>
      </c>
      <c r="JF2" s="1" t="s">
        <v>238</v>
      </c>
      <c r="JG2" s="1" t="s">
        <v>239</v>
      </c>
      <c r="JH2" s="1" t="s">
        <v>240</v>
      </c>
      <c r="JM2" s="1" t="s">
        <v>241</v>
      </c>
      <c r="JN2" s="1" t="s">
        <v>242</v>
      </c>
      <c r="JO2" s="1" t="s">
        <v>243</v>
      </c>
      <c r="JP2" s="1" t="s">
        <v>244</v>
      </c>
      <c r="JQ2" s="1" t="s">
        <v>245</v>
      </c>
      <c r="JR2" s="1" t="s">
        <v>246</v>
      </c>
      <c r="JS2" s="1" t="s">
        <v>247</v>
      </c>
      <c r="JT2" s="1" t="s">
        <v>248</v>
      </c>
      <c r="JU2" s="1" t="s">
        <v>249</v>
      </c>
      <c r="JV2" s="1" t="s">
        <v>250</v>
      </c>
      <c r="JW2" s="1" t="s">
        <v>251</v>
      </c>
      <c r="JX2" s="1" t="s">
        <v>252</v>
      </c>
      <c r="JY2" s="1" t="s">
        <v>253</v>
      </c>
      <c r="JZ2" s="1" t="s">
        <v>254</v>
      </c>
      <c r="KA2" s="1" t="s">
        <v>255</v>
      </c>
      <c r="KB2" s="1" t="s">
        <v>256</v>
      </c>
      <c r="KH2" s="1" t="s">
        <v>257</v>
      </c>
      <c r="KI2" s="1" t="s">
        <v>258</v>
      </c>
      <c r="KJ2" s="1" t="s">
        <v>259</v>
      </c>
      <c r="KK2" s="1" t="s">
        <v>260</v>
      </c>
      <c r="KL2" s="1" t="s">
        <v>261</v>
      </c>
      <c r="KM2" s="1" t="s">
        <v>262</v>
      </c>
      <c r="KN2" s="1" t="s">
        <v>263</v>
      </c>
      <c r="KO2" s="1" t="s">
        <v>264</v>
      </c>
      <c r="KQ2" s="1" t="s">
        <v>265</v>
      </c>
      <c r="KR2" s="1" t="s">
        <v>266</v>
      </c>
      <c r="KS2" s="1" t="s">
        <v>267</v>
      </c>
      <c r="KT2" s="1" t="s">
        <v>268</v>
      </c>
      <c r="KU2" s="1" t="s">
        <v>269</v>
      </c>
      <c r="KV2" s="1" t="s">
        <v>270</v>
      </c>
      <c r="KW2" s="1" t="s">
        <v>271</v>
      </c>
      <c r="KX2" s="1" t="s">
        <v>272</v>
      </c>
      <c r="KZ2" s="1" t="s">
        <v>273</v>
      </c>
      <c r="LA2" s="1" t="s">
        <v>274</v>
      </c>
      <c r="LB2" s="1" t="s">
        <v>275</v>
      </c>
      <c r="LC2" s="1" t="s">
        <v>276</v>
      </c>
      <c r="LD2" s="1" t="s">
        <v>277</v>
      </c>
      <c r="LE2" s="1" t="s">
        <v>278</v>
      </c>
      <c r="LF2" s="1" t="s">
        <v>279</v>
      </c>
      <c r="LG2" s="1" t="s">
        <v>280</v>
      </c>
      <c r="LL2" s="1" t="s">
        <v>281</v>
      </c>
      <c r="LM2" s="1" t="s">
        <v>282</v>
      </c>
      <c r="LN2" s="1" t="s">
        <v>283</v>
      </c>
      <c r="LO2" s="1" t="s">
        <v>284</v>
      </c>
      <c r="LP2" s="1" t="s">
        <v>285</v>
      </c>
      <c r="LQ2" s="1" t="s">
        <v>286</v>
      </c>
      <c r="LR2" s="1" t="s">
        <v>287</v>
      </c>
      <c r="LS2" s="1" t="s">
        <v>288</v>
      </c>
      <c r="LT2" s="1" t="s">
        <v>289</v>
      </c>
      <c r="LU2" s="1" t="s">
        <v>290</v>
      </c>
      <c r="LV2" s="1" t="s">
        <v>291</v>
      </c>
      <c r="LW2" s="1" t="s">
        <v>292</v>
      </c>
      <c r="LX2" s="1" t="s">
        <v>293</v>
      </c>
      <c r="LY2" s="1" t="s">
        <v>294</v>
      </c>
      <c r="LZ2" s="1" t="s">
        <v>295</v>
      </c>
      <c r="MA2" s="1" t="s">
        <v>296</v>
      </c>
      <c r="MF2" s="1" t="s">
        <v>297</v>
      </c>
      <c r="MG2" s="1" t="s">
        <v>298</v>
      </c>
      <c r="MH2" s="1" t="s">
        <v>299</v>
      </c>
      <c r="MI2" s="1" t="s">
        <v>300</v>
      </c>
      <c r="MJ2" s="1" t="s">
        <v>301</v>
      </c>
      <c r="MK2" s="1" t="s">
        <v>302</v>
      </c>
      <c r="ML2" s="1" t="s">
        <v>303</v>
      </c>
      <c r="MM2" s="1" t="s">
        <v>304</v>
      </c>
      <c r="MN2" s="1" t="s">
        <v>305</v>
      </c>
      <c r="MO2" s="1" t="s">
        <v>306</v>
      </c>
      <c r="MP2" s="1" t="s">
        <v>307</v>
      </c>
      <c r="MQ2" s="1" t="s">
        <v>308</v>
      </c>
      <c r="MR2" s="1" t="s">
        <v>309</v>
      </c>
      <c r="MS2" s="1" t="s">
        <v>310</v>
      </c>
      <c r="MT2" s="1" t="s">
        <v>311</v>
      </c>
      <c r="MU2" s="1" t="s">
        <v>312</v>
      </c>
      <c r="NA2" s="1" t="s">
        <v>313</v>
      </c>
      <c r="NB2" s="1" t="s">
        <v>314</v>
      </c>
      <c r="NC2" s="1" t="s">
        <v>315</v>
      </c>
      <c r="ND2" s="1" t="s">
        <v>316</v>
      </c>
      <c r="NE2" s="1" t="s">
        <v>317</v>
      </c>
      <c r="NF2" s="1" t="s">
        <v>318</v>
      </c>
      <c r="NG2" s="1" t="s">
        <v>319</v>
      </c>
      <c r="NH2" s="1" t="s">
        <v>320</v>
      </c>
      <c r="NJ2" s="1" t="s">
        <v>321</v>
      </c>
      <c r="NK2" s="1" t="s">
        <v>322</v>
      </c>
      <c r="NL2" s="1" t="s">
        <v>323</v>
      </c>
      <c r="NM2" s="1" t="s">
        <v>324</v>
      </c>
      <c r="NN2" s="1" t="s">
        <v>325</v>
      </c>
      <c r="NO2" s="1" t="s">
        <v>326</v>
      </c>
      <c r="NP2" s="1" t="s">
        <v>327</v>
      </c>
      <c r="NQ2" s="1" t="s">
        <v>328</v>
      </c>
      <c r="NS2" s="1" t="s">
        <v>329</v>
      </c>
      <c r="NT2" s="1" t="s">
        <v>330</v>
      </c>
      <c r="NU2" s="1" t="s">
        <v>331</v>
      </c>
      <c r="NV2" s="1" t="s">
        <v>332</v>
      </c>
      <c r="NW2" s="1" t="s">
        <v>333</v>
      </c>
      <c r="NX2" s="1" t="s">
        <v>334</v>
      </c>
      <c r="NY2" s="1" t="s">
        <v>335</v>
      </c>
      <c r="NZ2" s="1" t="s">
        <v>336</v>
      </c>
    </row>
    <row r="3" spans="1:390" s="1" customFormat="1" x14ac:dyDescent="0.25">
      <c r="A3" s="1">
        <v>1000</v>
      </c>
      <c r="B3" s="1">
        <v>200</v>
      </c>
      <c r="C3" s="1">
        <v>100</v>
      </c>
      <c r="D3" s="1" t="s">
        <v>338</v>
      </c>
      <c r="E3" s="1">
        <v>25.935106294999986</v>
      </c>
      <c r="F3" s="1">
        <v>676.18246157000658</v>
      </c>
      <c r="G3" s="1">
        <f t="shared" ref="G3:G20" si="0">F3-E3*E3</f>
        <v>3.5527230370586267</v>
      </c>
      <c r="H3" s="1" t="e">
        <f ca="1">E3-КОРЕНЬ(G3)/КОРЕНЬ(B3)*#REF!</f>
        <v>#NAME?</v>
      </c>
      <c r="I3" s="1" t="e">
        <f ca="1">E3+КОРЕНЬ(G3)/КОРЕНЬ(B3)*#REF!</f>
        <v>#NAME?</v>
      </c>
      <c r="J3" s="1">
        <f t="shared" ref="J3:J20" si="1">E3/(A3*C3)</f>
        <v>2.5935106294999987E-4</v>
      </c>
      <c r="K3" s="1" t="e">
        <f ca="1">J3-КОРЕНЬ(G3)/КОРЕНЬ(B3)*#REF!</f>
        <v>#NAME?</v>
      </c>
      <c r="L3" s="1" t="e">
        <f ca="1">J3+КОРЕНЬ(G3)/КОРЕНЬ(B3)*#REF!</f>
        <v>#NAME?</v>
      </c>
      <c r="M3" s="1">
        <v>0</v>
      </c>
      <c r="N3" s="1">
        <v>5460.4949999999999</v>
      </c>
      <c r="O3" s="1">
        <v>5849.4350000000004</v>
      </c>
      <c r="P3" s="1">
        <v>34294895.435000002</v>
      </c>
      <c r="Q3" s="1">
        <f t="shared" ref="Q3:Q20" si="2">P3-O3*O3</f>
        <v>79005.615774996579</v>
      </c>
      <c r="R3" s="1" t="e">
        <f ca="1">O3-КОРЕНЬ(Q3)/КОРЕНЬ(B3)*#REF!</f>
        <v>#NAME?</v>
      </c>
      <c r="S3" s="1" t="e">
        <f ca="1">O3+КОРЕНЬ(Q3)/КОРЕНЬ(B3)*#REF!</f>
        <v>#NAME?</v>
      </c>
      <c r="T3" s="1">
        <v>99900</v>
      </c>
      <c r="U3" s="2">
        <v>9980010000</v>
      </c>
      <c r="V3" s="2">
        <f t="shared" ref="V3:V20" si="3">U3-T3*T3</f>
        <v>0</v>
      </c>
      <c r="W3" s="2" t="e">
        <f ca="1">T3-КОРЕНЬ(V3)/КОРЕНЬ(B3)*#REF!</f>
        <v>#NAME?</v>
      </c>
      <c r="X3" s="2" t="e">
        <f ca="1">T3+КОРЕНЬ(V3)/КОРЕНЬ(B3)*#REF!</f>
        <v>#NAME?</v>
      </c>
      <c r="Y3" s="2">
        <f t="shared" ref="Y3:Y20" si="4">T3/(A3*C3)</f>
        <v>0.999</v>
      </c>
      <c r="Z3" s="2" t="e">
        <f ca="1">Y3-КОРЕНЬ(V3)/КОРЕНЬ(B3)*#REF!</f>
        <v>#NAME?</v>
      </c>
      <c r="AA3" s="2" t="e">
        <f ca="1">Y3+КОРЕНЬ(V3)/КОРЕНЬ(B3)*#REF!</f>
        <v>#NAME?</v>
      </c>
      <c r="AB3" s="2">
        <v>1000</v>
      </c>
      <c r="AC3" s="2">
        <v>1000000</v>
      </c>
      <c r="AD3" s="2">
        <f>O3/N3</f>
        <v>1.0712279747532047</v>
      </c>
      <c r="AE3" s="2">
        <v>7797</v>
      </c>
      <c r="AF3" s="2">
        <v>7797</v>
      </c>
      <c r="AG3" s="2">
        <v>3083.83</v>
      </c>
      <c r="AH3" s="2">
        <v>9567371.3399999999</v>
      </c>
      <c r="AI3" s="2">
        <v>99900</v>
      </c>
      <c r="AJ3" s="2">
        <v>2868.395</v>
      </c>
      <c r="AK3" s="2">
        <v>8286516.3250000002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1.0549999999999999</v>
      </c>
      <c r="BA3" s="2">
        <v>1.175</v>
      </c>
      <c r="BB3" s="2">
        <v>411.67676767676767</v>
      </c>
      <c r="BC3" s="2">
        <v>232164.32323232322</v>
      </c>
      <c r="BD3" s="2"/>
      <c r="BE3" s="2"/>
      <c r="BF3" s="2"/>
      <c r="BG3" s="2"/>
      <c r="BH3" s="2">
        <v>1.135</v>
      </c>
      <c r="BI3" s="2">
        <v>1.4650000000000001</v>
      </c>
      <c r="BJ3" s="2">
        <v>1.415</v>
      </c>
      <c r="BK3" s="2">
        <v>2.605</v>
      </c>
      <c r="BL3" s="2">
        <v>1.73</v>
      </c>
      <c r="BM3" s="1">
        <v>4.1500000000000004</v>
      </c>
      <c r="BN3" s="1">
        <v>2.04</v>
      </c>
      <c r="BO3" s="1">
        <v>6.12</v>
      </c>
      <c r="BP3" s="1">
        <v>3.8050000000000002</v>
      </c>
      <c r="BQ3" s="1">
        <v>23.015000000000001</v>
      </c>
      <c r="BR3" s="1">
        <v>11.225</v>
      </c>
      <c r="BS3" s="1">
        <v>232.94499999999999</v>
      </c>
      <c r="BT3" s="1">
        <v>33.335000000000001</v>
      </c>
      <c r="BU3" s="1">
        <v>2117.605</v>
      </c>
      <c r="BV3" s="1">
        <v>41119.767676767675</v>
      </c>
      <c r="BW3" s="1">
        <v>2317533244.1313133</v>
      </c>
      <c r="BX3" s="1">
        <f t="shared" ref="BX3:BX20" si="5">BO3-BN3*BN3</f>
        <v>1.9584000000000001</v>
      </c>
      <c r="BY3" s="1" t="e">
        <f ca="1">BN3-КОРЕНЬ(BP3)/КОРЕНЬ(B3)*#REF!</f>
        <v>#NAME?</v>
      </c>
      <c r="BZ3" s="1" t="e">
        <f ca="1">BN3+КОРЕНЬ(BP3)/КОРЕНЬ(B3)*#REF!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0.495</v>
      </c>
      <c r="CL3" s="1">
        <v>-35931.006523840013</v>
      </c>
      <c r="CM3" s="1">
        <v>-14642.259371039989</v>
      </c>
      <c r="CN3" s="1">
        <v>-6499.003792800002</v>
      </c>
      <c r="CO3" s="1">
        <v>-3919.2715894400012</v>
      </c>
      <c r="CP3" s="1">
        <v>-968.91695343999982</v>
      </c>
      <c r="CQ3" s="1">
        <v>-104.96784672000001</v>
      </c>
      <c r="CR3" s="1">
        <v>-13.21855696000001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1.01</v>
      </c>
      <c r="DJ3" s="1">
        <v>1.03</v>
      </c>
      <c r="DK3" s="1">
        <v>1.5649999999999999</v>
      </c>
      <c r="DL3" s="1">
        <v>3.3650000000000002</v>
      </c>
      <c r="DM3" s="1">
        <v>2.86</v>
      </c>
      <c r="DN3" s="1">
        <v>13.73</v>
      </c>
      <c r="DO3" s="1">
        <v>14.925000000000001</v>
      </c>
      <c r="DP3" s="1">
        <v>493.98500000000001</v>
      </c>
      <c r="DQ3" s="1">
        <v>166.28</v>
      </c>
      <c r="DR3" s="1">
        <v>55410.77</v>
      </c>
      <c r="DS3" s="1">
        <v>446.01886792452831</v>
      </c>
      <c r="DT3" s="1">
        <v>279639.28301886795</v>
      </c>
      <c r="DU3" s="1">
        <v>507.57142857142856</v>
      </c>
      <c r="DV3" s="1">
        <v>355123.28571428574</v>
      </c>
      <c r="EA3" s="1">
        <v>1.425</v>
      </c>
      <c r="EB3" s="1">
        <v>2.7650000000000001</v>
      </c>
      <c r="EC3" s="1">
        <v>20.664999999999999</v>
      </c>
      <c r="ED3" s="1">
        <v>856.42499999999995</v>
      </c>
      <c r="EE3" s="1">
        <v>96.444999999999993</v>
      </c>
      <c r="EF3" s="1">
        <v>18667.985000000001</v>
      </c>
      <c r="EG3" s="1">
        <v>234.48500000000001</v>
      </c>
      <c r="EH3" s="1">
        <v>111018.33500000001</v>
      </c>
      <c r="EI3" s="1">
        <v>1440.175</v>
      </c>
      <c r="EJ3" s="1">
        <v>4794905.1950000003</v>
      </c>
      <c r="EK3" s="1">
        <v>16577.68</v>
      </c>
      <c r="EL3" s="1">
        <v>552369089.96000004</v>
      </c>
      <c r="EM3" s="1">
        <v>44550.273584905663</v>
      </c>
      <c r="EN3" s="1">
        <v>2791942231.0849056</v>
      </c>
      <c r="EO3" s="1">
        <v>50708.571428571428</v>
      </c>
      <c r="EP3" s="1">
        <v>3546310099.1428571</v>
      </c>
      <c r="EQ3" s="1">
        <f t="shared" ref="EQ3:EQ20" si="6">BO3-BN3*BN3</f>
        <v>1.9584000000000001</v>
      </c>
      <c r="ER3" s="1" t="e">
        <f ca="1">BN3-КОРЕНЬ(BP3)/КОРЕНЬ(B3)*#REF!</f>
        <v>#NAME?</v>
      </c>
      <c r="ES3" s="1" t="e">
        <f ca="1">BN3+КОРЕНЬ(BP3)/КОРЕНЬ(B3)*#REF!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0.53</v>
      </c>
      <c r="FC3" s="1">
        <v>3.5000000000000003E-2</v>
      </c>
      <c r="FE3" s="1">
        <v>-11.046239181164244</v>
      </c>
      <c r="FF3" s="1">
        <v>54.986560842275765</v>
      </c>
      <c r="FG3" s="1">
        <v>88.628532463055805</v>
      </c>
      <c r="FH3" s="1">
        <v>98.826118648242229</v>
      </c>
      <c r="FI3" s="1">
        <v>105.2534703611073</v>
      </c>
      <c r="FJ3" s="1">
        <v>106.62577985332595</v>
      </c>
      <c r="FK3" s="1">
        <v>106.74945193398102</v>
      </c>
      <c r="FL3" s="1">
        <v>106.75752528361599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1.085</v>
      </c>
      <c r="GE3" s="1">
        <v>1.2549999999999999</v>
      </c>
      <c r="GF3" s="1">
        <v>2.15</v>
      </c>
      <c r="GG3" s="1">
        <v>6.34</v>
      </c>
      <c r="GH3" s="1">
        <v>27.254999999999999</v>
      </c>
      <c r="GI3" s="1">
        <v>1486.165</v>
      </c>
      <c r="GJ3" s="1">
        <v>189.1919191919192</v>
      </c>
      <c r="GK3" s="1">
        <v>68535.292929292933</v>
      </c>
      <c r="GL3" s="1">
        <v>317.27380952380952</v>
      </c>
      <c r="GM3" s="1">
        <v>159821.33333333334</v>
      </c>
      <c r="GN3" s="1">
        <v>317.27380952380952</v>
      </c>
      <c r="GO3" s="1">
        <v>159821.33333333334</v>
      </c>
      <c r="GT3" s="1">
        <v>1.4750000000000001</v>
      </c>
      <c r="GU3" s="1">
        <v>2.8250000000000002</v>
      </c>
      <c r="GV3" s="1">
        <v>5.34</v>
      </c>
      <c r="GW3" s="1">
        <v>51.41</v>
      </c>
      <c r="GX3" s="1">
        <v>41.48</v>
      </c>
      <c r="GY3" s="1">
        <v>3101.62</v>
      </c>
      <c r="GZ3" s="1">
        <v>159.815</v>
      </c>
      <c r="HA3" s="1">
        <v>43480.785000000003</v>
      </c>
      <c r="HB3" s="1">
        <v>2677.03</v>
      </c>
      <c r="HC3" s="1">
        <v>14598100.390000001</v>
      </c>
      <c r="HD3" s="1">
        <v>18872.227272727272</v>
      </c>
      <c r="HE3" s="1">
        <v>683546892.0151515</v>
      </c>
      <c r="HF3" s="1">
        <v>31676.202380952382</v>
      </c>
      <c r="HG3" s="1">
        <v>1594726306.6190476</v>
      </c>
      <c r="HH3" s="1">
        <v>31676.202380952382</v>
      </c>
      <c r="HI3" s="1">
        <v>1594726306.6190476</v>
      </c>
      <c r="HJ3" s="1">
        <f t="shared" ref="HJ3:HJ20" si="7">BO3-BN3*BN3</f>
        <v>1.9584000000000001</v>
      </c>
      <c r="HK3" s="1" t="e">
        <f ca="1">BN3-КОРЕНЬ(BP3)/КОРЕНЬ(B3)*#REF!</f>
        <v>#NAME?</v>
      </c>
      <c r="HL3" s="1" t="e">
        <f ca="1">BN3+КОРЕНЬ(BP3)/КОРЕНЬ(B3)*#REF!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0.99</v>
      </c>
      <c r="HU3" s="1">
        <v>0.84</v>
      </c>
      <c r="HV3" s="1">
        <v>0.84</v>
      </c>
      <c r="HX3" s="1">
        <v>-39.89015894847573</v>
      </c>
      <c r="HY3" s="1">
        <v>-22.427588712994933</v>
      </c>
      <c r="HZ3" s="1">
        <v>-8.4553105455919209</v>
      </c>
      <c r="IA3" s="1">
        <v>-4.3954602612881111</v>
      </c>
      <c r="IB3" s="1">
        <v>-0.83648541432834977</v>
      </c>
      <c r="IC3" s="1">
        <v>-5.4036127401287631E-2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1.2250000000000001</v>
      </c>
      <c r="IV3" s="1">
        <v>1.7250000000000001</v>
      </c>
      <c r="IW3" s="1">
        <v>8.24</v>
      </c>
      <c r="IX3" s="1">
        <v>126.92</v>
      </c>
      <c r="IY3" s="1">
        <v>21.1</v>
      </c>
      <c r="IZ3" s="1">
        <v>961.73</v>
      </c>
      <c r="JA3" s="1">
        <v>104.465</v>
      </c>
      <c r="JB3" s="1">
        <v>23272.105</v>
      </c>
      <c r="JC3" s="1">
        <v>317.27380952380952</v>
      </c>
      <c r="JD3" s="1">
        <v>159821.33333333334</v>
      </c>
      <c r="JE3" s="1">
        <v>317.27380952380952</v>
      </c>
      <c r="JF3" s="1">
        <v>159821.33333333334</v>
      </c>
      <c r="JG3" s="1">
        <v>317.27380952380952</v>
      </c>
      <c r="JH3" s="1">
        <v>159821.33333333334</v>
      </c>
      <c r="JM3" s="1">
        <v>7.32</v>
      </c>
      <c r="JN3" s="1">
        <v>94.12</v>
      </c>
      <c r="JO3" s="1">
        <v>55.36</v>
      </c>
      <c r="JP3" s="1">
        <v>6136.58</v>
      </c>
      <c r="JQ3" s="1">
        <v>771.755</v>
      </c>
      <c r="JR3" s="1">
        <v>1187064.9550000001</v>
      </c>
      <c r="JS3" s="1">
        <v>2058.645</v>
      </c>
      <c r="JT3" s="1">
        <v>9392593.9250000007</v>
      </c>
      <c r="JU3" s="1">
        <v>10400.31</v>
      </c>
      <c r="JV3" s="1">
        <v>231795424.41999999</v>
      </c>
      <c r="JW3" s="1">
        <v>31676.202380952382</v>
      </c>
      <c r="JX3" s="1">
        <v>1594726306.6190476</v>
      </c>
      <c r="JY3" s="1">
        <v>31676.202380952382</v>
      </c>
      <c r="JZ3" s="1">
        <v>1594726306.6190476</v>
      </c>
      <c r="KA3" s="1">
        <v>31676.202380952382</v>
      </c>
      <c r="KB3" s="1">
        <v>1594726306.6190476</v>
      </c>
      <c r="KC3" s="1">
        <f t="shared" ref="KC3:KC20" si="8">BO3-BN3*BN3</f>
        <v>1.9584000000000001</v>
      </c>
      <c r="KD3" s="1" t="e">
        <f ca="1">BN3-КОРЕНЬ(BP3)/КОРЕНЬ(B3)*#REF!</f>
        <v>#NAME?</v>
      </c>
      <c r="KE3" s="1" t="e">
        <f ca="1">BN3+КОРЕНЬ(BP3)/КОРЕНЬ(B3)*#REF!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0.84</v>
      </c>
      <c r="KN3" s="1">
        <v>0.84</v>
      </c>
      <c r="KO3" s="1">
        <v>0.84</v>
      </c>
      <c r="KQ3" s="1">
        <v>13.724060436388939</v>
      </c>
      <c r="KR3" s="1">
        <v>16.705978932032739</v>
      </c>
      <c r="KS3" s="1">
        <v>18.979410420634519</v>
      </c>
      <c r="KT3" s="1">
        <v>19.528646495656456</v>
      </c>
      <c r="KU3" s="1">
        <v>19.905823885279123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1.7450000000000001</v>
      </c>
      <c r="LM3" s="1">
        <v>4.0650000000000004</v>
      </c>
      <c r="LN3" s="1">
        <v>22.434999999999999</v>
      </c>
      <c r="LO3" s="1">
        <v>975.125</v>
      </c>
      <c r="LP3" s="1">
        <v>205.9246231155779</v>
      </c>
      <c r="LQ3" s="1">
        <v>78418.919597989952</v>
      </c>
      <c r="LR3" s="1">
        <v>258.59487179487178</v>
      </c>
      <c r="LS3" s="1">
        <v>113489.89743589744</v>
      </c>
      <c r="LT3" s="1">
        <v>348.86470588235295</v>
      </c>
      <c r="LU3" s="1">
        <v>184800.27647058823</v>
      </c>
      <c r="LV3" s="1">
        <v>348.86470588235295</v>
      </c>
      <c r="LW3" s="1">
        <v>184800.27647058823</v>
      </c>
      <c r="LX3" s="1">
        <v>348.86470588235295</v>
      </c>
      <c r="LY3" s="1">
        <v>184800.27647058823</v>
      </c>
      <c r="LZ3" s="1">
        <v>348.86470588235295</v>
      </c>
      <c r="MA3" s="1">
        <v>184800.27647058823</v>
      </c>
      <c r="MF3" s="1">
        <v>118.405</v>
      </c>
      <c r="MG3" s="1">
        <v>25252.465</v>
      </c>
      <c r="MH3" s="1">
        <v>2192.62</v>
      </c>
      <c r="MI3" s="1">
        <v>9534556.2899999991</v>
      </c>
      <c r="MJ3" s="1">
        <v>20541.045226130653</v>
      </c>
      <c r="MK3" s="1">
        <v>782041582.62311554</v>
      </c>
      <c r="ML3" s="1">
        <v>25806.374358974357</v>
      </c>
      <c r="MM3" s="1">
        <v>1132168604.6205127</v>
      </c>
      <c r="MN3" s="1">
        <v>34832.9</v>
      </c>
      <c r="MO3" s="1">
        <v>1844358688.2647059</v>
      </c>
      <c r="MP3" s="1">
        <v>34832.9</v>
      </c>
      <c r="MQ3" s="1">
        <v>1844358688.2647059</v>
      </c>
      <c r="MR3" s="1">
        <v>34832.9</v>
      </c>
      <c r="MS3" s="1">
        <v>1844358688.2647059</v>
      </c>
      <c r="MT3" s="1">
        <v>34832.9</v>
      </c>
      <c r="MU3" s="1">
        <v>1844358688.2647059</v>
      </c>
      <c r="MV3" s="1">
        <f t="shared" ref="MV3:MV20" si="9">BO3-BN3*BN3</f>
        <v>1.9584000000000001</v>
      </c>
      <c r="MW3" s="1" t="e">
        <f ca="1">BN3-КОРЕНЬ(BP3)/КОРЕНЬ(B3)*#REF!</f>
        <v>#NAME?</v>
      </c>
      <c r="MX3" s="1" t="e">
        <f ca="1">BN3+КОРЕНЬ(BP3)/КОРЕНЬ(B3)*#REF!</f>
        <v>#NAME?</v>
      </c>
      <c r="NA3" s="1">
        <v>1</v>
      </c>
      <c r="NB3" s="1">
        <v>1</v>
      </c>
      <c r="NC3" s="1">
        <v>0.995</v>
      </c>
      <c r="ND3" s="1">
        <v>0.97499999999999998</v>
      </c>
      <c r="NE3" s="1">
        <v>0.85</v>
      </c>
      <c r="NF3" s="1">
        <v>0.85</v>
      </c>
      <c r="NG3" s="1">
        <v>0.85</v>
      </c>
      <c r="NH3" s="1">
        <v>0.85</v>
      </c>
      <c r="NJ3" s="1">
        <v>0.55767507587624321</v>
      </c>
      <c r="NK3" s="1">
        <v>0.82426370879995925</v>
      </c>
      <c r="NL3" s="1">
        <v>0.96310865491910047</v>
      </c>
      <c r="NM3" s="1">
        <v>0.98233101371754883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2000</v>
      </c>
      <c r="B4" s="1">
        <v>200</v>
      </c>
      <c r="C4" s="1">
        <v>100</v>
      </c>
      <c r="D4" s="1" t="s">
        <v>217</v>
      </c>
      <c r="E4" s="1">
        <v>61.542018360000036</v>
      </c>
      <c r="F4" s="1">
        <v>3794.9505621830117</v>
      </c>
      <c r="G4" s="1">
        <f t="shared" si="0"/>
        <v>7.5305383604300005</v>
      </c>
      <c r="H4" s="1" t="e">
        <f ca="1">E4-КОРЕНЬ(G4)/КОРЕНЬ(B4)*#REF!</f>
        <v>#NAME?</v>
      </c>
      <c r="I4" s="1" t="e">
        <f ca="1">E4+КОРЕНЬ(G4)/КОРЕНЬ(B4)*#REF!</f>
        <v>#NAME?</v>
      </c>
      <c r="J4" s="1">
        <f t="shared" si="1"/>
        <v>3.0771009180000016E-4</v>
      </c>
      <c r="K4" s="1" t="e">
        <f ca="1">J4-КОРЕНЬ(G4)/КОРЕНЬ(B4)*#REF!</f>
        <v>#NAME?</v>
      </c>
      <c r="L4" s="1" t="e">
        <f ca="1">J4+КОРЕНЬ(G4)/КОРЕНЬ(B4)*#REF!</f>
        <v>#NAME?</v>
      </c>
      <c r="M4" s="1">
        <v>0</v>
      </c>
      <c r="N4" s="1">
        <v>18524.555</v>
      </c>
      <c r="O4" s="1">
        <v>20954.215</v>
      </c>
      <c r="P4" s="1">
        <v>439365223.29500002</v>
      </c>
      <c r="Q4" s="1">
        <f t="shared" si="2"/>
        <v>286097.02877503633</v>
      </c>
      <c r="R4" s="1" t="e">
        <f ca="1">O4-КОРЕНЬ(Q4)/КОРЕНЬ(B4)*#REF!</f>
        <v>#NAME?</v>
      </c>
      <c r="S4" s="1" t="e">
        <f ca="1">O4+КОРЕНЬ(Q4)/КОРЕНЬ(B4)*#REF!</f>
        <v>#NAME?</v>
      </c>
      <c r="T4" s="1">
        <v>199900</v>
      </c>
      <c r="U4" s="2">
        <v>39960010000</v>
      </c>
      <c r="V4" s="2">
        <f t="shared" si="3"/>
        <v>0</v>
      </c>
      <c r="W4" s="2" t="e">
        <f ca="1">T4-КОРЕНЬ(V4)/КОРЕНЬ(B4)*#REF!</f>
        <v>#NAME?</v>
      </c>
      <c r="X4" s="2" t="e">
        <f ca="1">T4+КОРЕНЬ(V4)/КОРЕНЬ(B4)*#REF!</f>
        <v>#NAME?</v>
      </c>
      <c r="Y4" s="2">
        <f t="shared" si="4"/>
        <v>0.99950000000000006</v>
      </c>
      <c r="Z4" s="2" t="e">
        <f ca="1">Y4-КОРЕНЬ(V4)/КОРЕНЬ(B4)*#REF!</f>
        <v>#NAME?</v>
      </c>
      <c r="AA4" s="2" t="e">
        <f ca="1">Y4+КОРЕНЬ(V4)/КОРЕНЬ(B4)*#REF!</f>
        <v>#NAME?</v>
      </c>
      <c r="AB4" s="2">
        <v>2000</v>
      </c>
      <c r="AC4" s="2">
        <v>4000000</v>
      </c>
      <c r="AD4" s="2">
        <f t="shared" ref="AD4:AD20" si="10">O4/N4</f>
        <v>1.1311588861378856</v>
      </c>
      <c r="AE4" s="2">
        <v>7797</v>
      </c>
      <c r="AF4" s="2">
        <v>7797</v>
      </c>
      <c r="AG4" s="2">
        <v>4815.6400000000003</v>
      </c>
      <c r="AH4" s="2">
        <v>23214885.260000002</v>
      </c>
      <c r="AI4" s="2">
        <v>199900</v>
      </c>
      <c r="AJ4" s="2">
        <v>4657.4799999999996</v>
      </c>
      <c r="AK4" s="2">
        <v>21718074.109999999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1.04</v>
      </c>
      <c r="BA4" s="2">
        <v>1.1200000000000001</v>
      </c>
      <c r="BB4" s="2">
        <v>773.56737588652481</v>
      </c>
      <c r="BC4" s="2">
        <v>917412.02127659577</v>
      </c>
      <c r="BD4" s="2"/>
      <c r="BE4" s="2"/>
      <c r="BF4" s="2"/>
      <c r="BG4" s="2"/>
      <c r="BH4" s="2">
        <v>1.1200000000000001</v>
      </c>
      <c r="BI4" s="2">
        <v>1.37</v>
      </c>
      <c r="BJ4" s="2">
        <v>1.2849999999999999</v>
      </c>
      <c r="BK4" s="2">
        <v>1.9550000000000001</v>
      </c>
      <c r="BL4" s="2">
        <v>1.57</v>
      </c>
      <c r="BM4" s="1">
        <v>3.36</v>
      </c>
      <c r="BN4" s="1">
        <v>2.0150000000000001</v>
      </c>
      <c r="BO4" s="1">
        <v>6.4649999999999999</v>
      </c>
      <c r="BP4" s="1">
        <v>3.2450000000000001</v>
      </c>
      <c r="BQ4" s="1">
        <v>17.844999999999999</v>
      </c>
      <c r="BR4" s="1">
        <v>11.27</v>
      </c>
      <c r="BS4" s="1">
        <v>250.08</v>
      </c>
      <c r="BT4" s="1">
        <v>34.42</v>
      </c>
      <c r="BU4" s="1">
        <v>2298.31</v>
      </c>
      <c r="BV4" s="1">
        <v>77306.375886524824</v>
      </c>
      <c r="BW4" s="1">
        <v>9165902306.0354614</v>
      </c>
      <c r="BX4" s="1">
        <f t="shared" si="5"/>
        <v>2.404774999999999</v>
      </c>
      <c r="BY4" s="1" t="e">
        <f ca="1">BN4-КОРЕНЬ(BP4)/КОРЕНЬ(B4)*#REF!</f>
        <v>#NAME?</v>
      </c>
      <c r="BZ4" s="1" t="e">
        <f ca="1">BN4+КОРЕНЬ(BP4)/КОРЕНЬ(B4)*#REF!</f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0.70499999999999996</v>
      </c>
      <c r="CL4" s="1">
        <v>-27229.371670719986</v>
      </c>
      <c r="CM4" s="1">
        <v>-14855.555427200008</v>
      </c>
      <c r="CN4" s="1">
        <v>-7202.3325868799984</v>
      </c>
      <c r="CO4" s="1">
        <v>-3580.7070499200017</v>
      </c>
      <c r="CP4" s="1">
        <v>-1069.4444228800003</v>
      </c>
      <c r="CQ4" s="1">
        <v>-93.647662880000013</v>
      </c>
      <c r="CR4" s="1">
        <v>-12.68017583999999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1.405</v>
      </c>
      <c r="DL4" s="1">
        <v>2.5449999999999999</v>
      </c>
      <c r="DM4" s="1">
        <v>2.915</v>
      </c>
      <c r="DN4" s="1">
        <v>16.015000000000001</v>
      </c>
      <c r="DO4" s="1">
        <v>17.059999999999999</v>
      </c>
      <c r="DP4" s="1">
        <v>646.54</v>
      </c>
      <c r="DQ4" s="1">
        <v>184.51499999999999</v>
      </c>
      <c r="DR4" s="1">
        <v>81205.285000000003</v>
      </c>
      <c r="DS4" s="1">
        <v>769.43124999999998</v>
      </c>
      <c r="DT4" s="1">
        <v>882259.81874999998</v>
      </c>
      <c r="DU4" s="1">
        <v>1010.3333333333334</v>
      </c>
      <c r="DV4" s="1">
        <v>1393633.5333333334</v>
      </c>
      <c r="EA4" s="1">
        <v>1.425</v>
      </c>
      <c r="EB4" s="1">
        <v>2.5950000000000002</v>
      </c>
      <c r="EC4" s="1">
        <v>19.414999999999999</v>
      </c>
      <c r="ED4" s="1">
        <v>720.79499999999996</v>
      </c>
      <c r="EE4" s="1">
        <v>81.055000000000007</v>
      </c>
      <c r="EF4" s="1">
        <v>12990.205</v>
      </c>
      <c r="EG4" s="1">
        <v>237.815</v>
      </c>
      <c r="EH4" s="1">
        <v>130807.155</v>
      </c>
      <c r="EI4" s="1">
        <v>1657.55</v>
      </c>
      <c r="EJ4" s="1">
        <v>6293546.7599999998</v>
      </c>
      <c r="EK4" s="1">
        <v>18399.695</v>
      </c>
      <c r="EL4" s="1">
        <v>809972498.995</v>
      </c>
      <c r="EM4" s="1">
        <v>76894.75</v>
      </c>
      <c r="EN4" s="1">
        <v>8815109025.0499992</v>
      </c>
      <c r="EO4" s="1">
        <v>100997.06666666667</v>
      </c>
      <c r="EP4" s="1">
        <v>13929072336.666666</v>
      </c>
      <c r="EQ4" s="1">
        <f t="shared" si="6"/>
        <v>2.404774999999999</v>
      </c>
      <c r="ER4" s="1" t="e">
        <f ca="1">BN4-КОРЕНЬ(BP4)/КОРЕНЬ(B4)*#REF!</f>
        <v>#NAME?</v>
      </c>
      <c r="ES4" s="1" t="e">
        <f ca="1">BN4+КОРЕНЬ(BP4)/КОРЕНЬ(B4)*#REF!</f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0.8</v>
      </c>
      <c r="FC4" s="1">
        <v>7.4999999999999997E-2</v>
      </c>
      <c r="FE4" s="1">
        <v>-12.367935122771812</v>
      </c>
      <c r="FF4" s="1">
        <v>58.827499870703079</v>
      </c>
      <c r="FG4" s="1">
        <v>88.501891684461583</v>
      </c>
      <c r="FH4" s="1">
        <v>98.401641926517954</v>
      </c>
      <c r="FI4" s="1">
        <v>105.18355712597668</v>
      </c>
      <c r="FJ4" s="1">
        <v>106.61072604470866</v>
      </c>
      <c r="FK4" s="1">
        <v>106.7500360455804</v>
      </c>
      <c r="FL4" s="1">
        <v>106.75752528361596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1.075</v>
      </c>
      <c r="GE4" s="1">
        <v>1.2350000000000001</v>
      </c>
      <c r="GF4" s="1">
        <v>2.27</v>
      </c>
      <c r="GG4" s="1">
        <v>7.35</v>
      </c>
      <c r="GH4" s="1">
        <v>27.74</v>
      </c>
      <c r="GI4" s="1">
        <v>1550.21</v>
      </c>
      <c r="GJ4" s="1">
        <v>203.88</v>
      </c>
      <c r="GK4" s="1">
        <v>74450.789999999994</v>
      </c>
      <c r="GL4" s="1">
        <v>444.73604060913704</v>
      </c>
      <c r="GM4" s="1">
        <v>324225.16243654821</v>
      </c>
      <c r="GN4" s="1">
        <v>444.73604060913704</v>
      </c>
      <c r="GO4" s="1">
        <v>324225.16243654821</v>
      </c>
      <c r="GT4" s="1">
        <v>1.45</v>
      </c>
      <c r="GU4" s="1">
        <v>2.67</v>
      </c>
      <c r="GV4" s="1">
        <v>5.3650000000000002</v>
      </c>
      <c r="GW4" s="1">
        <v>52.024999999999999</v>
      </c>
      <c r="GX4" s="1">
        <v>37.520000000000003</v>
      </c>
      <c r="GY4" s="1">
        <v>2956.67</v>
      </c>
      <c r="GZ4" s="1">
        <v>170.965</v>
      </c>
      <c r="HA4" s="1">
        <v>52054.495000000003</v>
      </c>
      <c r="HB4" s="1">
        <v>2721.57</v>
      </c>
      <c r="HC4" s="1">
        <v>15211222.01</v>
      </c>
      <c r="HD4" s="1">
        <v>20339.794999999998</v>
      </c>
      <c r="HE4" s="1">
        <v>742545187.245</v>
      </c>
      <c r="HF4" s="1">
        <v>44427.309644670051</v>
      </c>
      <c r="HG4" s="1">
        <v>3238161124.7005076</v>
      </c>
      <c r="HH4" s="1">
        <v>44427.309644670051</v>
      </c>
      <c r="HI4" s="1">
        <v>3238161124.7005076</v>
      </c>
      <c r="HJ4" s="1">
        <f t="shared" si="7"/>
        <v>2.404774999999999</v>
      </c>
      <c r="HK4" s="1" t="e">
        <f ca="1">BN4-КОРЕНЬ(BP4)/КОРЕНЬ(B4)*#REF!</f>
        <v>#NAME?</v>
      </c>
      <c r="HL4" s="1" t="e">
        <f ca="1">BN4+КОРЕНЬ(BP4)/КОРЕНЬ(B4)*#REF!</f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0.98499999999999999</v>
      </c>
      <c r="HV4" s="1">
        <v>0.98499999999999999</v>
      </c>
      <c r="HX4" s="1">
        <v>-40.72680944110968</v>
      </c>
      <c r="HY4" s="1">
        <v>-21.521979155424052</v>
      </c>
      <c r="HZ4" s="1">
        <v>-8.4064495485225432</v>
      </c>
      <c r="IA4" s="1">
        <v>-4.215395740180055</v>
      </c>
      <c r="IB4" s="1">
        <v>-0.78533008378883618</v>
      </c>
      <c r="IC4" s="1">
        <v>-5.3099501192998645E-2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1.19</v>
      </c>
      <c r="IV4" s="1">
        <v>1.68</v>
      </c>
      <c r="IW4" s="1">
        <v>9.2949999999999999</v>
      </c>
      <c r="IX4" s="1">
        <v>187.51499999999999</v>
      </c>
      <c r="IY4" s="1">
        <v>21.875</v>
      </c>
      <c r="IZ4" s="1">
        <v>969.70500000000004</v>
      </c>
      <c r="JA4" s="1">
        <v>121.145</v>
      </c>
      <c r="JB4" s="1">
        <v>27785.695</v>
      </c>
      <c r="JC4" s="1">
        <v>444.73604060913704</v>
      </c>
      <c r="JD4" s="1">
        <v>324225.16243654821</v>
      </c>
      <c r="JE4" s="1">
        <v>444.73604060913704</v>
      </c>
      <c r="JF4" s="1">
        <v>324225.16243654821</v>
      </c>
      <c r="JG4" s="1">
        <v>444.73604060913704</v>
      </c>
      <c r="JH4" s="1">
        <v>324225.16243654821</v>
      </c>
      <c r="JM4" s="1">
        <v>7.3849999999999998</v>
      </c>
      <c r="JN4" s="1">
        <v>105.08499999999999</v>
      </c>
      <c r="JO4" s="1">
        <v>54.435000000000002</v>
      </c>
      <c r="JP4" s="1">
        <v>6256.2150000000001</v>
      </c>
      <c r="JQ4" s="1">
        <v>880.31500000000005</v>
      </c>
      <c r="JR4" s="1">
        <v>1790370.6850000001</v>
      </c>
      <c r="JS4" s="1">
        <v>2136.89</v>
      </c>
      <c r="JT4" s="1">
        <v>9482005.1199999992</v>
      </c>
      <c r="JU4" s="1">
        <v>12064.125</v>
      </c>
      <c r="JV4" s="1">
        <v>276610554.70499998</v>
      </c>
      <c r="JW4" s="1">
        <v>44427.309644670051</v>
      </c>
      <c r="JX4" s="1">
        <v>3238161124.7005076</v>
      </c>
      <c r="JY4" s="1">
        <v>44427.309644670051</v>
      </c>
      <c r="JZ4" s="1">
        <v>3238161124.7005076</v>
      </c>
      <c r="KA4" s="1">
        <v>44427.309644670051</v>
      </c>
      <c r="KB4" s="1">
        <v>3238161124.7005076</v>
      </c>
      <c r="KC4" s="1">
        <f t="shared" si="8"/>
        <v>2.404774999999999</v>
      </c>
      <c r="KD4" s="1" t="e">
        <f ca="1">BN4-КОРЕНЬ(BP4)/КОРЕНЬ(B4)*#REF!</f>
        <v>#NAME?</v>
      </c>
      <c r="KE4" s="1" t="e">
        <f ca="1">BN4+КОРЕНЬ(BP4)/КОРЕНЬ(B4)*#REF!</f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0.98499999999999999</v>
      </c>
      <c r="KN4" s="1">
        <v>0.98499999999999999</v>
      </c>
      <c r="KO4" s="1">
        <v>0.98499999999999999</v>
      </c>
      <c r="KQ4" s="1">
        <v>13.791616429678207</v>
      </c>
      <c r="KR4" s="1">
        <v>16.716794412904829</v>
      </c>
      <c r="KS4" s="1">
        <v>18.999257445209572</v>
      </c>
      <c r="KT4" s="1">
        <v>19.522297519038364</v>
      </c>
      <c r="KU4" s="1">
        <v>19.908510243796169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1.8049999999999999</v>
      </c>
      <c r="LM4" s="1">
        <v>4.9950000000000001</v>
      </c>
      <c r="LN4" s="1">
        <v>23.625</v>
      </c>
      <c r="LO4" s="1">
        <v>1056.2249999999999</v>
      </c>
      <c r="LP4" s="1">
        <v>217.48500000000001</v>
      </c>
      <c r="LQ4" s="1">
        <v>92955.464999999997</v>
      </c>
      <c r="LR4" s="1">
        <v>305.88</v>
      </c>
      <c r="LS4" s="1">
        <v>174263.55</v>
      </c>
      <c r="LT4" s="1">
        <v>479.07106598984774</v>
      </c>
      <c r="LU4" s="1">
        <v>408836.29949238576</v>
      </c>
      <c r="LV4" s="1">
        <v>479.07106598984774</v>
      </c>
      <c r="LW4" s="1">
        <v>408836.29949238576</v>
      </c>
      <c r="LX4" s="1">
        <v>479.07106598984774</v>
      </c>
      <c r="LY4" s="1">
        <v>408836.29949238576</v>
      </c>
      <c r="LZ4" s="1">
        <v>479.07106598984774</v>
      </c>
      <c r="MA4" s="1">
        <v>408836.29949238576</v>
      </c>
      <c r="MF4" s="1">
        <v>123.68</v>
      </c>
      <c r="MG4" s="1">
        <v>33918.980000000003</v>
      </c>
      <c r="MH4" s="1">
        <v>2316.2649999999999</v>
      </c>
      <c r="MI4" s="1">
        <v>10333026.715</v>
      </c>
      <c r="MJ4" s="1">
        <v>21697.605</v>
      </c>
      <c r="MK4" s="1">
        <v>927341730.65499997</v>
      </c>
      <c r="ML4" s="1">
        <v>30537.34</v>
      </c>
      <c r="MM4" s="1">
        <v>1739629451.99</v>
      </c>
      <c r="MN4" s="1">
        <v>47856.355329949241</v>
      </c>
      <c r="MO4" s="1">
        <v>4083537236.4670053</v>
      </c>
      <c r="MP4" s="1">
        <v>47856.355329949241</v>
      </c>
      <c r="MQ4" s="1">
        <v>4083537236.4670053</v>
      </c>
      <c r="MR4" s="1">
        <v>47856.355329949241</v>
      </c>
      <c r="MS4" s="1">
        <v>4083537236.4670053</v>
      </c>
      <c r="MT4" s="1">
        <v>47856.355329949241</v>
      </c>
      <c r="MU4" s="1">
        <v>4083537236.4670053</v>
      </c>
      <c r="MV4" s="1">
        <f t="shared" si="9"/>
        <v>2.404774999999999</v>
      </c>
      <c r="MW4" s="1" t="e">
        <f ca="1">BN4-КОРЕНЬ(BP4)/КОРЕНЬ(B4)*#REF!</f>
        <v>#NAME?</v>
      </c>
      <c r="MX4" s="1" t="e">
        <f ca="1">BN4+КОРЕНЬ(BP4)/КОРЕНЬ(B4)*#REF!</f>
        <v>#NAME?</v>
      </c>
      <c r="NA4" s="1">
        <v>1</v>
      </c>
      <c r="NB4" s="1">
        <v>1</v>
      </c>
      <c r="NC4" s="1">
        <v>1</v>
      </c>
      <c r="ND4" s="1">
        <v>1</v>
      </c>
      <c r="NE4" s="1">
        <v>0.98499999999999999</v>
      </c>
      <c r="NF4" s="1">
        <v>0.98499999999999999</v>
      </c>
      <c r="NG4" s="1">
        <v>0.98499999999999999</v>
      </c>
      <c r="NH4" s="1">
        <v>0.98499999999999999</v>
      </c>
      <c r="NJ4" s="1">
        <v>0.5509423200264425</v>
      </c>
      <c r="NK4" s="1">
        <v>0.82657644327093904</v>
      </c>
      <c r="NL4" s="1">
        <v>0.96404806631289786</v>
      </c>
      <c r="NM4" s="1">
        <v>0.98501228238591021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3000</v>
      </c>
      <c r="B5" s="1">
        <v>200</v>
      </c>
      <c r="C5" s="1">
        <v>100</v>
      </c>
      <c r="D5" s="1" t="s">
        <v>339</v>
      </c>
      <c r="E5" s="1">
        <v>94.953719279999973</v>
      </c>
      <c r="F5" s="1">
        <v>9036.2849121462386</v>
      </c>
      <c r="G5" s="1">
        <f t="shared" si="0"/>
        <v>20.076107041200885</v>
      </c>
      <c r="H5" s="1" t="e">
        <f ca="1">E5-КОРЕНЬ(G5)/КОРЕНЬ(B5)*#REF!</f>
        <v>#NAME?</v>
      </c>
      <c r="I5" s="1" t="e">
        <f ca="1">E5+КОРЕНЬ(G5)/КОРЕНЬ(B5)*#REF!</f>
        <v>#NAME?</v>
      </c>
      <c r="J5" s="1">
        <f t="shared" si="1"/>
        <v>3.1651239759999993E-4</v>
      </c>
      <c r="K5" s="1" t="e">
        <f ca="1">J5-КОРЕНЬ(G5)/КОРЕНЬ(B5)*#REF!</f>
        <v>#NAME?</v>
      </c>
      <c r="L5" s="1" t="e">
        <f ca="1">J5+КОРЕНЬ(G5)/КОРЕНЬ(B5)*#REF!</f>
        <v>#NAME?</v>
      </c>
      <c r="M5" s="1">
        <v>0</v>
      </c>
      <c r="N5" s="1">
        <v>38961.5</v>
      </c>
      <c r="O5" s="1">
        <v>46763.074999999997</v>
      </c>
      <c r="P5" s="1">
        <v>2187818568.2150002</v>
      </c>
      <c r="Q5" s="1">
        <f t="shared" si="2"/>
        <v>1033384.7593755722</v>
      </c>
      <c r="R5" s="1" t="e">
        <f ca="1">O5-КОРЕНЬ(Q5)/КОРЕНЬ(B5)*#REF!</f>
        <v>#NAME?</v>
      </c>
      <c r="S5" s="1" t="e">
        <f ca="1">O5+КОРЕНЬ(Q5)/КОРЕНЬ(B5)*#REF!</f>
        <v>#NAME?</v>
      </c>
      <c r="T5" s="1">
        <v>299900</v>
      </c>
      <c r="U5" s="2">
        <v>89940010000</v>
      </c>
      <c r="V5" s="2">
        <f t="shared" si="3"/>
        <v>0</v>
      </c>
      <c r="W5" s="2" t="e">
        <f ca="1">T5-КОРЕНЬ(V5)/КОРЕНЬ(B5)*#REF!</f>
        <v>#NAME?</v>
      </c>
      <c r="X5" s="2" t="e">
        <f ca="1">T5+КОРЕНЬ(V5)/КОРЕНЬ(B5)*#REF!</f>
        <v>#NAME?</v>
      </c>
      <c r="Y5" s="2">
        <f t="shared" si="4"/>
        <v>0.9996666666666667</v>
      </c>
      <c r="Z5" s="2" t="e">
        <f ca="1">Y5-КОРЕНЬ(V5)/КОРЕНЬ(B5)*#REF!</f>
        <v>#NAME?</v>
      </c>
      <c r="AA5" s="2" t="e">
        <f ca="1">Y5+КОРЕНЬ(V5)/КОРЕНЬ(B5)*#REF!</f>
        <v>#NAME?</v>
      </c>
      <c r="AB5" s="2">
        <v>3000</v>
      </c>
      <c r="AC5" s="2">
        <v>9000000</v>
      </c>
      <c r="AD5" s="2">
        <f t="shared" si="10"/>
        <v>1.200238055516343</v>
      </c>
      <c r="AE5" s="2">
        <v>7797</v>
      </c>
      <c r="AF5" s="2">
        <v>7797</v>
      </c>
      <c r="AG5" s="2">
        <v>5858.23</v>
      </c>
      <c r="AH5" s="2">
        <v>34328344.100000001</v>
      </c>
      <c r="AI5" s="2">
        <v>299900</v>
      </c>
      <c r="AJ5" s="2">
        <v>5752.68</v>
      </c>
      <c r="AK5" s="2">
        <v>33103692.420000002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1.07</v>
      </c>
      <c r="BA5" s="2">
        <v>1.22</v>
      </c>
      <c r="BB5" s="2">
        <v>969.35849056603774</v>
      </c>
      <c r="BC5" s="2">
        <v>1468929.2452830188</v>
      </c>
      <c r="BD5" s="2"/>
      <c r="BE5" s="2"/>
      <c r="BF5" s="2"/>
      <c r="BG5" s="2"/>
      <c r="BH5" s="2">
        <v>1.1100000000000001</v>
      </c>
      <c r="BI5" s="2">
        <v>1.36</v>
      </c>
      <c r="BJ5" s="2">
        <v>1.27</v>
      </c>
      <c r="BK5" s="2">
        <v>1.96</v>
      </c>
      <c r="BL5" s="2">
        <v>1.665</v>
      </c>
      <c r="BM5" s="1">
        <v>3.9550000000000001</v>
      </c>
      <c r="BN5" s="1">
        <v>2.0449999999999999</v>
      </c>
      <c r="BO5" s="1">
        <v>6.2949999999999999</v>
      </c>
      <c r="BP5" s="1">
        <v>3.2650000000000001</v>
      </c>
      <c r="BQ5" s="1">
        <v>16.815000000000001</v>
      </c>
      <c r="BR5" s="1">
        <v>10.475</v>
      </c>
      <c r="BS5" s="1">
        <v>196.345</v>
      </c>
      <c r="BT5" s="1">
        <v>37.664999999999999</v>
      </c>
      <c r="BU5" s="1">
        <v>2774.375</v>
      </c>
      <c r="BV5" s="1">
        <v>96888.119496855346</v>
      </c>
      <c r="BW5" s="1">
        <v>14679780286.710691</v>
      </c>
      <c r="BX5" s="1">
        <f t="shared" si="5"/>
        <v>2.1129750000000005</v>
      </c>
      <c r="BY5" s="1" t="e">
        <f ca="1">BN5-КОРЕНЬ(BP5)/КОРЕНЬ(B5)*#REF!</f>
        <v>#NAME?</v>
      </c>
      <c r="BZ5" s="1" t="e">
        <f ca="1">BN5+КОРЕНЬ(BP5)/КОРЕНЬ(B5)*#REF!</f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0.79500000000000004</v>
      </c>
      <c r="CL5" s="1">
        <v>-28271.013646079999</v>
      </c>
      <c r="CM5" s="1">
        <v>-16656.103891359988</v>
      </c>
      <c r="CN5" s="1">
        <v>-6540.9411977599921</v>
      </c>
      <c r="CO5" s="1">
        <v>-3307.2177062400001</v>
      </c>
      <c r="CP5" s="1">
        <v>-1030.92951088</v>
      </c>
      <c r="CQ5" s="1">
        <v>-108.47122607999999</v>
      </c>
      <c r="CR5" s="1">
        <v>-11.888300320000008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1.4550000000000001</v>
      </c>
      <c r="DL5" s="1">
        <v>2.8149999999999999</v>
      </c>
      <c r="DM5" s="1">
        <v>2.79</v>
      </c>
      <c r="DN5" s="1">
        <v>13.98</v>
      </c>
      <c r="DO5" s="1">
        <v>15.484999999999999</v>
      </c>
      <c r="DP5" s="1">
        <v>709.93499999999995</v>
      </c>
      <c r="DQ5" s="1">
        <v>200.39</v>
      </c>
      <c r="DR5" s="1">
        <v>81086.350000000006</v>
      </c>
      <c r="DS5" s="1">
        <v>1059.0437158469945</v>
      </c>
      <c r="DT5" s="1">
        <v>1767811.8743169399</v>
      </c>
      <c r="DU5" s="1">
        <v>1451.8484848484848</v>
      </c>
      <c r="DV5" s="1">
        <v>2868748.5151515151</v>
      </c>
      <c r="EA5" s="1">
        <v>1.325</v>
      </c>
      <c r="EB5" s="1">
        <v>2.1749999999999998</v>
      </c>
      <c r="EC5" s="1">
        <v>20.254999999999999</v>
      </c>
      <c r="ED5" s="1">
        <v>794.85500000000002</v>
      </c>
      <c r="EE5" s="1">
        <v>86.24</v>
      </c>
      <c r="EF5" s="1">
        <v>14955.32</v>
      </c>
      <c r="EG5" s="1">
        <v>225.99</v>
      </c>
      <c r="EH5" s="1">
        <v>112061.41</v>
      </c>
      <c r="EI5" s="1">
        <v>1497.91</v>
      </c>
      <c r="EJ5" s="1">
        <v>6937464.46</v>
      </c>
      <c r="EK5" s="1">
        <v>19988.674999999999</v>
      </c>
      <c r="EL5" s="1">
        <v>808905363.66499996</v>
      </c>
      <c r="EM5" s="1">
        <v>105857.78688524591</v>
      </c>
      <c r="EN5" s="1">
        <v>17667822560.48634</v>
      </c>
      <c r="EO5" s="1">
        <v>145139.54545454544</v>
      </c>
      <c r="EP5" s="1">
        <v>28674259755.18182</v>
      </c>
      <c r="EQ5" s="1">
        <f t="shared" si="6"/>
        <v>2.1129750000000005</v>
      </c>
      <c r="ER5" s="1" t="e">
        <f ca="1">BN5-КОРЕНЬ(BP5)/КОРЕНЬ(B5)*#REF!</f>
        <v>#NAME?</v>
      </c>
      <c r="ES5" s="1" t="e">
        <f ca="1">BN5+КОРЕНЬ(BP5)/КОРЕНЬ(B5)*#REF!</f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0.91500000000000004</v>
      </c>
      <c r="FC5" s="1">
        <v>0.16500000000000001</v>
      </c>
      <c r="FE5" s="1">
        <v>-9.1630686044150877</v>
      </c>
      <c r="FF5" s="1">
        <v>56.155888704885641</v>
      </c>
      <c r="FG5" s="1">
        <v>88.782649994062524</v>
      </c>
      <c r="FH5" s="1">
        <v>98.139971323784962</v>
      </c>
      <c r="FI5" s="1">
        <v>105.14984566329035</v>
      </c>
      <c r="FJ5" s="1">
        <v>106.61084070094071</v>
      </c>
      <c r="FK5" s="1">
        <v>106.7501374804515</v>
      </c>
      <c r="FL5" s="1">
        <v>106.75752528361593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1.095</v>
      </c>
      <c r="GE5" s="1">
        <v>1.3049999999999999</v>
      </c>
      <c r="GF5" s="1">
        <v>2.0499999999999998</v>
      </c>
      <c r="GG5" s="1">
        <v>6.19</v>
      </c>
      <c r="GH5" s="1">
        <v>32.465000000000003</v>
      </c>
      <c r="GI5" s="1">
        <v>1929.115</v>
      </c>
      <c r="GJ5" s="1">
        <v>200.4</v>
      </c>
      <c r="GK5" s="1">
        <v>72474.77</v>
      </c>
      <c r="GL5" s="1">
        <v>552.05499999999995</v>
      </c>
      <c r="GM5" s="1">
        <v>552632.33499999996</v>
      </c>
      <c r="GN5" s="1">
        <v>552.05499999999995</v>
      </c>
      <c r="GO5" s="1">
        <v>552632.33499999996</v>
      </c>
      <c r="GT5" s="1">
        <v>1.5</v>
      </c>
      <c r="GU5" s="1">
        <v>3.07</v>
      </c>
      <c r="GV5" s="1">
        <v>5.7649999999999997</v>
      </c>
      <c r="GW5" s="1">
        <v>57.695</v>
      </c>
      <c r="GX5" s="1">
        <v>43.68</v>
      </c>
      <c r="GY5" s="1">
        <v>3534.24</v>
      </c>
      <c r="GZ5" s="1">
        <v>149.97999999999999</v>
      </c>
      <c r="HA5" s="1">
        <v>43415.44</v>
      </c>
      <c r="HB5" s="1">
        <v>3199.92</v>
      </c>
      <c r="HC5" s="1">
        <v>18987398.260000002</v>
      </c>
      <c r="HD5" s="1">
        <v>19990.075000000001</v>
      </c>
      <c r="HE5" s="1">
        <v>722669866.875</v>
      </c>
      <c r="HF5" s="1">
        <v>55155.785000000003</v>
      </c>
      <c r="HG5" s="1">
        <v>5521000295.5050001</v>
      </c>
      <c r="HH5" s="1">
        <v>55155.785000000003</v>
      </c>
      <c r="HI5" s="1">
        <v>5521000295.5050001</v>
      </c>
      <c r="HJ5" s="1">
        <f t="shared" si="7"/>
        <v>2.1129750000000005</v>
      </c>
      <c r="HK5" s="1" t="e">
        <f ca="1">BN5-КОРЕНЬ(BP5)/КОРЕНЬ(B5)*#REF!</f>
        <v>#NAME?</v>
      </c>
      <c r="HL5" s="1" t="e">
        <f ca="1">BN5+КОРЕНЬ(BP5)/КОРЕНЬ(B5)*#REF!</f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-40.00061932699176</v>
      </c>
      <c r="HY5" s="1">
        <v>-22.330395332336749</v>
      </c>
      <c r="HZ5" s="1">
        <v>-8.0809261829737817</v>
      </c>
      <c r="IA5" s="1">
        <v>-4.1312474006097935</v>
      </c>
      <c r="IB5" s="1">
        <v>-0.81658166129931087</v>
      </c>
      <c r="IC5" s="1">
        <v>-5.4684560930103085E-2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1.1950000000000001</v>
      </c>
      <c r="IV5" s="1">
        <v>1.645</v>
      </c>
      <c r="IW5" s="1">
        <v>8.94</v>
      </c>
      <c r="IX5" s="1">
        <v>153.94999999999999</v>
      </c>
      <c r="IY5" s="1">
        <v>22.27</v>
      </c>
      <c r="IZ5" s="1">
        <v>1544.45</v>
      </c>
      <c r="JA5" s="1">
        <v>117.87</v>
      </c>
      <c r="JB5" s="1">
        <v>27580.21</v>
      </c>
      <c r="JC5" s="1">
        <v>552.05499999999995</v>
      </c>
      <c r="JD5" s="1">
        <v>552632.33499999996</v>
      </c>
      <c r="JE5" s="1">
        <v>552.05499999999995</v>
      </c>
      <c r="JF5" s="1">
        <v>552632.33499999996</v>
      </c>
      <c r="JG5" s="1">
        <v>552.05499999999995</v>
      </c>
      <c r="JH5" s="1">
        <v>552632.33499999996</v>
      </c>
      <c r="JM5" s="1">
        <v>6.79</v>
      </c>
      <c r="JN5" s="1">
        <v>85.86</v>
      </c>
      <c r="JO5" s="1">
        <v>55.77</v>
      </c>
      <c r="JP5" s="1">
        <v>5970.34</v>
      </c>
      <c r="JQ5" s="1">
        <v>842.58</v>
      </c>
      <c r="JR5" s="1">
        <v>1445773.39</v>
      </c>
      <c r="JS5" s="1">
        <v>2179.8249999999998</v>
      </c>
      <c r="JT5" s="1">
        <v>15225096.475</v>
      </c>
      <c r="JU5" s="1">
        <v>11735.51</v>
      </c>
      <c r="JV5" s="1">
        <v>274536578.61000001</v>
      </c>
      <c r="JW5" s="1">
        <v>55155.785000000003</v>
      </c>
      <c r="JX5" s="1">
        <v>5521000295.5050001</v>
      </c>
      <c r="JY5" s="1">
        <v>55155.785000000003</v>
      </c>
      <c r="JZ5" s="1">
        <v>5521000295.5050001</v>
      </c>
      <c r="KA5" s="1">
        <v>55155.785000000003</v>
      </c>
      <c r="KB5" s="1">
        <v>5521000295.5050001</v>
      </c>
      <c r="KC5" s="1">
        <f t="shared" si="8"/>
        <v>2.1129750000000005</v>
      </c>
      <c r="KD5" s="1" t="e">
        <f ca="1">BN5-КОРЕНЬ(BP5)/КОРЕНЬ(B5)*#REF!</f>
        <v>#NAME?</v>
      </c>
      <c r="KE5" s="1" t="e">
        <f ca="1">BN5+КОРЕНЬ(BP5)/КОРЕНЬ(B5)*#REF!</f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13.53614104077581</v>
      </c>
      <c r="KR5" s="1">
        <v>16.602590385572185</v>
      </c>
      <c r="KS5" s="1">
        <v>18.980110242930131</v>
      </c>
      <c r="KT5" s="1">
        <v>19.519798869236439</v>
      </c>
      <c r="KU5" s="1">
        <v>19.910295946852049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1.865</v>
      </c>
      <c r="LM5" s="1">
        <v>5.0650000000000004</v>
      </c>
      <c r="LN5" s="1">
        <v>26.38</v>
      </c>
      <c r="LO5" s="1">
        <v>1394.63</v>
      </c>
      <c r="LP5" s="1">
        <v>240.29</v>
      </c>
      <c r="LQ5" s="1">
        <v>108486.59</v>
      </c>
      <c r="LR5" s="1">
        <v>318.08499999999998</v>
      </c>
      <c r="LS5" s="1">
        <v>180208.905</v>
      </c>
      <c r="LT5" s="1">
        <v>499.31</v>
      </c>
      <c r="LU5" s="1">
        <v>476719.21</v>
      </c>
      <c r="LV5" s="1">
        <v>499.31</v>
      </c>
      <c r="LW5" s="1">
        <v>476719.21</v>
      </c>
      <c r="LX5" s="1">
        <v>499.31</v>
      </c>
      <c r="LY5" s="1">
        <v>476719.21</v>
      </c>
      <c r="LZ5" s="1">
        <v>499.31</v>
      </c>
      <c r="MA5" s="1">
        <v>476719.21</v>
      </c>
      <c r="MF5" s="1">
        <v>127.855</v>
      </c>
      <c r="MG5" s="1">
        <v>33667.074999999997</v>
      </c>
      <c r="MH5" s="1">
        <v>2585.375</v>
      </c>
      <c r="MI5" s="1">
        <v>13672547.555</v>
      </c>
      <c r="MJ5" s="1">
        <v>23979.52</v>
      </c>
      <c r="MK5" s="1">
        <v>1082630890.4300001</v>
      </c>
      <c r="ML5" s="1">
        <v>31758.314999999999</v>
      </c>
      <c r="MM5" s="1">
        <v>1798848922.2049999</v>
      </c>
      <c r="MN5" s="1">
        <v>49879.89</v>
      </c>
      <c r="MO5" s="1">
        <v>4762120919.0500002</v>
      </c>
      <c r="MP5" s="1">
        <v>49879.89</v>
      </c>
      <c r="MQ5" s="1">
        <v>4762120919.0500002</v>
      </c>
      <c r="MR5" s="1">
        <v>49879.89</v>
      </c>
      <c r="MS5" s="1">
        <v>4762120919.0500002</v>
      </c>
      <c r="MT5" s="1">
        <v>49879.89</v>
      </c>
      <c r="MU5" s="1">
        <v>4762120919.0500002</v>
      </c>
      <c r="MV5" s="1">
        <f t="shared" si="9"/>
        <v>2.1129750000000005</v>
      </c>
      <c r="MW5" s="1" t="e">
        <f ca="1">BN5-КОРЕНЬ(BP5)/КОРЕНЬ(B5)*#REF!</f>
        <v>#NAME?</v>
      </c>
      <c r="MX5" s="1" t="e">
        <f ca="1">BN5+КОРЕНЬ(BP5)/КОРЕНЬ(B5)*#REF!</f>
        <v>#NAME?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J5" s="1">
        <v>0.55004689433341591</v>
      </c>
      <c r="NK5" s="1">
        <v>0.82756349013980268</v>
      </c>
      <c r="NL5" s="1">
        <v>0.96489676939722846</v>
      </c>
      <c r="NM5" s="1">
        <v>0.98570137285092629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4000</v>
      </c>
      <c r="B6" s="1">
        <v>200</v>
      </c>
      <c r="C6" s="1">
        <v>100</v>
      </c>
      <c r="D6" s="1" t="s">
        <v>219</v>
      </c>
      <c r="E6" s="1">
        <v>127.14960705499996</v>
      </c>
      <c r="F6" s="1">
        <v>16176.236531200766</v>
      </c>
      <c r="G6" s="1">
        <f t="shared" si="0"/>
        <v>9.2139569598693924</v>
      </c>
      <c r="H6" s="1" t="e">
        <f ca="1">E6-КОРЕНЬ(G6)/КОРЕНЬ(B6)*#REF!</f>
        <v>#NAME?</v>
      </c>
      <c r="I6" s="1" t="e">
        <f ca="1">E6+КОРЕНЬ(G6)/КОРЕНЬ(B6)*#REF!</f>
        <v>#NAME?</v>
      </c>
      <c r="J6" s="1">
        <f t="shared" si="1"/>
        <v>3.1787401763749991E-4</v>
      </c>
      <c r="K6" s="1" t="e">
        <f ca="1">J6-КОРЕНЬ(G6)/КОРЕНЬ(B6)*#REF!</f>
        <v>#NAME?</v>
      </c>
      <c r="L6" s="1" t="e">
        <f ca="1">J6+КОРЕНЬ(G6)/КОРЕНЬ(B6)*#REF!</f>
        <v>#NAME?</v>
      </c>
      <c r="M6" s="1">
        <v>0</v>
      </c>
      <c r="N6" s="1">
        <v>66215.61</v>
      </c>
      <c r="O6" s="1">
        <v>84212.47</v>
      </c>
      <c r="P6" s="1">
        <v>7094407175.3500004</v>
      </c>
      <c r="Q6" s="1">
        <f t="shared" si="2"/>
        <v>2667071.8491001129</v>
      </c>
      <c r="R6" s="1" t="e">
        <f ca="1">O6-КОРЕНЬ(Q6)/КОРЕНЬ(B6)*#REF!</f>
        <v>#NAME?</v>
      </c>
      <c r="S6" s="1" t="e">
        <f ca="1">O6+КОРЕНЬ(Q6)/КОРЕНЬ(B6)*#REF!</f>
        <v>#NAME?</v>
      </c>
      <c r="T6" s="1">
        <v>399900</v>
      </c>
      <c r="U6" s="2">
        <v>159920010000</v>
      </c>
      <c r="V6" s="2">
        <f t="shared" si="3"/>
        <v>0</v>
      </c>
      <c r="W6" s="2" t="e">
        <f ca="1">T6-КОРЕНЬ(V6)/КОРЕНЬ(B6)*#REF!</f>
        <v>#NAME?</v>
      </c>
      <c r="X6" s="2" t="e">
        <f ca="1">T6+КОРЕНЬ(V6)/КОРЕНЬ(B6)*#REF!</f>
        <v>#NAME?</v>
      </c>
      <c r="Y6" s="2">
        <f t="shared" si="4"/>
        <v>0.99975000000000003</v>
      </c>
      <c r="Z6" s="2" t="e">
        <f ca="1">Y6-КОРЕНЬ(V6)/КОРЕНЬ(B6)*#REF!</f>
        <v>#NAME?</v>
      </c>
      <c r="AA6" s="2" t="e">
        <f ca="1">Y6+КОРЕНЬ(V6)/КОРЕНЬ(B6)*#REF!</f>
        <v>#NAME?</v>
      </c>
      <c r="AB6" s="2">
        <v>4000</v>
      </c>
      <c r="AC6" s="2">
        <v>16000000</v>
      </c>
      <c r="AD6" s="2">
        <f t="shared" si="10"/>
        <v>1.2717918025674007</v>
      </c>
      <c r="AE6" s="2">
        <v>7797</v>
      </c>
      <c r="AF6" s="2">
        <v>7797</v>
      </c>
      <c r="AG6" s="2">
        <v>6535.3649999999998</v>
      </c>
      <c r="AH6" s="2">
        <v>42715802.075000003</v>
      </c>
      <c r="AI6" s="2">
        <v>399900</v>
      </c>
      <c r="AJ6" s="2">
        <v>6466.77</v>
      </c>
      <c r="AK6" s="2">
        <v>41824564.719999999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1.0649999999999999</v>
      </c>
      <c r="BA6" s="2">
        <v>1.1950000000000001</v>
      </c>
      <c r="BB6" s="2">
        <v>1256.280701754386</v>
      </c>
      <c r="BC6" s="2">
        <v>2654083.4035087721</v>
      </c>
      <c r="BD6" s="2"/>
      <c r="BE6" s="2"/>
      <c r="BF6" s="2"/>
      <c r="BG6" s="2"/>
      <c r="BH6" s="2">
        <v>1.07</v>
      </c>
      <c r="BI6" s="2">
        <v>1.21</v>
      </c>
      <c r="BJ6" s="2">
        <v>1.33</v>
      </c>
      <c r="BK6" s="2">
        <v>2.2400000000000002</v>
      </c>
      <c r="BL6" s="2">
        <v>1.625</v>
      </c>
      <c r="BM6" s="1">
        <v>3.7450000000000001</v>
      </c>
      <c r="BN6" s="1">
        <v>2.0499999999999998</v>
      </c>
      <c r="BO6" s="1">
        <v>6.25</v>
      </c>
      <c r="BP6" s="1">
        <v>3.45</v>
      </c>
      <c r="BQ6" s="1">
        <v>19.739999999999998</v>
      </c>
      <c r="BR6" s="1">
        <v>9.6150000000000002</v>
      </c>
      <c r="BS6" s="1">
        <v>176.29499999999999</v>
      </c>
      <c r="BT6" s="1">
        <v>35.85</v>
      </c>
      <c r="BU6" s="1">
        <v>2533.83</v>
      </c>
      <c r="BV6" s="1">
        <v>125576.51461988305</v>
      </c>
      <c r="BW6" s="1">
        <v>26527076585.274853</v>
      </c>
      <c r="BX6" s="1">
        <f t="shared" si="5"/>
        <v>2.0475000000000003</v>
      </c>
      <c r="BY6" s="1" t="e">
        <f ca="1">BN6-КОРЕНЬ(BP6)/КОРЕНЬ(B6)*#REF!</f>
        <v>#NAME?</v>
      </c>
      <c r="BZ6" s="1" t="e">
        <f ca="1">BN6+КОРЕНЬ(BP6)/КОРЕНЬ(B6)*#REF!</f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0.85499999999999998</v>
      </c>
      <c r="CL6" s="1">
        <v>-33704.635159200014</v>
      </c>
      <c r="CM6" s="1">
        <v>-15921.166612479992</v>
      </c>
      <c r="CN6" s="1">
        <v>-7484.3666404800024</v>
      </c>
      <c r="CO6" s="1">
        <v>-3722.0893062399991</v>
      </c>
      <c r="CP6" s="1">
        <v>-1073.4263150400002</v>
      </c>
      <c r="CQ6" s="1">
        <v>-98.76638927999997</v>
      </c>
      <c r="CR6" s="1">
        <v>-12.0528928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1.01</v>
      </c>
      <c r="DJ6" s="1">
        <v>1.03</v>
      </c>
      <c r="DK6" s="1">
        <v>1.595</v>
      </c>
      <c r="DL6" s="1">
        <v>3.4649999999999999</v>
      </c>
      <c r="DM6" s="1">
        <v>3.3050000000000002</v>
      </c>
      <c r="DN6" s="1">
        <v>20.175000000000001</v>
      </c>
      <c r="DO6" s="1">
        <v>14.744999999999999</v>
      </c>
      <c r="DP6" s="1">
        <v>464.96499999999997</v>
      </c>
      <c r="DQ6" s="1">
        <v>156.29</v>
      </c>
      <c r="DR6" s="1">
        <v>50530.5</v>
      </c>
      <c r="DS6" s="1">
        <v>1189.8680203045685</v>
      </c>
      <c r="DT6" s="1">
        <v>2308763.0964467004</v>
      </c>
      <c r="DU6" s="1">
        <v>2696.9622641509436</v>
      </c>
      <c r="DV6" s="1">
        <v>8539416.773584906</v>
      </c>
      <c r="EA6" s="1">
        <v>1.42</v>
      </c>
      <c r="EB6" s="1">
        <v>2.57</v>
      </c>
      <c r="EC6" s="1">
        <v>18.649999999999999</v>
      </c>
      <c r="ED6" s="1">
        <v>740.9</v>
      </c>
      <c r="EE6" s="1">
        <v>98.275000000000006</v>
      </c>
      <c r="EF6" s="1">
        <v>19930.235000000001</v>
      </c>
      <c r="EG6" s="1">
        <v>276.49</v>
      </c>
      <c r="EH6" s="1">
        <v>172388.25</v>
      </c>
      <c r="EI6" s="1">
        <v>1425.46</v>
      </c>
      <c r="EJ6" s="1">
        <v>4507309.47</v>
      </c>
      <c r="EK6" s="1">
        <v>15576.15</v>
      </c>
      <c r="EL6" s="1">
        <v>503638840.49000001</v>
      </c>
      <c r="EM6" s="1">
        <v>118932.58883248731</v>
      </c>
      <c r="EN6" s="1">
        <v>23074655171.583755</v>
      </c>
      <c r="EO6" s="1">
        <v>269644.84905660379</v>
      </c>
      <c r="EP6" s="1">
        <v>85366509179.452835</v>
      </c>
      <c r="EQ6" s="1">
        <f t="shared" si="6"/>
        <v>2.0475000000000003</v>
      </c>
      <c r="ER6" s="1" t="e">
        <f ca="1">BN6-КОРЕНЬ(BP6)/КОРЕНЬ(B6)*#REF!</f>
        <v>#NAME?</v>
      </c>
      <c r="ES6" s="1" t="e">
        <f ca="1">BN6+КОРЕНЬ(BP6)/КОРЕНЬ(B6)*#REF!</f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0.98499999999999999</v>
      </c>
      <c r="FC6" s="1">
        <v>0.26500000000000001</v>
      </c>
      <c r="FE6" s="1">
        <v>-7.209906410268097</v>
      </c>
      <c r="FF6" s="1">
        <v>58.831490368047426</v>
      </c>
      <c r="FG6" s="1">
        <v>88.950689519784362</v>
      </c>
      <c r="FH6" s="1">
        <v>98.71770352076372</v>
      </c>
      <c r="FI6" s="1">
        <v>105.09617595905458</v>
      </c>
      <c r="FJ6" s="1">
        <v>106.61675473385809</v>
      </c>
      <c r="FK6" s="1">
        <v>106.75001888357502</v>
      </c>
      <c r="FL6" s="1">
        <v>106.75752528361592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1.08</v>
      </c>
      <c r="GE6" s="1">
        <v>1.24</v>
      </c>
      <c r="GF6" s="1">
        <v>2.0699999999999998</v>
      </c>
      <c r="GG6" s="1">
        <v>6.33</v>
      </c>
      <c r="GH6" s="1">
        <v>32.835000000000001</v>
      </c>
      <c r="GI6" s="1">
        <v>2301.105</v>
      </c>
      <c r="GJ6" s="1">
        <v>198.435</v>
      </c>
      <c r="GK6" s="1">
        <v>75151.485000000001</v>
      </c>
      <c r="GL6" s="1">
        <v>572.005</v>
      </c>
      <c r="GM6" s="1">
        <v>637518.73499999999</v>
      </c>
      <c r="GN6" s="1">
        <v>572.005</v>
      </c>
      <c r="GO6" s="1">
        <v>637518.73499999999</v>
      </c>
      <c r="GT6" s="1">
        <v>1.5149999999999999</v>
      </c>
      <c r="GU6" s="1">
        <v>3.2050000000000001</v>
      </c>
      <c r="GV6" s="1">
        <v>4.9400000000000004</v>
      </c>
      <c r="GW6" s="1">
        <v>42.52</v>
      </c>
      <c r="GX6" s="1">
        <v>40.835000000000001</v>
      </c>
      <c r="GY6" s="1">
        <v>3032.9050000000002</v>
      </c>
      <c r="GZ6" s="1">
        <v>150.96</v>
      </c>
      <c r="HA6" s="1">
        <v>44119.89</v>
      </c>
      <c r="HB6" s="1">
        <v>3232.78</v>
      </c>
      <c r="HC6" s="1">
        <v>22680929.300000001</v>
      </c>
      <c r="HD6" s="1">
        <v>19793.5</v>
      </c>
      <c r="HE6" s="1">
        <v>749580708.02999997</v>
      </c>
      <c r="HF6" s="1">
        <v>57154.195</v>
      </c>
      <c r="HG6" s="1">
        <v>6370158463.0950003</v>
      </c>
      <c r="HH6" s="1">
        <v>57154.195</v>
      </c>
      <c r="HI6" s="1">
        <v>6370158463.0950003</v>
      </c>
      <c r="HJ6" s="1">
        <f t="shared" si="7"/>
        <v>2.0475000000000003</v>
      </c>
      <c r="HK6" s="1" t="e">
        <f ca="1">BN6-КОРЕНЬ(BP6)/КОРЕНЬ(B6)*#REF!</f>
        <v>#NAME?</v>
      </c>
      <c r="HL6" s="1" t="e">
        <f ca="1">BN6+КОРЕНЬ(BP6)/КОРЕНЬ(B6)*#REF!</f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-41.049035323103098</v>
      </c>
      <c r="HY6" s="1">
        <v>-21.868262899813171</v>
      </c>
      <c r="HZ6" s="1">
        <v>-8.2324805124659957</v>
      </c>
      <c r="IA6" s="1">
        <v>-4.0859982271761046</v>
      </c>
      <c r="IB6" s="1">
        <v>-0.79064532561094802</v>
      </c>
      <c r="IC6" s="1">
        <v>-5.6665885601483633E-2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1.24</v>
      </c>
      <c r="IV6" s="1">
        <v>1.83</v>
      </c>
      <c r="IW6" s="1">
        <v>8.26</v>
      </c>
      <c r="IX6" s="1">
        <v>148.86000000000001</v>
      </c>
      <c r="IY6" s="1">
        <v>20.2</v>
      </c>
      <c r="IZ6" s="1">
        <v>868.01</v>
      </c>
      <c r="JA6" s="1">
        <v>117.22499999999999</v>
      </c>
      <c r="JB6" s="1">
        <v>27305.005000000001</v>
      </c>
      <c r="JC6" s="1">
        <v>572.005</v>
      </c>
      <c r="JD6" s="1">
        <v>637518.73499999999</v>
      </c>
      <c r="JE6" s="1">
        <v>572.005</v>
      </c>
      <c r="JF6" s="1">
        <v>637518.73499999999</v>
      </c>
      <c r="JG6" s="1">
        <v>572.005</v>
      </c>
      <c r="JH6" s="1">
        <v>637518.73499999999</v>
      </c>
      <c r="JM6" s="1">
        <v>6.93</v>
      </c>
      <c r="JN6" s="1">
        <v>95.91</v>
      </c>
      <c r="JO6" s="1">
        <v>58.655000000000001</v>
      </c>
      <c r="JP6" s="1">
        <v>7420.7950000000001</v>
      </c>
      <c r="JQ6" s="1">
        <v>775.76</v>
      </c>
      <c r="JR6" s="1">
        <v>1413488.15</v>
      </c>
      <c r="JS6" s="1">
        <v>1970.1</v>
      </c>
      <c r="JT6" s="1">
        <v>8487273.4000000004</v>
      </c>
      <c r="JU6" s="1">
        <v>11671.495000000001</v>
      </c>
      <c r="JV6" s="1">
        <v>271834096.26499999</v>
      </c>
      <c r="JW6" s="1">
        <v>57154.195</v>
      </c>
      <c r="JX6" s="1">
        <v>6370158463.0950003</v>
      </c>
      <c r="JY6" s="1">
        <v>57154.195</v>
      </c>
      <c r="JZ6" s="1">
        <v>6370158463.0950003</v>
      </c>
      <c r="KA6" s="1">
        <v>57154.195</v>
      </c>
      <c r="KB6" s="1">
        <v>6370158463.0950003</v>
      </c>
      <c r="KC6" s="1">
        <f t="shared" si="8"/>
        <v>2.0475000000000003</v>
      </c>
      <c r="KD6" s="1" t="e">
        <f ca="1">BN6-КОРЕНЬ(BP6)/КОРЕНЬ(B6)*#REF!</f>
        <v>#NAME?</v>
      </c>
      <c r="KE6" s="1" t="e">
        <f ca="1">BN6+КОРЕНЬ(BP6)/КОРЕНЬ(B6)*#REF!</f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13.73170702864182</v>
      </c>
      <c r="KR6" s="1">
        <v>16.764238380814149</v>
      </c>
      <c r="KS6" s="1">
        <v>19.011275974858915</v>
      </c>
      <c r="KT6" s="1">
        <v>19.533955262226478</v>
      </c>
      <c r="KU6" s="1">
        <v>19.909254191711824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1.865</v>
      </c>
      <c r="LM6" s="1">
        <v>4.7850000000000001</v>
      </c>
      <c r="LN6" s="1">
        <v>27.82</v>
      </c>
      <c r="LO6" s="1">
        <v>1748.21</v>
      </c>
      <c r="LP6" s="1">
        <v>232.92500000000001</v>
      </c>
      <c r="LQ6" s="1">
        <v>94551.125</v>
      </c>
      <c r="LR6" s="1">
        <v>293.27499999999998</v>
      </c>
      <c r="LS6" s="1">
        <v>145145.315</v>
      </c>
      <c r="LT6" s="1">
        <v>501.42500000000001</v>
      </c>
      <c r="LU6" s="1">
        <v>432049.255</v>
      </c>
      <c r="LV6" s="1">
        <v>501.42500000000001</v>
      </c>
      <c r="LW6" s="1">
        <v>432049.255</v>
      </c>
      <c r="LX6" s="1">
        <v>501.42500000000001</v>
      </c>
      <c r="LY6" s="1">
        <v>432049.255</v>
      </c>
      <c r="LZ6" s="1">
        <v>501.42500000000001</v>
      </c>
      <c r="MA6" s="1">
        <v>432049.255</v>
      </c>
      <c r="MF6" s="1">
        <v>128.63499999999999</v>
      </c>
      <c r="MG6" s="1">
        <v>31101.435000000001</v>
      </c>
      <c r="MH6" s="1">
        <v>2732.64</v>
      </c>
      <c r="MI6" s="1">
        <v>17194219.739999998</v>
      </c>
      <c r="MJ6" s="1">
        <v>23247.119999999999</v>
      </c>
      <c r="MK6" s="1">
        <v>943511302.75</v>
      </c>
      <c r="ML6" s="1">
        <v>29281.06</v>
      </c>
      <c r="MM6" s="1">
        <v>1448756912.5599999</v>
      </c>
      <c r="MN6" s="1">
        <v>50095.32</v>
      </c>
      <c r="MO6" s="1">
        <v>4315675401.8500004</v>
      </c>
      <c r="MP6" s="1">
        <v>50095.32</v>
      </c>
      <c r="MQ6" s="1">
        <v>4315675401.8500004</v>
      </c>
      <c r="MR6" s="1">
        <v>50095.32</v>
      </c>
      <c r="MS6" s="1">
        <v>4315675401.8500004</v>
      </c>
      <c r="MT6" s="1">
        <v>50095.32</v>
      </c>
      <c r="MU6" s="1">
        <v>4315675401.8500004</v>
      </c>
      <c r="MV6" s="1">
        <f t="shared" si="9"/>
        <v>2.0475000000000003</v>
      </c>
      <c r="MW6" s="1" t="e">
        <f ca="1">BN6-КОРЕНЬ(BP6)/КОРЕНЬ(B6)*#REF!</f>
        <v>#NAME?</v>
      </c>
      <c r="MX6" s="1" t="e">
        <f ca="1">BN6+КОРЕНЬ(BP6)/КОРЕНЬ(B6)*#REF!</f>
        <v>#NAME?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J6" s="1">
        <v>0.55206889176619589</v>
      </c>
      <c r="NK6" s="1">
        <v>0.8238196115321722</v>
      </c>
      <c r="NL6" s="1">
        <v>0.96778742388272865</v>
      </c>
      <c r="NM6" s="1">
        <v>0.98570137285092629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5000</v>
      </c>
      <c r="B7" s="1">
        <v>200</v>
      </c>
      <c r="C7" s="1">
        <v>100</v>
      </c>
      <c r="D7" s="1" t="s">
        <v>219</v>
      </c>
      <c r="E7" s="1">
        <v>163.98476831000005</v>
      </c>
      <c r="F7" s="1">
        <v>26912.933418725195</v>
      </c>
      <c r="G7" s="1">
        <f t="shared" si="0"/>
        <v>21.929181040799449</v>
      </c>
      <c r="H7" s="1" t="e">
        <f ca="1">E7-КОРЕНЬ(G7)/КОРЕНЬ(B7)*#REF!</f>
        <v>#NAME?</v>
      </c>
      <c r="I7" s="1" t="e">
        <f ca="1">E7+КОРЕНЬ(G7)/КОРЕНЬ(B7)*#REF!</f>
        <v>#NAME?</v>
      </c>
      <c r="J7" s="1">
        <f t="shared" si="1"/>
        <v>3.2796953662000012E-4</v>
      </c>
      <c r="K7" s="1" t="e">
        <f ca="1">J7-КОРЕНЬ(G7)/КОРЕНЬ(B7)*#REF!</f>
        <v>#NAME?</v>
      </c>
      <c r="L7" s="1" t="e">
        <f ca="1">J7+КОРЕНЬ(G7)/КОРЕНЬ(B7)*#REF!</f>
        <v>#NAME?</v>
      </c>
      <c r="M7" s="1">
        <v>0</v>
      </c>
      <c r="N7" s="1">
        <v>98979.095000000001</v>
      </c>
      <c r="O7" s="1">
        <v>133095.125</v>
      </c>
      <c r="P7" s="1">
        <v>17717843999.174999</v>
      </c>
      <c r="Q7" s="1">
        <f t="shared" si="2"/>
        <v>3531700.4093742371</v>
      </c>
      <c r="R7" s="1" t="e">
        <f ca="1">O7-КОРЕНЬ(Q7)/КОРЕНЬ(B7)*#REF!</f>
        <v>#NAME?</v>
      </c>
      <c r="S7" s="1" t="e">
        <f ca="1">O7+КОРЕНЬ(Q7)/КОРЕНЬ(B7)*#REF!</f>
        <v>#NAME?</v>
      </c>
      <c r="T7" s="1">
        <v>499900</v>
      </c>
      <c r="U7" s="2">
        <v>249900010000</v>
      </c>
      <c r="V7" s="2">
        <f t="shared" si="3"/>
        <v>0</v>
      </c>
      <c r="W7" s="2" t="e">
        <f ca="1">T7-КОРЕНЬ(V7)/КОРЕНЬ(B7)*#REF!</f>
        <v>#NAME?</v>
      </c>
      <c r="X7" s="2" t="e">
        <f ca="1">T7+КОРЕНЬ(V7)/КОРЕНЬ(B7)*#REF!</f>
        <v>#NAME?</v>
      </c>
      <c r="Y7" s="2">
        <f t="shared" si="4"/>
        <v>0.99980000000000002</v>
      </c>
      <c r="Z7" s="2" t="e">
        <f ca="1">Y7-КОРЕНЬ(V7)/КОРЕНЬ(B7)*#REF!</f>
        <v>#NAME?</v>
      </c>
      <c r="AA7" s="2" t="e">
        <f ca="1">Y7+КОРЕНЬ(V7)/КОРЕНЬ(B7)*#REF!</f>
        <v>#NAME?</v>
      </c>
      <c r="AB7" s="2">
        <v>5000</v>
      </c>
      <c r="AC7" s="2">
        <v>25000000</v>
      </c>
      <c r="AD7" s="2">
        <f t="shared" si="10"/>
        <v>1.3446791466420258</v>
      </c>
      <c r="AE7" s="2">
        <v>7797</v>
      </c>
      <c r="AF7" s="2">
        <v>7797</v>
      </c>
      <c r="AG7" s="2">
        <v>6949.17</v>
      </c>
      <c r="AH7" s="2">
        <v>48292779.369999997</v>
      </c>
      <c r="AI7" s="2">
        <v>499900</v>
      </c>
      <c r="AJ7" s="2">
        <v>6903.7650000000003</v>
      </c>
      <c r="AK7" s="2">
        <v>47663939.055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1.0449999999999999</v>
      </c>
      <c r="BA7" s="2">
        <v>1.135</v>
      </c>
      <c r="BB7" s="2">
        <v>1248.254054054054</v>
      </c>
      <c r="BC7" s="2">
        <v>2870114.4918918917</v>
      </c>
      <c r="BD7" s="2"/>
      <c r="BE7" s="2"/>
      <c r="BF7" s="2"/>
      <c r="BG7" s="2"/>
      <c r="BH7" s="2">
        <v>1.1299999999999999</v>
      </c>
      <c r="BI7" s="2">
        <v>1.43</v>
      </c>
      <c r="BJ7" s="2">
        <v>1.38</v>
      </c>
      <c r="BK7" s="2">
        <v>2.37</v>
      </c>
      <c r="BL7" s="2">
        <v>1.7050000000000001</v>
      </c>
      <c r="BM7" s="1">
        <v>4.0750000000000002</v>
      </c>
      <c r="BN7" s="1">
        <v>1.9950000000000001</v>
      </c>
      <c r="BO7" s="1">
        <v>5.7050000000000001</v>
      </c>
      <c r="BP7" s="1">
        <v>3.4449999999999998</v>
      </c>
      <c r="BQ7" s="1">
        <v>18.975000000000001</v>
      </c>
      <c r="BR7" s="1">
        <v>10.145</v>
      </c>
      <c r="BS7" s="1">
        <v>196.14500000000001</v>
      </c>
      <c r="BT7" s="1">
        <v>30.414999999999999</v>
      </c>
      <c r="BU7" s="1">
        <v>1782.135</v>
      </c>
      <c r="BV7" s="1">
        <v>124778.43783783783</v>
      </c>
      <c r="BW7" s="1">
        <v>28689004959.540539</v>
      </c>
      <c r="BX7" s="1">
        <f t="shared" si="5"/>
        <v>1.7249749999999997</v>
      </c>
      <c r="BY7" s="1" t="e">
        <f ca="1">BN7-КОРЕНЬ(BP7)/КОРЕНЬ(B7)*#REF!</f>
        <v>#NAME?</v>
      </c>
      <c r="BZ7" s="1" t="e">
        <f ca="1">BN7+КОРЕНЬ(BP7)/КОРЕНЬ(B7)*#REF!</f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0.92500000000000004</v>
      </c>
      <c r="CL7" s="1">
        <v>-33629.340967199991</v>
      </c>
      <c r="CM7" s="1">
        <v>-16385.134984799999</v>
      </c>
      <c r="CN7" s="1">
        <v>-6796.9516583999957</v>
      </c>
      <c r="CO7" s="1">
        <v>-4253.7059668800021</v>
      </c>
      <c r="CP7" s="1">
        <v>-1094.8461843200007</v>
      </c>
      <c r="CQ7" s="1">
        <v>-98.014472640000008</v>
      </c>
      <c r="CR7" s="1">
        <v>-11.504419999999996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1.0049999999999999</v>
      </c>
      <c r="DJ7" s="1">
        <v>1.0149999999999999</v>
      </c>
      <c r="DK7" s="1">
        <v>1.4750000000000001</v>
      </c>
      <c r="DL7" s="1">
        <v>2.7549999999999999</v>
      </c>
      <c r="DM7" s="1">
        <v>3.2250000000000001</v>
      </c>
      <c r="DN7" s="1">
        <v>21.855</v>
      </c>
      <c r="DO7" s="1">
        <v>16.585000000000001</v>
      </c>
      <c r="DP7" s="1">
        <v>700.47500000000002</v>
      </c>
      <c r="DQ7" s="1">
        <v>206.22499999999999</v>
      </c>
      <c r="DR7" s="1">
        <v>83534.434999999998</v>
      </c>
      <c r="DS7" s="1">
        <v>1261.6243654822335</v>
      </c>
      <c r="DT7" s="1">
        <v>2585994.0203045686</v>
      </c>
      <c r="DU7" s="1">
        <v>3278.144329896907</v>
      </c>
      <c r="DV7" s="1">
        <v>12700522</v>
      </c>
      <c r="EA7" s="1">
        <v>1.355</v>
      </c>
      <c r="EB7" s="1">
        <v>2.2650000000000001</v>
      </c>
      <c r="EC7" s="1">
        <v>19.445</v>
      </c>
      <c r="ED7" s="1">
        <v>705.06500000000005</v>
      </c>
      <c r="EE7" s="1">
        <v>85.43</v>
      </c>
      <c r="EF7" s="1">
        <v>13801.07</v>
      </c>
      <c r="EG7" s="1">
        <v>268.33</v>
      </c>
      <c r="EH7" s="1">
        <v>187449.49</v>
      </c>
      <c r="EI7" s="1">
        <v>1605.15</v>
      </c>
      <c r="EJ7" s="1">
        <v>6819614.29</v>
      </c>
      <c r="EK7" s="1">
        <v>20572.37</v>
      </c>
      <c r="EL7" s="1">
        <v>833382365.49000001</v>
      </c>
      <c r="EM7" s="1">
        <v>126113.21319796954</v>
      </c>
      <c r="EN7" s="1">
        <v>25847905016.90863</v>
      </c>
      <c r="EO7" s="1">
        <v>327764.72164948453</v>
      </c>
      <c r="EP7" s="1">
        <v>126971781055.60825</v>
      </c>
      <c r="EQ7" s="1">
        <f t="shared" si="6"/>
        <v>1.7249749999999997</v>
      </c>
      <c r="ER7" s="1" t="e">
        <f ca="1">BN7-КОРЕНЬ(BP7)/КОРЕНЬ(B7)*#REF!</f>
        <v>#NAME?</v>
      </c>
      <c r="ES7" s="1" t="e">
        <f ca="1">BN7+КОРЕНЬ(BP7)/КОРЕНЬ(B7)*#REF!</f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0.98499999999999999</v>
      </c>
      <c r="FC7" s="1">
        <v>0.48499999999999999</v>
      </c>
      <c r="FE7" s="1">
        <v>-11.012149348670105</v>
      </c>
      <c r="FF7" s="1">
        <v>56.157425200171765</v>
      </c>
      <c r="FG7" s="1">
        <v>88.09075015851451</v>
      </c>
      <c r="FH7" s="1">
        <v>98.754875632908551</v>
      </c>
      <c r="FI7" s="1">
        <v>105.12623684944383</v>
      </c>
      <c r="FJ7" s="1">
        <v>106.60771780452158</v>
      </c>
      <c r="FK7" s="1">
        <v>106.75035188676561</v>
      </c>
      <c r="FL7" s="1">
        <v>106.75752528361592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1.095</v>
      </c>
      <c r="GE7" s="1">
        <v>1.3049999999999999</v>
      </c>
      <c r="GF7" s="1">
        <v>2.0649999999999999</v>
      </c>
      <c r="GG7" s="1">
        <v>5.8150000000000004</v>
      </c>
      <c r="GH7" s="1">
        <v>26.625</v>
      </c>
      <c r="GI7" s="1">
        <v>1414.905</v>
      </c>
      <c r="GJ7" s="1">
        <v>178.97499999999999</v>
      </c>
      <c r="GK7" s="1">
        <v>58800.995000000003</v>
      </c>
      <c r="GL7" s="1">
        <v>458.53768844221105</v>
      </c>
      <c r="GM7" s="1">
        <v>389434.42713567842</v>
      </c>
      <c r="GN7" s="1">
        <v>458.53768844221105</v>
      </c>
      <c r="GO7" s="1">
        <v>389434.42713567842</v>
      </c>
      <c r="GT7" s="1">
        <v>1.4950000000000001</v>
      </c>
      <c r="GU7" s="1">
        <v>2.915</v>
      </c>
      <c r="GV7" s="1">
        <v>5.5750000000000002</v>
      </c>
      <c r="GW7" s="1">
        <v>57.774999999999999</v>
      </c>
      <c r="GX7" s="1">
        <v>43.74</v>
      </c>
      <c r="GY7" s="1">
        <v>3676.7</v>
      </c>
      <c r="GZ7" s="1">
        <v>151.31</v>
      </c>
      <c r="HA7" s="1">
        <v>39413.800000000003</v>
      </c>
      <c r="HB7" s="1">
        <v>2611.98</v>
      </c>
      <c r="HC7" s="1">
        <v>13868568.07</v>
      </c>
      <c r="HD7" s="1">
        <v>17851.275000000001</v>
      </c>
      <c r="HE7" s="1">
        <v>586377128.94500005</v>
      </c>
      <c r="HF7" s="1">
        <v>45805.54271356784</v>
      </c>
      <c r="HG7" s="1">
        <v>3890056655.0804019</v>
      </c>
      <c r="HH7" s="1">
        <v>45805.54271356784</v>
      </c>
      <c r="HI7" s="1">
        <v>3890056655.0804019</v>
      </c>
      <c r="HJ7" s="1">
        <f t="shared" si="7"/>
        <v>1.7249749999999997</v>
      </c>
      <c r="HK7" s="1" t="e">
        <f ca="1">BN7-КОРЕНЬ(BP7)/КОРЕНЬ(B7)*#REF!</f>
        <v>#NAME?</v>
      </c>
      <c r="HL7" s="1" t="e">
        <f ca="1">BN7+КОРЕНЬ(BP7)/КОРЕНЬ(B7)*#REF!</f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0.995</v>
      </c>
      <c r="HV7" s="1">
        <v>0.995</v>
      </c>
      <c r="HX7" s="1">
        <v>-40.692041467905227</v>
      </c>
      <c r="HY7" s="1">
        <v>-21.742194730787261</v>
      </c>
      <c r="HZ7" s="1">
        <v>-8.20278681182414</v>
      </c>
      <c r="IA7" s="1">
        <v>-4.3139786555605761</v>
      </c>
      <c r="IB7" s="1">
        <v>-0.82932634809264694</v>
      </c>
      <c r="IC7" s="1">
        <v>-5.1910706390170321E-2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1.2450000000000001</v>
      </c>
      <c r="IV7" s="1">
        <v>1.8149999999999999</v>
      </c>
      <c r="IW7" s="1">
        <v>8.25</v>
      </c>
      <c r="IX7" s="1">
        <v>145.11000000000001</v>
      </c>
      <c r="IY7" s="1">
        <v>21.445</v>
      </c>
      <c r="IZ7" s="1">
        <v>1508.415</v>
      </c>
      <c r="JA7" s="1">
        <v>117.01</v>
      </c>
      <c r="JB7" s="1">
        <v>28225.05</v>
      </c>
      <c r="JC7" s="1">
        <v>458.53768844221105</v>
      </c>
      <c r="JD7" s="1">
        <v>389434.42713567842</v>
      </c>
      <c r="JE7" s="1">
        <v>458.53768844221105</v>
      </c>
      <c r="JF7" s="1">
        <v>389434.42713567842</v>
      </c>
      <c r="JG7" s="1">
        <v>458.53768844221105</v>
      </c>
      <c r="JH7" s="1">
        <v>389434.42713567842</v>
      </c>
      <c r="JM7" s="1">
        <v>6.55</v>
      </c>
      <c r="JN7" s="1">
        <v>77.599999999999994</v>
      </c>
      <c r="JO7" s="1">
        <v>63.854999999999997</v>
      </c>
      <c r="JP7" s="1">
        <v>7557.3950000000004</v>
      </c>
      <c r="JQ7" s="1">
        <v>774.71</v>
      </c>
      <c r="JR7" s="1">
        <v>1370679.53</v>
      </c>
      <c r="JS7" s="1">
        <v>2097.5050000000001</v>
      </c>
      <c r="JT7" s="1">
        <v>14864955.205</v>
      </c>
      <c r="JU7" s="1">
        <v>11652.51</v>
      </c>
      <c r="JV7" s="1">
        <v>281126323.30000001</v>
      </c>
      <c r="JW7" s="1">
        <v>45805.54271356784</v>
      </c>
      <c r="JX7" s="1">
        <v>3890056655.0804019</v>
      </c>
      <c r="JY7" s="1">
        <v>45805.54271356784</v>
      </c>
      <c r="JZ7" s="1">
        <v>3890056655.0804019</v>
      </c>
      <c r="KA7" s="1">
        <v>45805.54271356784</v>
      </c>
      <c r="KB7" s="1">
        <v>3890056655.0804019</v>
      </c>
      <c r="KC7" s="1">
        <f t="shared" si="8"/>
        <v>1.7249749999999997</v>
      </c>
      <c r="KD7" s="1" t="e">
        <f ca="1">BN7-КОРЕНЬ(BP7)/КОРЕНЬ(B7)*#REF!</f>
        <v>#NAME?</v>
      </c>
      <c r="KE7" s="1" t="e">
        <f ca="1">BN7+КОРЕНЬ(BP7)/КОРЕНЬ(B7)*#REF!</f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0.995</v>
      </c>
      <c r="KN7" s="1">
        <v>0.995</v>
      </c>
      <c r="KO7" s="1">
        <v>0.995</v>
      </c>
      <c r="KQ7" s="1">
        <v>13.684134949630412</v>
      </c>
      <c r="KR7" s="1">
        <v>16.707712775101434</v>
      </c>
      <c r="KS7" s="1">
        <v>19.064503963829342</v>
      </c>
      <c r="KT7" s="1">
        <v>19.536365081754766</v>
      </c>
      <c r="KU7" s="1">
        <v>19.917685237905843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1.86</v>
      </c>
      <c r="LM7" s="1">
        <v>5.0199999999999996</v>
      </c>
      <c r="LN7" s="1">
        <v>25.954999999999998</v>
      </c>
      <c r="LO7" s="1">
        <v>1465.8050000000001</v>
      </c>
      <c r="LP7" s="1">
        <v>222.54499999999999</v>
      </c>
      <c r="LQ7" s="1">
        <v>90289.024999999994</v>
      </c>
      <c r="LR7" s="1">
        <v>301.82</v>
      </c>
      <c r="LS7" s="1">
        <v>159577.71</v>
      </c>
      <c r="LT7" s="1">
        <v>511.27499999999998</v>
      </c>
      <c r="LU7" s="1">
        <v>460524.69500000001</v>
      </c>
      <c r="LV7" s="1">
        <v>511.27499999999998</v>
      </c>
      <c r="LW7" s="1">
        <v>460524.69500000001</v>
      </c>
      <c r="LX7" s="1">
        <v>511.27499999999998</v>
      </c>
      <c r="LY7" s="1">
        <v>460524.69500000001</v>
      </c>
      <c r="LZ7" s="1">
        <v>511.27499999999998</v>
      </c>
      <c r="MA7" s="1">
        <v>460524.69500000001</v>
      </c>
      <c r="MF7" s="1">
        <v>128.69999999999999</v>
      </c>
      <c r="MG7" s="1">
        <v>32079.34</v>
      </c>
      <c r="MH7" s="1">
        <v>2547.4299999999998</v>
      </c>
      <c r="MI7" s="1">
        <v>14422023.67</v>
      </c>
      <c r="MJ7" s="1">
        <v>22203.09</v>
      </c>
      <c r="MK7" s="1">
        <v>900557252.34000003</v>
      </c>
      <c r="ML7" s="1">
        <v>30132.064999999999</v>
      </c>
      <c r="MM7" s="1">
        <v>1592704389.9549999</v>
      </c>
      <c r="MN7" s="1">
        <v>51074.675000000003</v>
      </c>
      <c r="MO7" s="1">
        <v>4599688674.9650002</v>
      </c>
      <c r="MP7" s="1">
        <v>51074.675000000003</v>
      </c>
      <c r="MQ7" s="1">
        <v>4599688674.9650002</v>
      </c>
      <c r="MR7" s="1">
        <v>51074.675000000003</v>
      </c>
      <c r="MS7" s="1">
        <v>4599688674.9650002</v>
      </c>
      <c r="MT7" s="1">
        <v>51074.675000000003</v>
      </c>
      <c r="MU7" s="1">
        <v>4599688674.9650002</v>
      </c>
      <c r="MV7" s="1">
        <f t="shared" si="9"/>
        <v>1.7249749999999997</v>
      </c>
      <c r="MW7" s="1" t="e">
        <f ca="1">BN7-КОРЕНЬ(BP7)/КОРЕНЬ(B7)*#REF!</f>
        <v>#NAME?</v>
      </c>
      <c r="MX7" s="1" t="e">
        <f ca="1">BN7+КОРЕНЬ(BP7)/КОРЕНЬ(B7)*#REF!</f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0.54895005182319745</v>
      </c>
      <c r="NK7" s="1">
        <v>0.82190243815606823</v>
      </c>
      <c r="NL7" s="1">
        <v>0.96284215799912087</v>
      </c>
      <c r="NM7" s="1">
        <v>0.98518455500216473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6000</v>
      </c>
      <c r="B8" s="1">
        <v>200</v>
      </c>
      <c r="C8" s="1">
        <v>100</v>
      </c>
      <c r="D8" s="1" t="s">
        <v>216</v>
      </c>
      <c r="E8" s="1">
        <v>189.45761705500004</v>
      </c>
      <c r="F8" s="1">
        <v>35921.59757777131</v>
      </c>
      <c r="G8" s="1">
        <f t="shared" si="0"/>
        <v>27.408917612265213</v>
      </c>
      <c r="H8" s="1" t="e">
        <f ca="1">E8-КОРЕНЬ(G8)/КОРЕНЬ(B8)*#REF!</f>
        <v>#NAME?</v>
      </c>
      <c r="I8" s="1" t="e">
        <f ca="1">E8+КОРЕНЬ(G8)/КОРЕНЬ(B8)*#REF!</f>
        <v>#NAME?</v>
      </c>
      <c r="J8" s="1">
        <f t="shared" si="1"/>
        <v>3.1576269509166676E-4</v>
      </c>
      <c r="K8" s="1" t="e">
        <f ca="1">J8-КОРЕНЬ(G8)/КОРЕНЬ(B8)*#REF!</f>
        <v>#NAME?</v>
      </c>
      <c r="L8" s="1" t="e">
        <f ca="1">J8+КОРЕНЬ(G8)/КОРЕНЬ(B8)*#REF!</f>
        <v>#NAME?</v>
      </c>
      <c r="M8" s="1">
        <v>0</v>
      </c>
      <c r="N8" s="1">
        <v>137303.70499999999</v>
      </c>
      <c r="O8" s="1">
        <v>195672.76</v>
      </c>
      <c r="P8" s="1">
        <v>38292646271.209999</v>
      </c>
      <c r="Q8" s="1">
        <f t="shared" si="2"/>
        <v>4817265.1923980713</v>
      </c>
      <c r="R8" s="1" t="e">
        <f ca="1">O8-КОРЕНЬ(Q8)/КОРЕНЬ(B8)*#REF!</f>
        <v>#NAME?</v>
      </c>
      <c r="S8" s="1" t="e">
        <f ca="1">O8+КОРЕНЬ(Q8)/КОРЕНЬ(B8)*#REF!</f>
        <v>#NAME?</v>
      </c>
      <c r="T8" s="1">
        <v>599900</v>
      </c>
      <c r="U8" s="2">
        <v>359880010000</v>
      </c>
      <c r="V8" s="2">
        <f t="shared" si="3"/>
        <v>0</v>
      </c>
      <c r="W8" s="2" t="e">
        <f ca="1">T8-КОРЕНЬ(V8)/КОРЕНЬ(B8)*#REF!</f>
        <v>#NAME?</v>
      </c>
      <c r="X8" s="2" t="e">
        <f ca="1">T8+КОРЕНЬ(V8)/КОРЕНЬ(B8)*#REF!</f>
        <v>#NAME?</v>
      </c>
      <c r="Y8" s="2">
        <f t="shared" si="4"/>
        <v>0.99983333333333335</v>
      </c>
      <c r="Z8" s="2" t="e">
        <f ca="1">Y8-КОРЕНЬ(V8)/КОРЕНЬ(B8)*#REF!</f>
        <v>#NAME?</v>
      </c>
      <c r="AA8" s="2" t="e">
        <f ca="1">Y8+КОРЕНЬ(V8)/КОРЕНЬ(B8)*#REF!</f>
        <v>#NAME?</v>
      </c>
      <c r="AB8" s="2">
        <v>6000</v>
      </c>
      <c r="AC8" s="2">
        <v>36000000</v>
      </c>
      <c r="AD8" s="2">
        <f t="shared" si="10"/>
        <v>1.425109103938601</v>
      </c>
      <c r="AE8" s="2">
        <v>7797</v>
      </c>
      <c r="AF8" s="2">
        <v>7797</v>
      </c>
      <c r="AG8" s="2">
        <v>7219.2449999999999</v>
      </c>
      <c r="AH8" s="2">
        <v>52118571.534999996</v>
      </c>
      <c r="AI8" s="2">
        <v>599900</v>
      </c>
      <c r="AJ8" s="2">
        <v>7189.1149999999998</v>
      </c>
      <c r="AK8" s="2">
        <v>51684521.314999998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1.0449999999999999</v>
      </c>
      <c r="BA8" s="2">
        <v>1.135</v>
      </c>
      <c r="BB8" s="2">
        <v>1580.0052083333333</v>
      </c>
      <c r="BC8" s="2">
        <v>4206940.598958333</v>
      </c>
      <c r="BD8" s="2"/>
      <c r="BE8" s="2"/>
      <c r="BF8" s="2"/>
      <c r="BG8" s="2"/>
      <c r="BH8" s="2">
        <v>1.155</v>
      </c>
      <c r="BI8" s="2">
        <v>1.5149999999999999</v>
      </c>
      <c r="BJ8" s="2">
        <v>1.335</v>
      </c>
      <c r="BK8" s="2">
        <v>2.2450000000000001</v>
      </c>
      <c r="BL8" s="2">
        <v>1.7250000000000001</v>
      </c>
      <c r="BM8" s="1">
        <v>4.1449999999999996</v>
      </c>
      <c r="BN8" s="1">
        <v>2.0699999999999998</v>
      </c>
      <c r="BO8" s="1">
        <v>6.08</v>
      </c>
      <c r="BP8" s="1">
        <v>3.3450000000000002</v>
      </c>
      <c r="BQ8" s="1">
        <v>19.585000000000001</v>
      </c>
      <c r="BR8" s="1">
        <v>10.065</v>
      </c>
      <c r="BS8" s="1">
        <v>202.36500000000001</v>
      </c>
      <c r="BT8" s="1">
        <v>34.99</v>
      </c>
      <c r="BU8" s="1">
        <v>2086.64</v>
      </c>
      <c r="BV8" s="1">
        <v>157947.703125</v>
      </c>
      <c r="BW8" s="1">
        <v>42052987959.901039</v>
      </c>
      <c r="BX8" s="1">
        <f t="shared" si="5"/>
        <v>1.7951000000000006</v>
      </c>
      <c r="BY8" s="1" t="e">
        <f ca="1">BN8-КОРЕНЬ(BP8)/КОРЕНЬ(B8)*#REF!</f>
        <v>#NAME?</v>
      </c>
      <c r="BZ8" s="1" t="e">
        <f ca="1">BN8+КОРЕНЬ(BP8)/КОРЕНЬ(B8)*#REF!</f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0.96</v>
      </c>
      <c r="CL8" s="1">
        <v>-29196.917403999978</v>
      </c>
      <c r="CM8" s="1">
        <v>-16852.46976448</v>
      </c>
      <c r="CN8" s="1">
        <v>-6894.3395745599992</v>
      </c>
      <c r="CO8" s="1">
        <v>-3394.6608390400011</v>
      </c>
      <c r="CP8" s="1">
        <v>-1019.6362735999999</v>
      </c>
      <c r="CQ8" s="1">
        <v>-122.12260848000001</v>
      </c>
      <c r="CR8" s="1">
        <v>-12.544055039999998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</v>
      </c>
      <c r="DJ8" s="1">
        <v>1</v>
      </c>
      <c r="DK8" s="1">
        <v>1.4850000000000001</v>
      </c>
      <c r="DL8" s="1">
        <v>2.915</v>
      </c>
      <c r="DM8" s="1">
        <v>2.99</v>
      </c>
      <c r="DN8" s="1">
        <v>17.04</v>
      </c>
      <c r="DO8" s="1">
        <v>12.98</v>
      </c>
      <c r="DP8" s="1">
        <v>437.31</v>
      </c>
      <c r="DQ8" s="1">
        <v>195.505</v>
      </c>
      <c r="DR8" s="1">
        <v>76106.725000000006</v>
      </c>
      <c r="DS8" s="1">
        <v>1204.6600000000001</v>
      </c>
      <c r="DT8" s="1">
        <v>2390276.4</v>
      </c>
      <c r="DU8" s="1">
        <v>3979.1376811594205</v>
      </c>
      <c r="DV8" s="1">
        <v>17994654.311594203</v>
      </c>
      <c r="EA8" s="1">
        <v>1.46</v>
      </c>
      <c r="EB8" s="1">
        <v>2.71</v>
      </c>
      <c r="EC8" s="1">
        <v>20.664999999999999</v>
      </c>
      <c r="ED8" s="1">
        <v>819.11500000000001</v>
      </c>
      <c r="EE8" s="1">
        <v>93.05</v>
      </c>
      <c r="EF8" s="1">
        <v>16132.83</v>
      </c>
      <c r="EG8" s="1">
        <v>249.42</v>
      </c>
      <c r="EH8" s="1">
        <v>143852.10999999999</v>
      </c>
      <c r="EI8" s="1">
        <v>1245.94</v>
      </c>
      <c r="EJ8" s="1">
        <v>4232980.9400000004</v>
      </c>
      <c r="EK8" s="1">
        <v>19502.514999999999</v>
      </c>
      <c r="EL8" s="1">
        <v>759102865.94500005</v>
      </c>
      <c r="EM8" s="1">
        <v>120416.605</v>
      </c>
      <c r="EN8" s="1">
        <v>23891009654.685001</v>
      </c>
      <c r="EO8" s="1">
        <v>397868.37681159418</v>
      </c>
      <c r="EP8" s="1">
        <v>179909753529.08694</v>
      </c>
      <c r="EQ8" s="1">
        <f t="shared" si="6"/>
        <v>1.7951000000000006</v>
      </c>
      <c r="ER8" s="1" t="e">
        <f ca="1">BN8-КОРЕНЬ(BP8)/КОРЕНЬ(B8)*#REF!</f>
        <v>#NAME?</v>
      </c>
      <c r="ES8" s="1" t="e">
        <f ca="1">BN8+КОРЕНЬ(BP8)/КОРЕНЬ(B8)*#REF!</f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0.69</v>
      </c>
      <c r="FE8" s="1">
        <v>-12.513277236813426</v>
      </c>
      <c r="FF8" s="1">
        <v>55.901062163753835</v>
      </c>
      <c r="FG8" s="1">
        <v>88.608085326658568</v>
      </c>
      <c r="FH8" s="1">
        <v>98.83940341044395</v>
      </c>
      <c r="FI8" s="1">
        <v>105.21759353966735</v>
      </c>
      <c r="FJ8" s="1">
        <v>106.61380616737755</v>
      </c>
      <c r="FK8" s="1">
        <v>106.74973631197159</v>
      </c>
      <c r="FL8" s="1">
        <v>106.75752528361592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1.0900000000000001</v>
      </c>
      <c r="GE8" s="1">
        <v>1.28</v>
      </c>
      <c r="GF8" s="1">
        <v>2.1150000000000002</v>
      </c>
      <c r="GG8" s="1">
        <v>6.5949999999999998</v>
      </c>
      <c r="GH8" s="1">
        <v>30.454999999999998</v>
      </c>
      <c r="GI8" s="1">
        <v>2087.5749999999998</v>
      </c>
      <c r="GJ8" s="1">
        <v>200.905</v>
      </c>
      <c r="GK8" s="1">
        <v>75973.544999999998</v>
      </c>
      <c r="GL8" s="1">
        <v>520.26499999999999</v>
      </c>
      <c r="GM8" s="1">
        <v>565606.70499999996</v>
      </c>
      <c r="GN8" s="1">
        <v>520.26499999999999</v>
      </c>
      <c r="GO8" s="1">
        <v>565606.70499999996</v>
      </c>
      <c r="GT8" s="1">
        <v>1.5</v>
      </c>
      <c r="GU8" s="1">
        <v>2.83</v>
      </c>
      <c r="GV8" s="1">
        <v>5.1950000000000003</v>
      </c>
      <c r="GW8" s="1">
        <v>43.825000000000003</v>
      </c>
      <c r="GX8" s="1">
        <v>43.74</v>
      </c>
      <c r="GY8" s="1">
        <v>3426.32</v>
      </c>
      <c r="GZ8" s="1">
        <v>153.28</v>
      </c>
      <c r="HA8" s="1">
        <v>43846.85</v>
      </c>
      <c r="HB8" s="1">
        <v>2994.1950000000002</v>
      </c>
      <c r="HC8" s="1">
        <v>20541008.645</v>
      </c>
      <c r="HD8" s="1">
        <v>20040.755000000001</v>
      </c>
      <c r="HE8" s="1">
        <v>757685867.35500002</v>
      </c>
      <c r="HF8" s="1">
        <v>51974.455000000002</v>
      </c>
      <c r="HG8" s="1">
        <v>5650668337.2349997</v>
      </c>
      <c r="HH8" s="1">
        <v>51974.455000000002</v>
      </c>
      <c r="HI8" s="1">
        <v>5650668337.2349997</v>
      </c>
      <c r="HJ8" s="1">
        <f t="shared" si="7"/>
        <v>1.7951000000000006</v>
      </c>
      <c r="HK8" s="1" t="e">
        <f ca="1">BN8-КОРЕНЬ(BP8)/КОРЕНЬ(B8)*#REF!</f>
        <v>#NAME?</v>
      </c>
      <c r="HL8" s="1" t="e">
        <f ca="1">BN8+КОРЕНЬ(BP8)/КОРЕНЬ(B8)*#REF!</f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-39.050767958044297</v>
      </c>
      <c r="HY8" s="1">
        <v>-21.66693923703194</v>
      </c>
      <c r="HZ8" s="1">
        <v>-8.2028169678599472</v>
      </c>
      <c r="IA8" s="1">
        <v>-4.2277613126837652</v>
      </c>
      <c r="IB8" s="1">
        <v>-0.82973644568025062</v>
      </c>
      <c r="IC8" s="1">
        <v>-5.3099501192998645E-2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1.2649999999999999</v>
      </c>
      <c r="IV8" s="1">
        <v>1.9350000000000001</v>
      </c>
      <c r="IW8" s="1">
        <v>9.67</v>
      </c>
      <c r="IX8" s="1">
        <v>206.02</v>
      </c>
      <c r="IY8" s="1">
        <v>23.225000000000001</v>
      </c>
      <c r="IZ8" s="1">
        <v>1105.9949999999999</v>
      </c>
      <c r="JA8" s="1">
        <v>107.125</v>
      </c>
      <c r="JB8" s="1">
        <v>22102.855</v>
      </c>
      <c r="JC8" s="1">
        <v>520.26499999999999</v>
      </c>
      <c r="JD8" s="1">
        <v>565606.70499999996</v>
      </c>
      <c r="JE8" s="1">
        <v>520.26499999999999</v>
      </c>
      <c r="JF8" s="1">
        <v>565606.70499999996</v>
      </c>
      <c r="JG8" s="1">
        <v>520.26499999999999</v>
      </c>
      <c r="JH8" s="1">
        <v>565606.70499999996</v>
      </c>
      <c r="JM8" s="1">
        <v>7.28</v>
      </c>
      <c r="JN8" s="1">
        <v>91.71</v>
      </c>
      <c r="JO8" s="1">
        <v>64.459999999999994</v>
      </c>
      <c r="JP8" s="1">
        <v>8224.19</v>
      </c>
      <c r="JQ8" s="1">
        <v>918.375</v>
      </c>
      <c r="JR8" s="1">
        <v>1975467.7549999999</v>
      </c>
      <c r="JS8" s="1">
        <v>2272.36</v>
      </c>
      <c r="JT8" s="1">
        <v>10811754.93</v>
      </c>
      <c r="JU8" s="1">
        <v>10665.014999999999</v>
      </c>
      <c r="JV8" s="1">
        <v>219974222.39500001</v>
      </c>
      <c r="JW8" s="1">
        <v>51974.455000000002</v>
      </c>
      <c r="JX8" s="1">
        <v>5650668337.2349997</v>
      </c>
      <c r="JY8" s="1">
        <v>51974.455000000002</v>
      </c>
      <c r="JZ8" s="1">
        <v>5650668337.2349997</v>
      </c>
      <c r="KA8" s="1">
        <v>51974.455000000002</v>
      </c>
      <c r="KB8" s="1">
        <v>5650668337.2349997</v>
      </c>
      <c r="KC8" s="1">
        <f t="shared" si="8"/>
        <v>1.7951000000000006</v>
      </c>
      <c r="KD8" s="1" t="e">
        <f ca="1">BN8-КОРЕНЬ(BP8)/КОРЕНЬ(B8)*#REF!</f>
        <v>#NAME?</v>
      </c>
      <c r="KE8" s="1" t="e">
        <f ca="1">BN8+КОРЕНЬ(BP8)/КОРЕНЬ(B8)*#REF!</f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13.620390958220524</v>
      </c>
      <c r="KR8" s="1">
        <v>16.716222708399151</v>
      </c>
      <c r="KS8" s="1">
        <v>18.95367954431094</v>
      </c>
      <c r="KT8" s="1">
        <v>19.544028125637318</v>
      </c>
      <c r="KU8" s="1">
        <v>19.903202451093676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1.8149999999999999</v>
      </c>
      <c r="LM8" s="1">
        <v>5.165</v>
      </c>
      <c r="LN8" s="1">
        <v>26.815000000000001</v>
      </c>
      <c r="LO8" s="1">
        <v>1830.365</v>
      </c>
      <c r="LP8" s="1">
        <v>243.20500000000001</v>
      </c>
      <c r="LQ8" s="1">
        <v>102733.675</v>
      </c>
      <c r="LR8" s="1">
        <v>319.89999999999998</v>
      </c>
      <c r="LS8" s="1">
        <v>188462.44</v>
      </c>
      <c r="LT8" s="1">
        <v>543.03</v>
      </c>
      <c r="LU8" s="1">
        <v>571191.44999999995</v>
      </c>
      <c r="LV8" s="1">
        <v>543.03</v>
      </c>
      <c r="LW8" s="1">
        <v>571191.44999999995</v>
      </c>
      <c r="LX8" s="1">
        <v>543.03</v>
      </c>
      <c r="LY8" s="1">
        <v>571191.44999999995</v>
      </c>
      <c r="LZ8" s="1">
        <v>543.03</v>
      </c>
      <c r="MA8" s="1">
        <v>571191.44999999995</v>
      </c>
      <c r="MF8" s="1">
        <v>124.685</v>
      </c>
      <c r="MG8" s="1">
        <v>34439.955000000002</v>
      </c>
      <c r="MH8" s="1">
        <v>2630.7849999999999</v>
      </c>
      <c r="MI8" s="1">
        <v>18015469.085000001</v>
      </c>
      <c r="MJ8" s="1">
        <v>24270.36</v>
      </c>
      <c r="MK8" s="1">
        <v>1024839742.92</v>
      </c>
      <c r="ML8" s="1">
        <v>31943.9</v>
      </c>
      <c r="MM8" s="1">
        <v>1881678266.0799999</v>
      </c>
      <c r="MN8" s="1">
        <v>54256.294999999998</v>
      </c>
      <c r="MO8" s="1">
        <v>5706816697.125</v>
      </c>
      <c r="MP8" s="1">
        <v>54256.294999999998</v>
      </c>
      <c r="MQ8" s="1">
        <v>5706816697.125</v>
      </c>
      <c r="MR8" s="1">
        <v>54256.294999999998</v>
      </c>
      <c r="MS8" s="1">
        <v>5706816697.125</v>
      </c>
      <c r="MT8" s="1">
        <v>54256.294999999998</v>
      </c>
      <c r="MU8" s="1">
        <v>5706816697.125</v>
      </c>
      <c r="MV8" s="1">
        <f t="shared" si="9"/>
        <v>1.7951000000000006</v>
      </c>
      <c r="MW8" s="1" t="e">
        <f ca="1">BN8-КОРЕНЬ(BP8)/КОРЕНЬ(B8)*#REF!</f>
        <v>#NAME?</v>
      </c>
      <c r="MX8" s="1" t="e">
        <f ca="1">BN8+КОРЕНЬ(BP8)/КОРЕНЬ(B8)*#REF!</f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0.55528945037579269</v>
      </c>
      <c r="NK8" s="1">
        <v>0.81782255747629362</v>
      </c>
      <c r="NL8" s="1">
        <v>0.96516279042942088</v>
      </c>
      <c r="NM8" s="1">
        <v>0.98311728360711825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7000</v>
      </c>
      <c r="B9" s="1">
        <v>200</v>
      </c>
      <c r="C9" s="1">
        <v>100</v>
      </c>
      <c r="D9" s="1" t="s">
        <v>217</v>
      </c>
      <c r="E9" s="1">
        <v>225.05877160499986</v>
      </c>
      <c r="F9" s="1">
        <v>50709.978821532808</v>
      </c>
      <c r="G9" s="1">
        <f t="shared" si="0"/>
        <v>58.528145181313448</v>
      </c>
      <c r="H9" s="1" t="e">
        <f ca="1">E9-КОРЕНЬ(G9)/КОРЕНЬ(B9)*#REF!</f>
        <v>#NAME?</v>
      </c>
      <c r="I9" s="1" t="e">
        <f ca="1">E9+КОРЕНЬ(G9)/КОРЕНЬ(B9)*#REF!</f>
        <v>#NAME?</v>
      </c>
      <c r="J9" s="1">
        <f t="shared" si="1"/>
        <v>3.2151253086428551E-4</v>
      </c>
      <c r="K9" s="1" t="e">
        <f ca="1">J9-КОРЕНЬ(G9)/КОРЕНЬ(B9)*#REF!</f>
        <v>#NAME?</v>
      </c>
      <c r="L9" s="1" t="e">
        <f ca="1">J9+КОРЕНЬ(G9)/КОРЕНЬ(B9)*#REF!</f>
        <v>#NAME?</v>
      </c>
      <c r="M9" s="1">
        <v>0</v>
      </c>
      <c r="N9" s="1">
        <v>182084.07</v>
      </c>
      <c r="O9" s="1">
        <v>276389.11499999999</v>
      </c>
      <c r="P9" s="1">
        <v>76397333440.554993</v>
      </c>
      <c r="Q9" s="1">
        <f t="shared" si="2"/>
        <v>6390550.0717773438</v>
      </c>
      <c r="R9" s="1" t="e">
        <f ca="1">O9-КОРЕНЬ(Q9)/КОРЕНЬ(B9)*#REF!</f>
        <v>#NAME?</v>
      </c>
      <c r="S9" s="1" t="e">
        <f ca="1">O9+КОРЕНЬ(Q9)/КОРЕНЬ(B9)*#REF!</f>
        <v>#NAME?</v>
      </c>
      <c r="T9" s="1">
        <v>699900</v>
      </c>
      <c r="U9" s="2">
        <v>489860010000</v>
      </c>
      <c r="V9" s="2">
        <f t="shared" si="3"/>
        <v>0</v>
      </c>
      <c r="W9" s="2" t="e">
        <f ca="1">T9-КОРЕНЬ(V9)/КОРЕНЬ(B9)*#REF!</f>
        <v>#NAME?</v>
      </c>
      <c r="X9" s="2" t="e">
        <f ca="1">T9+КОРЕНЬ(V9)/КОРЕНЬ(B9)*#REF!</f>
        <v>#NAME?</v>
      </c>
      <c r="Y9" s="2">
        <f t="shared" si="4"/>
        <v>0.99985714285714289</v>
      </c>
      <c r="Z9" s="2" t="e">
        <f ca="1">Y9-КОРЕНЬ(V9)/КОРЕНЬ(B9)*#REF!</f>
        <v>#NAME?</v>
      </c>
      <c r="AA9" s="2" t="e">
        <f ca="1">Y9+КОРЕНЬ(V9)/КОРЕНЬ(B9)*#REF!</f>
        <v>#NAME?</v>
      </c>
      <c r="AB9" s="2">
        <v>7000</v>
      </c>
      <c r="AC9" s="2">
        <v>49000000</v>
      </c>
      <c r="AD9" s="2">
        <f t="shared" si="10"/>
        <v>1.5179203485510839</v>
      </c>
      <c r="AE9" s="2">
        <v>7797</v>
      </c>
      <c r="AF9" s="2">
        <v>7797</v>
      </c>
      <c r="AG9" s="2">
        <v>7404.2449999999999</v>
      </c>
      <c r="AH9" s="2">
        <v>54823390.424999997</v>
      </c>
      <c r="AI9" s="2">
        <v>699900</v>
      </c>
      <c r="AJ9" s="2">
        <v>7384.29</v>
      </c>
      <c r="AK9" s="2">
        <v>54528302.390000001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1.0449999999999999</v>
      </c>
      <c r="BA9" s="2">
        <v>1.135</v>
      </c>
      <c r="BB9" s="2">
        <v>1539.7772020725388</v>
      </c>
      <c r="BC9" s="2">
        <v>4667187.2279792745</v>
      </c>
      <c r="BD9" s="2"/>
      <c r="BE9" s="2"/>
      <c r="BF9" s="2"/>
      <c r="BG9" s="2"/>
      <c r="BH9" s="2">
        <v>1.115</v>
      </c>
      <c r="BI9" s="2">
        <v>1.375</v>
      </c>
      <c r="BJ9" s="2">
        <v>1.4</v>
      </c>
      <c r="BK9" s="2">
        <v>2.5499999999999998</v>
      </c>
      <c r="BL9" s="2">
        <v>1.73</v>
      </c>
      <c r="BM9" s="1">
        <v>4.24</v>
      </c>
      <c r="BN9" s="1">
        <v>2.0550000000000002</v>
      </c>
      <c r="BO9" s="1">
        <v>6.2350000000000003</v>
      </c>
      <c r="BP9" s="1">
        <v>3.52</v>
      </c>
      <c r="BQ9" s="1">
        <v>21.96</v>
      </c>
      <c r="BR9" s="1">
        <v>10.755000000000001</v>
      </c>
      <c r="BS9" s="1">
        <v>207.095</v>
      </c>
      <c r="BT9" s="1">
        <v>33.555</v>
      </c>
      <c r="BU9" s="1">
        <v>2116.1550000000002</v>
      </c>
      <c r="BV9" s="1">
        <v>153927.61658031089</v>
      </c>
      <c r="BW9" s="1">
        <v>46656620258.393784</v>
      </c>
      <c r="BX9" s="1">
        <f t="shared" si="5"/>
        <v>2.0119749999999996</v>
      </c>
      <c r="BY9" s="1" t="e">
        <f ca="1">BN9-КОРЕНЬ(BP9)/КОРЕНЬ(B9)*#REF!</f>
        <v>#NAME?</v>
      </c>
      <c r="BZ9" s="1" t="e">
        <f ca="1">BN9+КОРЕНЬ(BP9)/КОРЕНЬ(B9)*#REF!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0.96499999999999997</v>
      </c>
      <c r="CL9" s="1">
        <v>-32151.730418399988</v>
      </c>
      <c r="CM9" s="1">
        <v>-16409.858422879999</v>
      </c>
      <c r="CN9" s="1">
        <v>-6628.6155827199991</v>
      </c>
      <c r="CO9" s="1">
        <v>-3958.067783680001</v>
      </c>
      <c r="CP9" s="1">
        <v>-1014.7586516800002</v>
      </c>
      <c r="CQ9" s="1">
        <v>-98.961797759999996</v>
      </c>
      <c r="CR9" s="1">
        <v>-12.077915840000003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1.0049999999999999</v>
      </c>
      <c r="DJ9" s="1">
        <v>1.0149999999999999</v>
      </c>
      <c r="DK9" s="1">
        <v>1.68</v>
      </c>
      <c r="DL9" s="1">
        <v>3.94</v>
      </c>
      <c r="DM9" s="1">
        <v>3.3650000000000002</v>
      </c>
      <c r="DN9" s="1">
        <v>21.565000000000001</v>
      </c>
      <c r="DO9" s="1">
        <v>15.82</v>
      </c>
      <c r="DP9" s="1">
        <v>519.12</v>
      </c>
      <c r="DQ9" s="1">
        <v>196.24</v>
      </c>
      <c r="DR9" s="1">
        <v>82634.73</v>
      </c>
      <c r="DS9" s="1">
        <v>1046.2449999999999</v>
      </c>
      <c r="DT9" s="1">
        <v>1666762.585</v>
      </c>
      <c r="DU9" s="1">
        <v>4428.2432432432433</v>
      </c>
      <c r="DV9" s="1">
        <v>22319984.891891893</v>
      </c>
      <c r="EA9" s="1">
        <v>1.385</v>
      </c>
      <c r="EB9" s="1">
        <v>2.3849999999999998</v>
      </c>
      <c r="EC9" s="1">
        <v>21.395</v>
      </c>
      <c r="ED9" s="1">
        <v>884.255</v>
      </c>
      <c r="EE9" s="1">
        <v>110.89</v>
      </c>
      <c r="EF9" s="1">
        <v>23886.86</v>
      </c>
      <c r="EG9" s="1">
        <v>282.44499999999999</v>
      </c>
      <c r="EH9" s="1">
        <v>182868.22500000001</v>
      </c>
      <c r="EI9" s="1">
        <v>1531.79</v>
      </c>
      <c r="EJ9" s="1">
        <v>5029623.72</v>
      </c>
      <c r="EK9" s="1">
        <v>19577.060000000001</v>
      </c>
      <c r="EL9" s="1">
        <v>824309546</v>
      </c>
      <c r="EM9" s="1">
        <v>104576.7</v>
      </c>
      <c r="EN9" s="1">
        <v>16657631068.51</v>
      </c>
      <c r="EO9" s="1">
        <v>442772.74324324325</v>
      </c>
      <c r="EP9" s="1">
        <v>223153022885.44595</v>
      </c>
      <c r="EQ9" s="1">
        <f t="shared" si="6"/>
        <v>2.0119749999999996</v>
      </c>
      <c r="ER9" s="1" t="e">
        <f ca="1">BN9-КОРЕНЬ(BP9)/КОРЕНЬ(B9)*#REF!</f>
        <v>#NAME?</v>
      </c>
      <c r="ES9" s="1" t="e">
        <f ca="1">BN9+КОРЕНЬ(BP9)/КОРЕНЬ(B9)*#REF!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0.74</v>
      </c>
      <c r="FE9" s="1">
        <v>-9.6524097048770532</v>
      </c>
      <c r="FF9" s="1">
        <v>52.899761661656981</v>
      </c>
      <c r="FG9" s="1">
        <v>88.794595184132191</v>
      </c>
      <c r="FH9" s="1">
        <v>98.408612383734777</v>
      </c>
      <c r="FI9" s="1">
        <v>105.15699500076713</v>
      </c>
      <c r="FJ9" s="1">
        <v>106.61667115574652</v>
      </c>
      <c r="FK9" s="1">
        <v>106.7500309856903</v>
      </c>
      <c r="FL9" s="1">
        <v>106.75752528361592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1.08</v>
      </c>
      <c r="GE9" s="1">
        <v>1.25</v>
      </c>
      <c r="GF9" s="1">
        <v>1.96</v>
      </c>
      <c r="GG9" s="1">
        <v>5.82</v>
      </c>
      <c r="GH9" s="1">
        <v>30.305</v>
      </c>
      <c r="GI9" s="1">
        <v>1965.425</v>
      </c>
      <c r="GJ9" s="1">
        <v>220.20500000000001</v>
      </c>
      <c r="GK9" s="1">
        <v>89284.294999999998</v>
      </c>
      <c r="GL9" s="1">
        <v>594.42499999999995</v>
      </c>
      <c r="GM9" s="1">
        <v>699557.90500000003</v>
      </c>
      <c r="GN9" s="1">
        <v>594.42499999999995</v>
      </c>
      <c r="GO9" s="1">
        <v>699557.90500000003</v>
      </c>
      <c r="GT9" s="1">
        <v>1.5249999999999999</v>
      </c>
      <c r="GU9" s="1">
        <v>3.3250000000000002</v>
      </c>
      <c r="GV9" s="1">
        <v>5.62</v>
      </c>
      <c r="GW9" s="1">
        <v>62.49</v>
      </c>
      <c r="GX9" s="1">
        <v>41.14</v>
      </c>
      <c r="GY9" s="1">
        <v>3058.47</v>
      </c>
      <c r="GZ9" s="1">
        <v>142.23500000000001</v>
      </c>
      <c r="HA9" s="1">
        <v>41241.334999999999</v>
      </c>
      <c r="HB9" s="1">
        <v>2977.355</v>
      </c>
      <c r="HC9" s="1">
        <v>19351134.835000001</v>
      </c>
      <c r="HD9" s="1">
        <v>21972.560000000001</v>
      </c>
      <c r="HE9" s="1">
        <v>890795519.64999998</v>
      </c>
      <c r="HF9" s="1">
        <v>59393.3</v>
      </c>
      <c r="HG9" s="1">
        <v>6989693813.7700005</v>
      </c>
      <c r="HH9" s="1">
        <v>59393.3</v>
      </c>
      <c r="HI9" s="1">
        <v>6989693813.7700005</v>
      </c>
      <c r="HJ9" s="1">
        <f t="shared" si="7"/>
        <v>2.0119749999999996</v>
      </c>
      <c r="HK9" s="1" t="e">
        <f ca="1">BN9-КОРЕНЬ(BP9)/КОРЕНЬ(B9)*#REF!</f>
        <v>#NAME?</v>
      </c>
      <c r="HL9" s="1" t="e">
        <f ca="1">BN9+КОРЕНЬ(BP9)/КОРЕНЬ(B9)*#REF!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-40.000682186279356</v>
      </c>
      <c r="HY9" s="1">
        <v>-21.269699777990002</v>
      </c>
      <c r="HZ9" s="1">
        <v>-8.1771097233633601</v>
      </c>
      <c r="IA9" s="1">
        <v>-4.251088821082595</v>
      </c>
      <c r="IB9" s="1">
        <v>-0.81706075184499527</v>
      </c>
      <c r="IC9" s="1">
        <v>-5.3099501192998645E-2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1.1399999999999999</v>
      </c>
      <c r="IV9" s="1">
        <v>1.47</v>
      </c>
      <c r="IW9" s="1">
        <v>8.6199999999999992</v>
      </c>
      <c r="IX9" s="1">
        <v>140.53</v>
      </c>
      <c r="IY9" s="1">
        <v>21.225000000000001</v>
      </c>
      <c r="IZ9" s="1">
        <v>917.96500000000003</v>
      </c>
      <c r="JA9" s="1">
        <v>125.295</v>
      </c>
      <c r="JB9" s="1">
        <v>29661.764999999999</v>
      </c>
      <c r="JC9" s="1">
        <v>594.42499999999995</v>
      </c>
      <c r="JD9" s="1">
        <v>699557.90500000003</v>
      </c>
      <c r="JE9" s="1">
        <v>594.42499999999995</v>
      </c>
      <c r="JF9" s="1">
        <v>699557.90500000003</v>
      </c>
      <c r="JG9" s="1">
        <v>594.42499999999995</v>
      </c>
      <c r="JH9" s="1">
        <v>699557.90500000003</v>
      </c>
      <c r="JM9" s="1">
        <v>7.7850000000000001</v>
      </c>
      <c r="JN9" s="1">
        <v>109.495</v>
      </c>
      <c r="JO9" s="1">
        <v>47.255000000000003</v>
      </c>
      <c r="JP9" s="1">
        <v>4517.085</v>
      </c>
      <c r="JQ9" s="1">
        <v>807.04499999999996</v>
      </c>
      <c r="JR9" s="1">
        <v>1309739.615</v>
      </c>
      <c r="JS9" s="1">
        <v>2070.4549999999999</v>
      </c>
      <c r="JT9" s="1">
        <v>8971697.5850000009</v>
      </c>
      <c r="JU9" s="1">
        <v>12481.545</v>
      </c>
      <c r="JV9" s="1">
        <v>295437962.375</v>
      </c>
      <c r="JW9" s="1">
        <v>59393.3</v>
      </c>
      <c r="JX9" s="1">
        <v>6989693813.7700005</v>
      </c>
      <c r="JY9" s="1">
        <v>59393.3</v>
      </c>
      <c r="JZ9" s="1">
        <v>6989693813.7700005</v>
      </c>
      <c r="KA9" s="1">
        <v>59393.3</v>
      </c>
      <c r="KB9" s="1">
        <v>6989693813.7700005</v>
      </c>
      <c r="KC9" s="1">
        <f t="shared" si="8"/>
        <v>2.0119749999999996</v>
      </c>
      <c r="KD9" s="1" t="e">
        <f ca="1">BN9-КОРЕНЬ(BP9)/КОРЕНЬ(B9)*#REF!</f>
        <v>#NAME?</v>
      </c>
      <c r="KE9" s="1" t="e">
        <f ca="1">BN9+КОРЕНЬ(BP9)/КОРЕНЬ(B9)*#REF!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13.772307948417252</v>
      </c>
      <c r="KR9" s="1">
        <v>16.666689155389619</v>
      </c>
      <c r="KS9" s="1">
        <v>19.004994824944976</v>
      </c>
      <c r="KT9" s="1">
        <v>19.523649947811922</v>
      </c>
      <c r="KU9" s="1">
        <v>19.909447926572749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1.74</v>
      </c>
      <c r="LM9" s="1">
        <v>4.41</v>
      </c>
      <c r="LN9" s="1">
        <v>22.61</v>
      </c>
      <c r="LO9" s="1">
        <v>1027.77</v>
      </c>
      <c r="LP9" s="1">
        <v>226.33</v>
      </c>
      <c r="LQ9" s="1">
        <v>98913.73</v>
      </c>
      <c r="LR9" s="1">
        <v>291.63</v>
      </c>
      <c r="LS9" s="1">
        <v>155699.85</v>
      </c>
      <c r="LT9" s="1">
        <v>484.29</v>
      </c>
      <c r="LU9" s="1">
        <v>421748.63</v>
      </c>
      <c r="LV9" s="1">
        <v>484.29</v>
      </c>
      <c r="LW9" s="1">
        <v>421748.63</v>
      </c>
      <c r="LX9" s="1">
        <v>484.29</v>
      </c>
      <c r="LY9" s="1">
        <v>421748.63</v>
      </c>
      <c r="LZ9" s="1">
        <v>484.29</v>
      </c>
      <c r="MA9" s="1">
        <v>421748.63</v>
      </c>
      <c r="MF9" s="1">
        <v>114.54</v>
      </c>
      <c r="MG9" s="1">
        <v>27834.63</v>
      </c>
      <c r="MH9" s="1">
        <v>2208.91</v>
      </c>
      <c r="MI9" s="1">
        <v>10037695.970000001</v>
      </c>
      <c r="MJ9" s="1">
        <v>22582.875</v>
      </c>
      <c r="MK9" s="1">
        <v>986871242.31500006</v>
      </c>
      <c r="ML9" s="1">
        <v>29114.955000000002</v>
      </c>
      <c r="MM9" s="1">
        <v>1554158256.175</v>
      </c>
      <c r="MN9" s="1">
        <v>48381.26</v>
      </c>
      <c r="MO9" s="1">
        <v>4212890814.02</v>
      </c>
      <c r="MP9" s="1">
        <v>48381.26</v>
      </c>
      <c r="MQ9" s="1">
        <v>4212890814.02</v>
      </c>
      <c r="MR9" s="1">
        <v>48381.26</v>
      </c>
      <c r="MS9" s="1">
        <v>4212890814.02</v>
      </c>
      <c r="MT9" s="1">
        <v>48381.26</v>
      </c>
      <c r="MU9" s="1">
        <v>4212890814.02</v>
      </c>
      <c r="MV9" s="1">
        <f t="shared" si="9"/>
        <v>2.0119749999999996</v>
      </c>
      <c r="MW9" s="1" t="e">
        <f ca="1">BN9-КОРЕНЬ(BP9)/КОРЕНЬ(B9)*#REF!</f>
        <v>#NAME?</v>
      </c>
      <c r="MX9" s="1" t="e">
        <f ca="1">BN9+КОРЕНЬ(BP9)/КОРЕНЬ(B9)*#REF!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0.54719747032488852</v>
      </c>
      <c r="NK9" s="1">
        <v>0.8274180659738426</v>
      </c>
      <c r="NL9" s="1">
        <v>0.96624963033338185</v>
      </c>
      <c r="NM9" s="1">
        <v>0.98449546453714865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8000</v>
      </c>
      <c r="B10" s="1">
        <v>200</v>
      </c>
      <c r="C10" s="1">
        <v>100</v>
      </c>
      <c r="D10" s="1" t="s">
        <v>216</v>
      </c>
      <c r="E10" s="1">
        <v>268.74426999999991</v>
      </c>
      <c r="F10" s="1">
        <v>72312.252707636071</v>
      </c>
      <c r="G10" s="1">
        <f t="shared" si="0"/>
        <v>88.7700498032209</v>
      </c>
      <c r="H10" s="1" t="e">
        <f ca="1">E10-КОРЕНЬ(G10)/КОРЕНЬ(B10)*#REF!</f>
        <v>#NAME?</v>
      </c>
      <c r="I10" s="1" t="e">
        <f ca="1">E10+КОРЕНЬ(G10)/КОРЕНЬ(B10)*#REF!</f>
        <v>#NAME?</v>
      </c>
      <c r="J10" s="1">
        <f t="shared" si="1"/>
        <v>3.3593033749999992E-4</v>
      </c>
      <c r="K10" s="1" t="e">
        <f ca="1">J10-КОРЕНЬ(G10)/КОРЕНЬ(B10)*#REF!</f>
        <v>#NAME?</v>
      </c>
      <c r="L10" s="1" t="e">
        <f ca="1">J10+КОРЕНЬ(G10)/КОРЕНЬ(B10)*#REF!</f>
        <v>#NAME?</v>
      </c>
      <c r="M10" s="1">
        <v>0</v>
      </c>
      <c r="N10" s="1">
        <v>230916.95</v>
      </c>
      <c r="O10" s="1">
        <v>371973.75</v>
      </c>
      <c r="P10" s="1">
        <v>138376548127.45001</v>
      </c>
      <c r="Q10" s="1">
        <f t="shared" si="2"/>
        <v>12077438.387512207</v>
      </c>
      <c r="R10" s="1" t="e">
        <f ca="1">O10-КОРЕНЬ(Q10)/КОРЕНЬ(B10)*#REF!</f>
        <v>#NAME?</v>
      </c>
      <c r="S10" s="1" t="e">
        <f ca="1">O10+КОРЕНЬ(Q10)/КОРЕНЬ(B10)*#REF!</f>
        <v>#NAME?</v>
      </c>
      <c r="T10" s="1">
        <v>799900</v>
      </c>
      <c r="U10" s="2">
        <v>639840010000</v>
      </c>
      <c r="V10" s="2">
        <f t="shared" si="3"/>
        <v>0</v>
      </c>
      <c r="W10" s="2" t="e">
        <f ca="1">T10-КОРЕНЬ(V10)/КОРЕНЬ(B10)*#REF!</f>
        <v>#NAME?</v>
      </c>
      <c r="X10" s="2" t="e">
        <f ca="1">T10+КОРЕНЬ(V10)/КОРЕНЬ(B10)*#REF!</f>
        <v>#NAME?</v>
      </c>
      <c r="Y10" s="2">
        <f t="shared" si="4"/>
        <v>0.99987499999999996</v>
      </c>
      <c r="Z10" s="2" t="e">
        <f ca="1">Y10-КОРЕНЬ(V10)/КОРЕНЬ(B10)*#REF!</f>
        <v>#NAME?</v>
      </c>
      <c r="AA10" s="2" t="e">
        <f ca="1">Y10+КОРЕНЬ(V10)/КОРЕНЬ(B10)*#REF!</f>
        <v>#NAME?</v>
      </c>
      <c r="AB10" s="2">
        <v>8000</v>
      </c>
      <c r="AC10" s="2">
        <v>64000000</v>
      </c>
      <c r="AD10" s="2">
        <f t="shared" si="10"/>
        <v>1.6108551147934353</v>
      </c>
      <c r="AE10" s="2">
        <v>7797</v>
      </c>
      <c r="AF10" s="2">
        <v>7797</v>
      </c>
      <c r="AG10" s="2">
        <v>7515.0450000000001</v>
      </c>
      <c r="AH10" s="2">
        <v>56476199.454999998</v>
      </c>
      <c r="AI10" s="2">
        <v>799900</v>
      </c>
      <c r="AJ10" s="2">
        <v>7501.85</v>
      </c>
      <c r="AK10" s="2">
        <v>56278058.219999999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1.0449999999999999</v>
      </c>
      <c r="BA10" s="2">
        <v>1.135</v>
      </c>
      <c r="BB10" s="2">
        <v>1602.0050505050506</v>
      </c>
      <c r="BC10" s="2">
        <v>5553277.6717171716</v>
      </c>
      <c r="BD10" s="2"/>
      <c r="BE10" s="2"/>
      <c r="BF10" s="2"/>
      <c r="BG10" s="2"/>
      <c r="BH10" s="2">
        <v>1.1499999999999999</v>
      </c>
      <c r="BI10" s="2">
        <v>1.45</v>
      </c>
      <c r="BJ10" s="2">
        <v>1.325</v>
      </c>
      <c r="BK10" s="2">
        <v>2.1949999999999998</v>
      </c>
      <c r="BL10" s="2">
        <v>1.595</v>
      </c>
      <c r="BM10" s="1">
        <v>3.5750000000000002</v>
      </c>
      <c r="BN10" s="1">
        <v>1.96</v>
      </c>
      <c r="BO10" s="1">
        <v>6.13</v>
      </c>
      <c r="BP10" s="1">
        <v>3.2050000000000001</v>
      </c>
      <c r="BQ10" s="1">
        <v>16.815000000000001</v>
      </c>
      <c r="BR10" s="1">
        <v>10.005000000000001</v>
      </c>
      <c r="BS10" s="1">
        <v>194.285</v>
      </c>
      <c r="BT10" s="1">
        <v>35.56</v>
      </c>
      <c r="BU10" s="1">
        <v>2222.27</v>
      </c>
      <c r="BV10" s="1">
        <v>160150.85353535353</v>
      </c>
      <c r="BW10" s="1">
        <v>55516404844.489899</v>
      </c>
      <c r="BX10" s="1">
        <f t="shared" si="5"/>
        <v>2.2884000000000002</v>
      </c>
      <c r="BY10" s="1" t="e">
        <f ca="1">BN10-КОРЕНЬ(BP10)/КОРЕНЬ(B10)*#REF!</f>
        <v>#NAME?</v>
      </c>
      <c r="BZ10" s="1" t="e">
        <f ca="1">BN10+КОРЕНЬ(BP10)/КОРЕНЬ(B10)*#REF!</f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0.99</v>
      </c>
      <c r="CL10" s="1">
        <v>-25602.392772960022</v>
      </c>
      <c r="CM10" s="1">
        <v>-13654.573027680004</v>
      </c>
      <c r="CN10" s="1">
        <v>-6591.5393905599958</v>
      </c>
      <c r="CO10" s="1">
        <v>-3637.747837920002</v>
      </c>
      <c r="CP10" s="1">
        <v>-1056.6371543999996</v>
      </c>
      <c r="CQ10" s="1">
        <v>-109.65202320000004</v>
      </c>
      <c r="CR10" s="1">
        <v>-12.686394399999999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1.0049999999999999</v>
      </c>
      <c r="DJ10" s="1">
        <v>1.0149999999999999</v>
      </c>
      <c r="DK10" s="1">
        <v>1.5449999999999999</v>
      </c>
      <c r="DL10" s="1">
        <v>3.1150000000000002</v>
      </c>
      <c r="DM10" s="1">
        <v>3.1549999999999998</v>
      </c>
      <c r="DN10" s="1">
        <v>17.984999999999999</v>
      </c>
      <c r="DO10" s="1">
        <v>13.62</v>
      </c>
      <c r="DP10" s="1">
        <v>511.66</v>
      </c>
      <c r="DQ10" s="1">
        <v>200.51499999999999</v>
      </c>
      <c r="DR10" s="1">
        <v>88625.214999999997</v>
      </c>
      <c r="DS10" s="1">
        <v>1111.01</v>
      </c>
      <c r="DT10" s="1">
        <v>2304124.04</v>
      </c>
      <c r="DU10" s="1">
        <v>4469.4127906976746</v>
      </c>
      <c r="DV10" s="1">
        <v>23560657.761627909</v>
      </c>
      <c r="EA10" s="1">
        <v>1.4350000000000001</v>
      </c>
      <c r="EB10" s="1">
        <v>2.5649999999999999</v>
      </c>
      <c r="EC10" s="1">
        <v>23.125</v>
      </c>
      <c r="ED10" s="1">
        <v>1058.7850000000001</v>
      </c>
      <c r="EE10" s="1">
        <v>95.99</v>
      </c>
      <c r="EF10" s="1">
        <v>16945.509999999998</v>
      </c>
      <c r="EG10" s="1">
        <v>263.19499999999999</v>
      </c>
      <c r="EH10" s="1">
        <v>151010.94500000001</v>
      </c>
      <c r="EI10" s="1">
        <v>1311.105</v>
      </c>
      <c r="EJ10" s="1">
        <v>4990387.4749999996</v>
      </c>
      <c r="EK10" s="1">
        <v>20002.775000000001</v>
      </c>
      <c r="EL10" s="1">
        <v>884278518.93499994</v>
      </c>
      <c r="EM10" s="1">
        <v>111049.19</v>
      </c>
      <c r="EN10" s="1">
        <v>23029618370.130001</v>
      </c>
      <c r="EO10" s="1">
        <v>446892.25581395347</v>
      </c>
      <c r="EP10" s="1">
        <v>235563192867.88373</v>
      </c>
      <c r="EQ10" s="1">
        <f t="shared" si="6"/>
        <v>2.2884000000000002</v>
      </c>
      <c r="ER10" s="1" t="e">
        <f ca="1">BN10-КОРЕНЬ(BP10)/КОРЕНЬ(B10)*#REF!</f>
        <v>#NAME?</v>
      </c>
      <c r="ES10" s="1" t="e">
        <f ca="1">BN10+КОРЕНЬ(BP10)/КОРЕНЬ(B10)*#REF!</f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0.86</v>
      </c>
      <c r="FE10" s="1">
        <v>-13.183947967677959</v>
      </c>
      <c r="FF10" s="1">
        <v>54.21878230721866</v>
      </c>
      <c r="FG10" s="1">
        <v>89.496286036291934</v>
      </c>
      <c r="FH10" s="1">
        <v>99.062448723694672</v>
      </c>
      <c r="FI10" s="1">
        <v>105.05858970465509</v>
      </c>
      <c r="FJ10" s="1">
        <v>106.61587023072552</v>
      </c>
      <c r="FK10" s="1">
        <v>106.75009433376923</v>
      </c>
      <c r="FL10" s="1">
        <v>106.75752528361612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1.06</v>
      </c>
      <c r="GE10" s="1">
        <v>1.18</v>
      </c>
      <c r="GF10" s="1">
        <v>2.1949999999999998</v>
      </c>
      <c r="GG10" s="1">
        <v>7.2050000000000001</v>
      </c>
      <c r="GH10" s="1">
        <v>27.945</v>
      </c>
      <c r="GI10" s="1">
        <v>1814.5350000000001</v>
      </c>
      <c r="GJ10" s="1">
        <v>195.24</v>
      </c>
      <c r="GK10" s="1">
        <v>68296.160000000003</v>
      </c>
      <c r="GL10" s="1">
        <v>439.05500000000001</v>
      </c>
      <c r="GM10" s="1">
        <v>367002.82500000001</v>
      </c>
      <c r="GN10" s="1">
        <v>439.05500000000001</v>
      </c>
      <c r="GO10" s="1">
        <v>367002.82500000001</v>
      </c>
      <c r="GT10" s="1">
        <v>1.53</v>
      </c>
      <c r="GU10" s="1">
        <v>3.21</v>
      </c>
      <c r="GV10" s="1">
        <v>5.1950000000000003</v>
      </c>
      <c r="GW10" s="1">
        <v>44.994999999999997</v>
      </c>
      <c r="GX10" s="1">
        <v>36.494999999999997</v>
      </c>
      <c r="GY10" s="1">
        <v>2430.7350000000001</v>
      </c>
      <c r="GZ10" s="1">
        <v>162.79499999999999</v>
      </c>
      <c r="HA10" s="1">
        <v>50641.894999999997</v>
      </c>
      <c r="HB10" s="1">
        <v>2748.53</v>
      </c>
      <c r="HC10" s="1">
        <v>17879269.350000001</v>
      </c>
      <c r="HD10" s="1">
        <v>19474.599999999999</v>
      </c>
      <c r="HE10" s="1">
        <v>681083132.38</v>
      </c>
      <c r="HF10" s="1">
        <v>43857.27</v>
      </c>
      <c r="HG10" s="1">
        <v>3665966240.0599999</v>
      </c>
      <c r="HH10" s="1">
        <v>43857.27</v>
      </c>
      <c r="HI10" s="1">
        <v>3665966240.0599999</v>
      </c>
      <c r="HJ10" s="1">
        <f t="shared" si="7"/>
        <v>2.2884000000000002</v>
      </c>
      <c r="HK10" s="1" t="e">
        <f ca="1">BN10-КОРЕНЬ(BP10)/КОРЕНЬ(B10)*#REF!</f>
        <v>#NAME?</v>
      </c>
      <c r="HL10" s="1" t="e">
        <f ca="1">BN10+КОРЕНЬ(BP10)/КОРЕНЬ(B10)*#REF!</f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-39.935673765803784</v>
      </c>
      <c r="HY10" s="1">
        <v>-22.246108005167105</v>
      </c>
      <c r="HZ10" s="1">
        <v>-8.4547317237822437</v>
      </c>
      <c r="IA10" s="1">
        <v>-4.22941883374257</v>
      </c>
      <c r="IB10" s="1">
        <v>-0.83160397546609277</v>
      </c>
      <c r="IC10" s="1">
        <v>-4.9136851850237556E-2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1.1599999999999999</v>
      </c>
      <c r="IV10" s="1">
        <v>1.53</v>
      </c>
      <c r="IW10" s="1">
        <v>8.19</v>
      </c>
      <c r="IX10" s="1">
        <v>138.76</v>
      </c>
      <c r="IY10" s="1">
        <v>21.77</v>
      </c>
      <c r="IZ10" s="1">
        <v>1241.08</v>
      </c>
      <c r="JA10" s="1">
        <v>114.065</v>
      </c>
      <c r="JB10" s="1">
        <v>24863.435000000001</v>
      </c>
      <c r="JC10" s="1">
        <v>439.05500000000001</v>
      </c>
      <c r="JD10" s="1">
        <v>367002.82500000001</v>
      </c>
      <c r="JE10" s="1">
        <v>439.05500000000001</v>
      </c>
      <c r="JF10" s="1">
        <v>367002.82500000001</v>
      </c>
      <c r="JG10" s="1">
        <v>439.05500000000001</v>
      </c>
      <c r="JH10" s="1">
        <v>367002.82500000001</v>
      </c>
      <c r="JM10" s="1">
        <v>6.8</v>
      </c>
      <c r="JN10" s="1">
        <v>87.65</v>
      </c>
      <c r="JO10" s="1">
        <v>52.875</v>
      </c>
      <c r="JP10" s="1">
        <v>5418.7449999999999</v>
      </c>
      <c r="JQ10" s="1">
        <v>769.58</v>
      </c>
      <c r="JR10" s="1">
        <v>1311259.0900000001</v>
      </c>
      <c r="JS10" s="1">
        <v>2130.125</v>
      </c>
      <c r="JT10" s="1">
        <v>12210358.085000001</v>
      </c>
      <c r="JU10" s="1">
        <v>11357.434999999999</v>
      </c>
      <c r="JV10" s="1">
        <v>247435137.065</v>
      </c>
      <c r="JW10" s="1">
        <v>43857.27</v>
      </c>
      <c r="JX10" s="1">
        <v>3665966240.0599999</v>
      </c>
      <c r="JY10" s="1">
        <v>43857.27</v>
      </c>
      <c r="JZ10" s="1">
        <v>3665966240.0599999</v>
      </c>
      <c r="KA10" s="1">
        <v>43857.27</v>
      </c>
      <c r="KB10" s="1">
        <v>3665966240.0599999</v>
      </c>
      <c r="KC10" s="1">
        <f t="shared" si="8"/>
        <v>2.2884000000000002</v>
      </c>
      <c r="KD10" s="1" t="e">
        <f ca="1">BN10-КОРЕНЬ(BP10)/КОРЕНЬ(B10)*#REF!</f>
        <v>#NAME?</v>
      </c>
      <c r="KE10" s="1" t="e">
        <f ca="1">BN10+КОРЕНЬ(BP10)/КОРЕНЬ(B10)*#REF!</f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13.73393161596089</v>
      </c>
      <c r="KR10" s="1">
        <v>16.714945448908427</v>
      </c>
      <c r="KS10" s="1">
        <v>18.978183539326142</v>
      </c>
      <c r="KT10" s="1">
        <v>19.531827268237095</v>
      </c>
      <c r="KU10" s="1">
        <v>19.902292607624563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1.76</v>
      </c>
      <c r="LM10" s="1">
        <v>4.42</v>
      </c>
      <c r="LN10" s="1">
        <v>24.785</v>
      </c>
      <c r="LO10" s="1">
        <v>1290.635</v>
      </c>
      <c r="LP10" s="1">
        <v>238.76499999999999</v>
      </c>
      <c r="LQ10" s="1">
        <v>106824.005</v>
      </c>
      <c r="LR10" s="1">
        <v>328.64</v>
      </c>
      <c r="LS10" s="1">
        <v>197964.42</v>
      </c>
      <c r="LT10" s="1">
        <v>482.39</v>
      </c>
      <c r="LU10" s="1">
        <v>427007.79</v>
      </c>
      <c r="LV10" s="1">
        <v>482.39</v>
      </c>
      <c r="LW10" s="1">
        <v>427007.79</v>
      </c>
      <c r="LX10" s="1">
        <v>482.39</v>
      </c>
      <c r="LY10" s="1">
        <v>427007.79</v>
      </c>
      <c r="LZ10" s="1">
        <v>482.39</v>
      </c>
      <c r="MA10" s="1">
        <v>427007.79</v>
      </c>
      <c r="MF10" s="1">
        <v>119.045</v>
      </c>
      <c r="MG10" s="1">
        <v>27799.794999999998</v>
      </c>
      <c r="MH10" s="1">
        <v>2429.3000000000002</v>
      </c>
      <c r="MI10" s="1">
        <v>12640926.41</v>
      </c>
      <c r="MJ10" s="1">
        <v>23826.02</v>
      </c>
      <c r="MK10" s="1">
        <v>1065851907.41</v>
      </c>
      <c r="ML10" s="1">
        <v>32815.275000000001</v>
      </c>
      <c r="MM10" s="1">
        <v>1976369300.575</v>
      </c>
      <c r="MN10" s="1">
        <v>48190.105000000003</v>
      </c>
      <c r="MO10" s="1">
        <v>4265344637.5549998</v>
      </c>
      <c r="MP10" s="1">
        <v>48190.105000000003</v>
      </c>
      <c r="MQ10" s="1">
        <v>4265344637.5549998</v>
      </c>
      <c r="MR10" s="1">
        <v>48190.105000000003</v>
      </c>
      <c r="MS10" s="1">
        <v>4265344637.5549998</v>
      </c>
      <c r="MT10" s="1">
        <v>48190.105000000003</v>
      </c>
      <c r="MU10" s="1">
        <v>4265344637.5549998</v>
      </c>
      <c r="MV10" s="1">
        <f t="shared" si="9"/>
        <v>2.2884000000000002</v>
      </c>
      <c r="MW10" s="1" t="e">
        <f ca="1">BN10-КОРЕНЬ(BP10)/КОРЕНЬ(B10)*#REF!</f>
        <v>#NAME?</v>
      </c>
      <c r="MX10" s="1" t="e">
        <f ca="1">BN10+КОРЕНЬ(BP10)/КОРЕНЬ(B10)*#REF!</f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0.55115612866372821</v>
      </c>
      <c r="NK10" s="1">
        <v>0.82391472049793946</v>
      </c>
      <c r="NL10" s="1">
        <v>0.9610510034145221</v>
      </c>
      <c r="NM10" s="1">
        <v>0.98621819069968841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9000</v>
      </c>
      <c r="B11" s="1">
        <v>200</v>
      </c>
      <c r="C11" s="1">
        <v>100</v>
      </c>
      <c r="D11" s="1" t="s">
        <v>217</v>
      </c>
      <c r="E11" s="1">
        <v>303.54167140000021</v>
      </c>
      <c r="F11" s="1">
        <v>92282.034989887208</v>
      </c>
      <c r="G11" s="1">
        <f t="shared" si="0"/>
        <v>144.48871358150791</v>
      </c>
      <c r="H11" s="1" t="e">
        <f ca="1">E11-КОРЕНЬ(G11)/КОРЕНЬ(B11)*#REF!</f>
        <v>#NAME?</v>
      </c>
      <c r="I11" s="1" t="e">
        <f ca="1">E11+КОРЕНЬ(G11)/КОРЕНЬ(B11)*#REF!</f>
        <v>#NAME?</v>
      </c>
      <c r="J11" s="1">
        <f t="shared" si="1"/>
        <v>3.3726852377777804E-4</v>
      </c>
      <c r="K11" s="1" t="e">
        <f ca="1">J11-КОРЕНЬ(G11)/КОРЕНЬ(B11)*#REF!</f>
        <v>#NAME?</v>
      </c>
      <c r="L11" s="1" t="e">
        <f ca="1">J11+КОРЕНЬ(G11)/КОРЕНЬ(B11)*#REF!</f>
        <v>#NAME?</v>
      </c>
      <c r="M11" s="1">
        <v>0</v>
      </c>
      <c r="N11" s="1">
        <v>282826.505</v>
      </c>
      <c r="O11" s="1">
        <v>479951.99</v>
      </c>
      <c r="P11" s="1">
        <v>230369888271.23999</v>
      </c>
      <c r="Q11" s="1">
        <f t="shared" si="2"/>
        <v>15975566.279907227</v>
      </c>
      <c r="R11" s="1" t="e">
        <f ca="1">O11-КОРЕНЬ(Q11)/КОРЕНЬ(B11)*#REF!</f>
        <v>#NAME?</v>
      </c>
      <c r="S11" s="1" t="e">
        <f ca="1">O11+КОРЕНЬ(Q11)/КОРЕНЬ(B11)*#REF!</f>
        <v>#NAME?</v>
      </c>
      <c r="T11" s="1">
        <v>899900</v>
      </c>
      <c r="U11" s="2">
        <v>809820010000</v>
      </c>
      <c r="V11" s="2">
        <f t="shared" si="3"/>
        <v>0</v>
      </c>
      <c r="W11" s="2" t="e">
        <f ca="1">T11-КОРЕНЬ(V11)/КОРЕНЬ(B11)*#REF!</f>
        <v>#NAME?</v>
      </c>
      <c r="X11" s="2" t="e">
        <f ca="1">T11+КОРЕНЬ(V11)/КОРЕНЬ(B11)*#REF!</f>
        <v>#NAME?</v>
      </c>
      <c r="Y11" s="2">
        <f t="shared" si="4"/>
        <v>0.99988888888888894</v>
      </c>
      <c r="Z11" s="2" t="e">
        <f ca="1">Y11-КОРЕНЬ(V11)/КОРЕНЬ(B11)*#REF!</f>
        <v>#NAME?</v>
      </c>
      <c r="AA11" s="2" t="e">
        <f ca="1">Y11+КОРЕНЬ(V11)/КОРЕНЬ(B11)*#REF!</f>
        <v>#NAME?</v>
      </c>
      <c r="AB11" s="2">
        <v>9000</v>
      </c>
      <c r="AC11" s="2">
        <v>81000000</v>
      </c>
      <c r="AD11" s="2">
        <f t="shared" si="10"/>
        <v>1.6969837745581871</v>
      </c>
      <c r="AE11" s="2">
        <v>7797</v>
      </c>
      <c r="AF11" s="2">
        <v>7797</v>
      </c>
      <c r="AG11" s="2">
        <v>7580.79</v>
      </c>
      <c r="AH11" s="2">
        <v>57468582.909999996</v>
      </c>
      <c r="AI11" s="2">
        <v>899900</v>
      </c>
      <c r="AJ11" s="2">
        <v>7571.1</v>
      </c>
      <c r="AK11" s="2">
        <v>57321752.090000004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1.085</v>
      </c>
      <c r="BA11" s="2">
        <v>1.2649999999999999</v>
      </c>
      <c r="BB11" s="2">
        <v>1757.64</v>
      </c>
      <c r="BC11" s="2">
        <v>5958238.7400000002</v>
      </c>
      <c r="BD11" s="2"/>
      <c r="BE11" s="2"/>
      <c r="BF11" s="2"/>
      <c r="BG11" s="2"/>
      <c r="BH11" s="2">
        <v>1.115</v>
      </c>
      <c r="BI11" s="2">
        <v>1.375</v>
      </c>
      <c r="BJ11" s="2">
        <v>1.365</v>
      </c>
      <c r="BK11" s="2">
        <v>2.2949999999999999</v>
      </c>
      <c r="BL11" s="2">
        <v>1.6950000000000001</v>
      </c>
      <c r="BM11" s="1">
        <v>4.1749999999999998</v>
      </c>
      <c r="BN11" s="1">
        <v>1.9950000000000001</v>
      </c>
      <c r="BO11" s="1">
        <v>5.7450000000000001</v>
      </c>
      <c r="BP11" s="1">
        <v>3.51</v>
      </c>
      <c r="BQ11" s="1">
        <v>20.28</v>
      </c>
      <c r="BR11" s="1">
        <v>11.21</v>
      </c>
      <c r="BS11" s="1">
        <v>250.75</v>
      </c>
      <c r="BT11" s="1">
        <v>37.94</v>
      </c>
      <c r="BU11" s="1">
        <v>3019.33</v>
      </c>
      <c r="BV11" s="1">
        <v>175710.61499999999</v>
      </c>
      <c r="BW11" s="1">
        <v>59564048738.894997</v>
      </c>
      <c r="BX11" s="1">
        <f t="shared" si="5"/>
        <v>1.7649749999999997</v>
      </c>
      <c r="BY11" s="1" t="e">
        <f ca="1">BN11-КОРЕНЬ(BP11)/КОРЕНЬ(B11)*#REF!</f>
        <v>#NAME?</v>
      </c>
      <c r="BZ11" s="1" t="e">
        <f ca="1">BN11+КОРЕНЬ(BP11)/КОРЕНЬ(B11)*#REF!</f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L11" s="1">
        <v>-36642.551270880009</v>
      </c>
      <c r="CM11" s="1">
        <v>-15142.678061120005</v>
      </c>
      <c r="CN11" s="1">
        <v>-7294.229814880001</v>
      </c>
      <c r="CO11" s="1">
        <v>-4242.9546303999996</v>
      </c>
      <c r="CP11" s="1">
        <v>-1030.4948843200004</v>
      </c>
      <c r="CQ11" s="1">
        <v>-108.18940704000001</v>
      </c>
      <c r="CR11" s="1">
        <v>-12.436312639999997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1.625</v>
      </c>
      <c r="DL11" s="1">
        <v>3.895</v>
      </c>
      <c r="DM11" s="1">
        <v>3.375</v>
      </c>
      <c r="DN11" s="1">
        <v>18.905000000000001</v>
      </c>
      <c r="DO11" s="1">
        <v>15.425000000000001</v>
      </c>
      <c r="DP11" s="1">
        <v>497.495</v>
      </c>
      <c r="DQ11" s="1">
        <v>196.38</v>
      </c>
      <c r="DR11" s="1">
        <v>79721.929999999993</v>
      </c>
      <c r="DS11" s="1">
        <v>1160.76</v>
      </c>
      <c r="DT11" s="1">
        <v>2270634.6800000002</v>
      </c>
      <c r="DU11" s="1">
        <v>4672.4598930481279</v>
      </c>
      <c r="DV11" s="1">
        <v>25971021.593582887</v>
      </c>
      <c r="EA11" s="1">
        <v>1.335</v>
      </c>
      <c r="EB11" s="1">
        <v>2.1850000000000001</v>
      </c>
      <c r="EC11" s="1">
        <v>18.765000000000001</v>
      </c>
      <c r="ED11" s="1">
        <v>586.005</v>
      </c>
      <c r="EE11" s="1">
        <v>107.98</v>
      </c>
      <c r="EF11" s="1">
        <v>25554.62</v>
      </c>
      <c r="EG11" s="1">
        <v>284.95</v>
      </c>
      <c r="EH11" s="1">
        <v>156662.94</v>
      </c>
      <c r="EI11" s="1">
        <v>1491.635</v>
      </c>
      <c r="EJ11" s="1">
        <v>4824322.9950000001</v>
      </c>
      <c r="EK11" s="1">
        <v>19587.794999999998</v>
      </c>
      <c r="EL11" s="1">
        <v>795272350.05499995</v>
      </c>
      <c r="EM11" s="1">
        <v>116026.205</v>
      </c>
      <c r="EN11" s="1">
        <v>22694682822.125</v>
      </c>
      <c r="EO11" s="1">
        <v>467196.09090909088</v>
      </c>
      <c r="EP11" s="1">
        <v>259662737467.01068</v>
      </c>
      <c r="EQ11" s="1">
        <f t="shared" si="6"/>
        <v>1.7649749999999997</v>
      </c>
      <c r="ER11" s="1" t="e">
        <f ca="1">BN11-КОРЕНЬ(BP11)/КОРЕНЬ(B11)*#REF!</f>
        <v>#NAME?</v>
      </c>
      <c r="ES11" s="1" t="e">
        <f ca="1">BN11+КОРЕНЬ(BP11)/КОРЕНЬ(B11)*#REF!</f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0.93500000000000005</v>
      </c>
      <c r="FE11" s="1">
        <v>-12.187553273597658</v>
      </c>
      <c r="FF11" s="1">
        <v>53.74445703610435</v>
      </c>
      <c r="FG11" s="1">
        <v>88.341693746015608</v>
      </c>
      <c r="FH11" s="1">
        <v>99.136471109902928</v>
      </c>
      <c r="FI11" s="1">
        <v>105.1873286076903</v>
      </c>
      <c r="FJ11" s="1">
        <v>106.60930548134799</v>
      </c>
      <c r="FK11" s="1">
        <v>106.75039083460349</v>
      </c>
      <c r="FL11" s="1">
        <v>106.75752528361625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1.095</v>
      </c>
      <c r="GE11" s="1">
        <v>1.2949999999999999</v>
      </c>
      <c r="GF11" s="1">
        <v>2.1949999999999998</v>
      </c>
      <c r="GG11" s="1">
        <v>6.9349999999999996</v>
      </c>
      <c r="GH11" s="1">
        <v>26.8</v>
      </c>
      <c r="GI11" s="1">
        <v>1328.25</v>
      </c>
      <c r="GJ11" s="1">
        <v>184.86500000000001</v>
      </c>
      <c r="GK11" s="1">
        <v>70322.544999999998</v>
      </c>
      <c r="GL11" s="1">
        <v>495.71499999999997</v>
      </c>
      <c r="GM11" s="1">
        <v>467719.30499999999</v>
      </c>
      <c r="GN11" s="1">
        <v>495.71499999999997</v>
      </c>
      <c r="GO11" s="1">
        <v>467719.30499999999</v>
      </c>
      <c r="GT11" s="1">
        <v>1.52</v>
      </c>
      <c r="GU11" s="1">
        <v>3.03</v>
      </c>
      <c r="GV11" s="1">
        <v>5.1950000000000003</v>
      </c>
      <c r="GW11" s="1">
        <v>48.274999999999999</v>
      </c>
      <c r="GX11" s="1">
        <v>42.12</v>
      </c>
      <c r="GY11" s="1">
        <v>3329.3</v>
      </c>
      <c r="GZ11" s="1">
        <v>164.84</v>
      </c>
      <c r="HA11" s="1">
        <v>49286.83</v>
      </c>
      <c r="HB11" s="1">
        <v>2633.855</v>
      </c>
      <c r="HC11" s="1">
        <v>13040050.895</v>
      </c>
      <c r="HD11" s="1">
        <v>18438.02</v>
      </c>
      <c r="HE11" s="1">
        <v>701366455.97000003</v>
      </c>
      <c r="HF11" s="1">
        <v>49522.16</v>
      </c>
      <c r="HG11" s="1">
        <v>4672020716.3900003</v>
      </c>
      <c r="HH11" s="1">
        <v>49522.16</v>
      </c>
      <c r="HI11" s="1">
        <v>4672020716.3900003</v>
      </c>
      <c r="HJ11" s="1">
        <f t="shared" si="7"/>
        <v>1.7649749999999997</v>
      </c>
      <c r="HK11" s="1" t="e">
        <f ca="1">BN11-КОРЕНЬ(BP11)/КОРЕНЬ(B11)*#REF!</f>
        <v>#NAME?</v>
      </c>
      <c r="HL11" s="1" t="e">
        <f ca="1">BN11+КОРЕНЬ(BP11)/КОРЕНЬ(B11)*#REF!</f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-39.830643339134511</v>
      </c>
      <c r="HY11" s="1">
        <v>-22.115494001998592</v>
      </c>
      <c r="HZ11" s="1">
        <v>-8.5094328514268707</v>
      </c>
      <c r="IA11" s="1">
        <v>-4.0858082263136701</v>
      </c>
      <c r="IB11" s="1">
        <v>-0.78894311128972494</v>
      </c>
      <c r="IC11" s="1">
        <v>-5.3892031061550869E-2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1.175</v>
      </c>
      <c r="IV11" s="1">
        <v>1.615</v>
      </c>
      <c r="IW11" s="1">
        <v>9.2650000000000006</v>
      </c>
      <c r="IX11" s="1">
        <v>230.88499999999999</v>
      </c>
      <c r="IY11" s="1">
        <v>20.079999999999998</v>
      </c>
      <c r="IZ11" s="1">
        <v>850.2</v>
      </c>
      <c r="JA11" s="1">
        <v>92.54</v>
      </c>
      <c r="JB11" s="1">
        <v>17656.080000000002</v>
      </c>
      <c r="JC11" s="1">
        <v>495.71499999999997</v>
      </c>
      <c r="JD11" s="1">
        <v>467719.30499999999</v>
      </c>
      <c r="JE11" s="1">
        <v>495.71499999999997</v>
      </c>
      <c r="JF11" s="1">
        <v>467719.30499999999</v>
      </c>
      <c r="JG11" s="1">
        <v>495.71499999999997</v>
      </c>
      <c r="JH11" s="1">
        <v>467719.30499999999</v>
      </c>
      <c r="JM11" s="1">
        <v>7.2649999999999997</v>
      </c>
      <c r="JN11" s="1">
        <v>116.345</v>
      </c>
      <c r="JO11" s="1">
        <v>55.164999999999999</v>
      </c>
      <c r="JP11" s="1">
        <v>6027.7950000000001</v>
      </c>
      <c r="JQ11" s="1">
        <v>876.02</v>
      </c>
      <c r="JR11" s="1">
        <v>2227759.98</v>
      </c>
      <c r="JS11" s="1">
        <v>1959.7349999999999</v>
      </c>
      <c r="JT11" s="1">
        <v>8313415.8250000002</v>
      </c>
      <c r="JU11" s="1">
        <v>9206.4</v>
      </c>
      <c r="JV11" s="1">
        <v>175679786.22999999</v>
      </c>
      <c r="JW11" s="1">
        <v>49522.16</v>
      </c>
      <c r="JX11" s="1">
        <v>4672020716.3900003</v>
      </c>
      <c r="JY11" s="1">
        <v>49522.16</v>
      </c>
      <c r="JZ11" s="1">
        <v>4672020716.3900003</v>
      </c>
      <c r="KA11" s="1">
        <v>49522.16</v>
      </c>
      <c r="KB11" s="1">
        <v>4672020716.3900003</v>
      </c>
      <c r="KC11" s="1">
        <f t="shared" si="8"/>
        <v>1.7649749999999997</v>
      </c>
      <c r="KD11" s="1" t="e">
        <f ca="1">BN11-КОРЕНЬ(BP11)/КОРЕНЬ(B11)*#REF!</f>
        <v>#NAME?</v>
      </c>
      <c r="KE11" s="1" t="e">
        <f ca="1">BN11+КОРЕНЬ(BP11)/КОРЕНЬ(B11)*#REF!</f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13.619543164464003</v>
      </c>
      <c r="KR11" s="1">
        <v>16.681907955911139</v>
      </c>
      <c r="KS11" s="1">
        <v>18.993636245301886</v>
      </c>
      <c r="KT11" s="1">
        <v>19.548443766599668</v>
      </c>
      <c r="KU11" s="1">
        <v>19.913271847302173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1.69</v>
      </c>
      <c r="LM11" s="1">
        <v>4.13</v>
      </c>
      <c r="LN11" s="1">
        <v>22.535</v>
      </c>
      <c r="LO11" s="1">
        <v>991.17499999999995</v>
      </c>
      <c r="LP11" s="1">
        <v>203.20500000000001</v>
      </c>
      <c r="LQ11" s="1">
        <v>76809.695000000007</v>
      </c>
      <c r="LR11" s="1">
        <v>293.04500000000002</v>
      </c>
      <c r="LS11" s="1">
        <v>163939.98499999999</v>
      </c>
      <c r="LT11" s="1">
        <v>523.22</v>
      </c>
      <c r="LU11" s="1">
        <v>534312.92000000004</v>
      </c>
      <c r="LV11" s="1">
        <v>523.22</v>
      </c>
      <c r="LW11" s="1">
        <v>534312.92000000004</v>
      </c>
      <c r="LX11" s="1">
        <v>523.22</v>
      </c>
      <c r="LY11" s="1">
        <v>534312.92000000004</v>
      </c>
      <c r="LZ11" s="1">
        <v>523.22</v>
      </c>
      <c r="MA11" s="1">
        <v>534312.92000000004</v>
      </c>
      <c r="MF11" s="1">
        <v>109.565</v>
      </c>
      <c r="MG11" s="1">
        <v>25969.945</v>
      </c>
      <c r="MH11" s="1">
        <v>2205.25</v>
      </c>
      <c r="MI11" s="1">
        <v>9707297.0299999993</v>
      </c>
      <c r="MJ11" s="1">
        <v>20270.514999999999</v>
      </c>
      <c r="MK11" s="1">
        <v>766028887.19500005</v>
      </c>
      <c r="ML11" s="1">
        <v>29253.764999999999</v>
      </c>
      <c r="MM11" s="1">
        <v>1636400427.5250001</v>
      </c>
      <c r="MN11" s="1">
        <v>52270.105000000003</v>
      </c>
      <c r="MO11" s="1">
        <v>5337239955.8149996</v>
      </c>
      <c r="MP11" s="1">
        <v>52270.105000000003</v>
      </c>
      <c r="MQ11" s="1">
        <v>5337239955.8149996</v>
      </c>
      <c r="MR11" s="1">
        <v>52270.105000000003</v>
      </c>
      <c r="MS11" s="1">
        <v>5337239955.8149996</v>
      </c>
      <c r="MT11" s="1">
        <v>52270.105000000003</v>
      </c>
      <c r="MU11" s="1">
        <v>5337239955.8149996</v>
      </c>
      <c r="MV11" s="1">
        <f t="shared" si="9"/>
        <v>1.7649749999999997</v>
      </c>
      <c r="MW11" s="1" t="e">
        <f ca="1">BN11-КОРЕНЬ(BP11)/КОРЕНЬ(B11)*#REF!</f>
        <v>#NAME?</v>
      </c>
      <c r="MX11" s="1" t="e">
        <f ca="1">BN11+КОРЕНЬ(BP11)/КОРЕНЬ(B11)*#REF!</f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0.55859310545270913</v>
      </c>
      <c r="NK11" s="1">
        <v>0.82091515455224662</v>
      </c>
      <c r="NL11" s="1">
        <v>0.96296122640893655</v>
      </c>
      <c r="NM11" s="1">
        <v>0.98518455500216451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10000</v>
      </c>
      <c r="B12" s="1">
        <v>200</v>
      </c>
      <c r="C12" s="1">
        <v>100</v>
      </c>
      <c r="D12" s="1" t="s">
        <v>216</v>
      </c>
      <c r="E12" s="1">
        <v>333.471586645</v>
      </c>
      <c r="F12" s="1">
        <v>111418.12773458114</v>
      </c>
      <c r="G12" s="1">
        <f t="shared" si="0"/>
        <v>214.82863504739362</v>
      </c>
      <c r="H12" s="1" t="e">
        <f ca="1">E12-КОРЕНЬ(G12)/КОРЕНЬ(B12)*#REF!</f>
        <v>#NAME?</v>
      </c>
      <c r="I12" s="1" t="e">
        <f ca="1">E12+КОРЕНЬ(G12)/КОРЕНЬ(B12)*#REF!</f>
        <v>#NAME?</v>
      </c>
      <c r="J12" s="1">
        <f t="shared" si="1"/>
        <v>3.33471586645E-4</v>
      </c>
      <c r="K12" s="1" t="e">
        <f ca="1">J12-КОРЕНЬ(G12)/КОРЕНЬ(B12)*#REF!</f>
        <v>#NAME?</v>
      </c>
      <c r="L12" s="1" t="e">
        <f ca="1">J12+КОРЕНЬ(G12)/КОРЕНЬ(B12)*#REF!</f>
        <v>#NAME?</v>
      </c>
      <c r="M12" s="1">
        <v>0</v>
      </c>
      <c r="N12" s="1">
        <v>339312.43</v>
      </c>
      <c r="O12" s="1">
        <v>610582.01500000001</v>
      </c>
      <c r="P12" s="1">
        <v>372825615704.16498</v>
      </c>
      <c r="Q12" s="1">
        <f t="shared" si="2"/>
        <v>15218662.704711914</v>
      </c>
      <c r="R12" s="1" t="e">
        <f ca="1">O12-КОРЕНЬ(Q12)/КОРЕНЬ(B12)*#REF!</f>
        <v>#NAME?</v>
      </c>
      <c r="S12" s="1" t="e">
        <f ca="1">O12+КОРЕНЬ(Q12)/КОРЕНЬ(B12)*#REF!</f>
        <v>#NAME?</v>
      </c>
      <c r="T12" s="1">
        <v>999900</v>
      </c>
      <c r="U12" s="2">
        <v>999800010000</v>
      </c>
      <c r="V12" s="2">
        <f t="shared" si="3"/>
        <v>0</v>
      </c>
      <c r="W12" s="2" t="e">
        <f ca="1">T12-КОРЕНЬ(V12)/КОРЕНЬ(B12)*#REF!</f>
        <v>#NAME?</v>
      </c>
      <c r="X12" s="2" t="e">
        <f ca="1">T12+КОРЕНЬ(V12)/КОРЕНЬ(B12)*#REF!</f>
        <v>#NAME?</v>
      </c>
      <c r="Y12" s="2">
        <f t="shared" si="4"/>
        <v>0.99990000000000001</v>
      </c>
      <c r="Z12" s="2" t="e">
        <f ca="1">Y12-КОРЕНЬ(V12)/КОРЕНЬ(B12)*#REF!</f>
        <v>#NAME?</v>
      </c>
      <c r="AA12" s="2" t="e">
        <f ca="1">Y12+КОРЕНЬ(V12)/КОРЕНЬ(B12)*#REF!</f>
        <v>#NAME?</v>
      </c>
      <c r="AB12" s="2">
        <v>10000</v>
      </c>
      <c r="AC12" s="2">
        <v>100000000</v>
      </c>
      <c r="AD12" s="2">
        <f t="shared" si="10"/>
        <v>1.7994684574331687</v>
      </c>
      <c r="AE12" s="2">
        <v>7797</v>
      </c>
      <c r="AF12" s="2">
        <v>7797</v>
      </c>
      <c r="AG12" s="2">
        <v>7622.93</v>
      </c>
      <c r="AH12" s="2">
        <v>58109215.07</v>
      </c>
      <c r="AI12" s="2">
        <v>999900</v>
      </c>
      <c r="AJ12" s="2">
        <v>7615.75</v>
      </c>
      <c r="AK12" s="2">
        <v>57999796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1.0649999999999999</v>
      </c>
      <c r="BA12" s="2">
        <v>1.1950000000000001</v>
      </c>
      <c r="BB12" s="2">
        <v>1776.4170854271356</v>
      </c>
      <c r="BC12" s="2">
        <v>6813265.6331658289</v>
      </c>
      <c r="BD12" s="2"/>
      <c r="BE12" s="2"/>
      <c r="BF12" s="2"/>
      <c r="BG12" s="2"/>
      <c r="BH12" s="2">
        <v>1.145</v>
      </c>
      <c r="BI12" s="2">
        <v>1.4650000000000001</v>
      </c>
      <c r="BJ12" s="2">
        <v>1.4</v>
      </c>
      <c r="BK12" s="2">
        <v>2.58</v>
      </c>
      <c r="BL12" s="2">
        <v>1.76</v>
      </c>
      <c r="BM12" s="1">
        <v>4.3600000000000003</v>
      </c>
      <c r="BN12" s="1">
        <v>2.0950000000000002</v>
      </c>
      <c r="BO12" s="1">
        <v>6.2649999999999997</v>
      </c>
      <c r="BP12" s="1">
        <v>3.15</v>
      </c>
      <c r="BQ12" s="1">
        <v>15.29</v>
      </c>
      <c r="BR12" s="1">
        <v>10.515000000000001</v>
      </c>
      <c r="BS12" s="1">
        <v>201.11500000000001</v>
      </c>
      <c r="BT12" s="1">
        <v>34.884999999999998</v>
      </c>
      <c r="BU12" s="1">
        <v>2273.4949999999999</v>
      </c>
      <c r="BV12" s="1">
        <v>177591.1055276382</v>
      </c>
      <c r="BW12" s="1">
        <v>68114354973.919601</v>
      </c>
      <c r="BX12" s="1">
        <f t="shared" si="5"/>
        <v>1.8759749999999986</v>
      </c>
      <c r="BY12" s="1" t="e">
        <f ca="1">BN12-КОРЕНЬ(BP12)/КОРЕНЬ(B12)*#REF!</f>
        <v>#NAME?</v>
      </c>
      <c r="BZ12" s="1" t="e">
        <f ca="1">BN12+КОРЕНЬ(BP12)/КОРЕНЬ(B12)*#REF!</f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0.995</v>
      </c>
      <c r="CL12" s="1">
        <v>-35924.635467200002</v>
      </c>
      <c r="CM12" s="1">
        <v>-17252.16676159999</v>
      </c>
      <c r="CN12" s="1">
        <v>-6511.9279689600007</v>
      </c>
      <c r="CO12" s="1">
        <v>-3497.7013071999995</v>
      </c>
      <c r="CP12" s="1">
        <v>-999.80923631999951</v>
      </c>
      <c r="CQ12" s="1">
        <v>-98.991661760000028</v>
      </c>
      <c r="CR12" s="1">
        <v>-11.617580640000005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1.61</v>
      </c>
      <c r="DL12" s="1">
        <v>3.4</v>
      </c>
      <c r="DM12" s="1">
        <v>3.28</v>
      </c>
      <c r="DN12" s="1">
        <v>18.39</v>
      </c>
      <c r="DO12" s="1">
        <v>19.175000000000001</v>
      </c>
      <c r="DP12" s="1">
        <v>1352.2049999999999</v>
      </c>
      <c r="DQ12" s="1">
        <v>185.05</v>
      </c>
      <c r="DR12" s="1">
        <v>70951.39</v>
      </c>
      <c r="DS12" s="1">
        <v>1198.7449999999999</v>
      </c>
      <c r="DT12" s="1">
        <v>2397300.3050000002</v>
      </c>
      <c r="DU12" s="1">
        <v>4835.4175257731958</v>
      </c>
      <c r="DV12" s="1">
        <v>28356747.12886598</v>
      </c>
      <c r="EA12" s="1">
        <v>1.33</v>
      </c>
      <c r="EB12" s="1">
        <v>2.19</v>
      </c>
      <c r="EC12" s="1">
        <v>22.815000000000001</v>
      </c>
      <c r="ED12" s="1">
        <v>1022.595</v>
      </c>
      <c r="EE12" s="1">
        <v>104.16500000000001</v>
      </c>
      <c r="EF12" s="1">
        <v>19369.584999999999</v>
      </c>
      <c r="EG12" s="1">
        <v>279.77499999999998</v>
      </c>
      <c r="EH12" s="1">
        <v>155414.57500000001</v>
      </c>
      <c r="EI12" s="1">
        <v>1868.135</v>
      </c>
      <c r="EJ12" s="1">
        <v>13349554.225</v>
      </c>
      <c r="EK12" s="1">
        <v>18454.814999999999</v>
      </c>
      <c r="EL12" s="1">
        <v>707799511.33500004</v>
      </c>
      <c r="EM12" s="1">
        <v>119826.08500000001</v>
      </c>
      <c r="EN12" s="1">
        <v>23961678601.075001</v>
      </c>
      <c r="EO12" s="1">
        <v>483492.82989690721</v>
      </c>
      <c r="EP12" s="1">
        <v>283520432316.14948</v>
      </c>
      <c r="EQ12" s="1">
        <f t="shared" si="6"/>
        <v>1.8759749999999986</v>
      </c>
      <c r="ER12" s="1" t="e">
        <f ca="1">BN12-КОРЕНЬ(BP12)/КОРЕНЬ(B12)*#REF!</f>
        <v>#NAME?</v>
      </c>
      <c r="ES12" s="1" t="e">
        <f ca="1">BN12+КОРЕНЬ(BP12)/КОРЕНЬ(B12)*#REF!</f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0.97</v>
      </c>
      <c r="FE12" s="1">
        <v>-13.468534718424781</v>
      </c>
      <c r="FF12" s="1">
        <v>56.611015566558848</v>
      </c>
      <c r="FG12" s="1">
        <v>88.503550114317918</v>
      </c>
      <c r="FH12" s="1">
        <v>98.291975491604475</v>
      </c>
      <c r="FI12" s="1">
        <v>105.20013573921443</v>
      </c>
      <c r="FJ12" s="1">
        <v>106.61035422917243</v>
      </c>
      <c r="FK12" s="1">
        <v>106.75031737434387</v>
      </c>
      <c r="FL12" s="1">
        <v>106.7575252836163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1.085</v>
      </c>
      <c r="GE12" s="1">
        <v>1.2649999999999999</v>
      </c>
      <c r="GF12" s="1">
        <v>2.2349999999999999</v>
      </c>
      <c r="GG12" s="1">
        <v>7.2549999999999999</v>
      </c>
      <c r="GH12" s="1">
        <v>26.32</v>
      </c>
      <c r="GI12" s="1">
        <v>1459.86</v>
      </c>
      <c r="GJ12" s="1">
        <v>225.23500000000001</v>
      </c>
      <c r="GK12" s="1">
        <v>88270.684999999998</v>
      </c>
      <c r="GL12" s="1">
        <v>521.59500000000003</v>
      </c>
      <c r="GM12" s="1">
        <v>508102.755</v>
      </c>
      <c r="GN12" s="1">
        <v>521.59500000000003</v>
      </c>
      <c r="GO12" s="1">
        <v>508102.755</v>
      </c>
      <c r="GT12" s="1">
        <v>1.49</v>
      </c>
      <c r="GU12" s="1">
        <v>3.02</v>
      </c>
      <c r="GV12" s="1">
        <v>5.3550000000000004</v>
      </c>
      <c r="GW12" s="1">
        <v>55.564999999999998</v>
      </c>
      <c r="GX12" s="1">
        <v>42.685000000000002</v>
      </c>
      <c r="GY12" s="1">
        <v>3504.3850000000002</v>
      </c>
      <c r="GZ12" s="1">
        <v>165.52</v>
      </c>
      <c r="HA12" s="1">
        <v>50419.69</v>
      </c>
      <c r="HB12" s="1">
        <v>2581.4450000000002</v>
      </c>
      <c r="HC12" s="1">
        <v>14348892.265000001</v>
      </c>
      <c r="HD12" s="1">
        <v>22473.72</v>
      </c>
      <c r="HE12" s="1">
        <v>880554875.50999999</v>
      </c>
      <c r="HF12" s="1">
        <v>52113.514999999999</v>
      </c>
      <c r="HG12" s="1">
        <v>5075872613.3450003</v>
      </c>
      <c r="HH12" s="1">
        <v>52113.514999999999</v>
      </c>
      <c r="HI12" s="1">
        <v>5075872613.3450003</v>
      </c>
      <c r="HJ12" s="1">
        <f t="shared" si="7"/>
        <v>1.8759749999999986</v>
      </c>
      <c r="HK12" s="1" t="e">
        <f ca="1">BN12-КОРЕНЬ(BP12)/КОРЕНЬ(B12)*#REF!</f>
        <v>#NAME?</v>
      </c>
      <c r="HL12" s="1" t="e">
        <f ca="1">BN12+КОРЕНЬ(BP12)/КОРЕНЬ(B12)*#REF!</f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-40.904157189337496</v>
      </c>
      <c r="HY12" s="1">
        <v>-21.867482049007734</v>
      </c>
      <c r="HZ12" s="1">
        <v>-8.4048778544878058</v>
      </c>
      <c r="IA12" s="1">
        <v>-4.4639101583214078</v>
      </c>
      <c r="IB12" s="1">
        <v>-0.85287294773218791</v>
      </c>
      <c r="IC12" s="1">
        <v>-5.0721911587341989E-2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1.175</v>
      </c>
      <c r="IV12" s="1">
        <v>1.5649999999999999</v>
      </c>
      <c r="IW12" s="1">
        <v>9.125</v>
      </c>
      <c r="IX12" s="1">
        <v>169.29499999999999</v>
      </c>
      <c r="IY12" s="1">
        <v>21.32</v>
      </c>
      <c r="IZ12" s="1">
        <v>977.22</v>
      </c>
      <c r="JA12" s="1">
        <v>127.73</v>
      </c>
      <c r="JB12" s="1">
        <v>33340.07</v>
      </c>
      <c r="JC12" s="1">
        <v>521.59500000000003</v>
      </c>
      <c r="JD12" s="1">
        <v>508102.755</v>
      </c>
      <c r="JE12" s="1">
        <v>521.59500000000003</v>
      </c>
      <c r="JF12" s="1">
        <v>508102.755</v>
      </c>
      <c r="JG12" s="1">
        <v>521.59500000000003</v>
      </c>
      <c r="JH12" s="1">
        <v>508102.755</v>
      </c>
      <c r="JM12" s="1">
        <v>7.57</v>
      </c>
      <c r="JN12" s="1">
        <v>104.55</v>
      </c>
      <c r="JO12" s="1">
        <v>49.064999999999998</v>
      </c>
      <c r="JP12" s="1">
        <v>5167.2550000000001</v>
      </c>
      <c r="JQ12" s="1">
        <v>858.86</v>
      </c>
      <c r="JR12" s="1">
        <v>1601447.55</v>
      </c>
      <c r="JS12" s="1">
        <v>2079.67</v>
      </c>
      <c r="JT12" s="1">
        <v>9562237.0500000007</v>
      </c>
      <c r="JU12" s="1">
        <v>12721.785</v>
      </c>
      <c r="JV12" s="1">
        <v>332137408.26499999</v>
      </c>
      <c r="JW12" s="1">
        <v>52113.514999999999</v>
      </c>
      <c r="JX12" s="1">
        <v>5075872613.3450003</v>
      </c>
      <c r="JY12" s="1">
        <v>52113.514999999999</v>
      </c>
      <c r="JZ12" s="1">
        <v>5075872613.3450003</v>
      </c>
      <c r="KA12" s="1">
        <v>52113.514999999999</v>
      </c>
      <c r="KB12" s="1">
        <v>5075872613.3450003</v>
      </c>
      <c r="KC12" s="1">
        <f t="shared" si="8"/>
        <v>1.8759749999999986</v>
      </c>
      <c r="KD12" s="1" t="e">
        <f ca="1">BN12-КОРЕНЬ(BP12)/КОРЕНЬ(B12)*#REF!</f>
        <v>#NAME?</v>
      </c>
      <c r="KE12" s="1" t="e">
        <f ca="1">BN12+КОРЕНЬ(BP12)/КОРЕНЬ(B12)*#REF!</f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13.89447112782419</v>
      </c>
      <c r="KR12" s="1">
        <v>16.686095616588098</v>
      </c>
      <c r="KS12" s="1">
        <v>18.933491999717649</v>
      </c>
      <c r="KT12" s="1">
        <v>19.527335600155883</v>
      </c>
      <c r="KU12" s="1">
        <v>19.90211018148818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1.6950000000000001</v>
      </c>
      <c r="LM12" s="1">
        <v>4.0449999999999999</v>
      </c>
      <c r="LN12" s="1">
        <v>26.27</v>
      </c>
      <c r="LO12" s="1">
        <v>1296.96</v>
      </c>
      <c r="LP12" s="1">
        <v>242.67500000000001</v>
      </c>
      <c r="LQ12" s="1">
        <v>101714.765</v>
      </c>
      <c r="LR12" s="1">
        <v>316.61</v>
      </c>
      <c r="LS12" s="1">
        <v>183578.57</v>
      </c>
      <c r="LT12" s="1">
        <v>546.57500000000005</v>
      </c>
      <c r="LU12" s="1">
        <v>611925.36499999999</v>
      </c>
      <c r="LV12" s="1">
        <v>546.57500000000005</v>
      </c>
      <c r="LW12" s="1">
        <v>611925.36499999999</v>
      </c>
      <c r="LX12" s="1">
        <v>546.57500000000005</v>
      </c>
      <c r="LY12" s="1">
        <v>611925.36499999999</v>
      </c>
      <c r="LZ12" s="1">
        <v>546.57500000000005</v>
      </c>
      <c r="MA12" s="1">
        <v>611925.36499999999</v>
      </c>
      <c r="MF12" s="1">
        <v>109.755</v>
      </c>
      <c r="MG12" s="1">
        <v>24661.584999999999</v>
      </c>
      <c r="MH12" s="1">
        <v>2579.13</v>
      </c>
      <c r="MI12" s="1">
        <v>12726710.619999999</v>
      </c>
      <c r="MJ12" s="1">
        <v>24216.720000000001</v>
      </c>
      <c r="MK12" s="1">
        <v>1014645359.04</v>
      </c>
      <c r="ML12" s="1">
        <v>31612.91</v>
      </c>
      <c r="MM12" s="1">
        <v>1832812327.5699999</v>
      </c>
      <c r="MN12" s="1">
        <v>54607.32</v>
      </c>
      <c r="MO12" s="1">
        <v>6113822089.1899996</v>
      </c>
      <c r="MP12" s="1">
        <v>54607.32</v>
      </c>
      <c r="MQ12" s="1">
        <v>6113822089.1899996</v>
      </c>
      <c r="MR12" s="1">
        <v>54607.32</v>
      </c>
      <c r="MS12" s="1">
        <v>6113822089.1899996</v>
      </c>
      <c r="MT12" s="1">
        <v>54607.32</v>
      </c>
      <c r="MU12" s="1">
        <v>6113822089.1899996</v>
      </c>
      <c r="MV12" s="1">
        <f t="shared" si="9"/>
        <v>1.8759749999999986</v>
      </c>
      <c r="MW12" s="1" t="e">
        <f ca="1">BN12-КОРЕНЬ(BP12)/КОРЕНЬ(B12)*#REF!</f>
        <v>#NAME?</v>
      </c>
      <c r="MX12" s="1" t="e">
        <f ca="1">BN12+КОРЕНЬ(BP12)/КОРЕНЬ(B12)*#REF!</f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0.54457543613689852</v>
      </c>
      <c r="NK12" s="1">
        <v>0.83767286229733229</v>
      </c>
      <c r="NL12" s="1">
        <v>0.96601149351375137</v>
      </c>
      <c r="NM12" s="1">
        <v>0.98311728360711792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11000</v>
      </c>
      <c r="B13" s="1">
        <v>200</v>
      </c>
      <c r="C13" s="1">
        <v>100</v>
      </c>
      <c r="D13" s="1" t="s">
        <v>219</v>
      </c>
      <c r="E13" s="1">
        <v>372.07692077000007</v>
      </c>
      <c r="F13" s="1">
        <v>138526.47314089545</v>
      </c>
      <c r="G13" s="1">
        <f t="shared" si="0"/>
        <v>85.238171210541623</v>
      </c>
      <c r="H13" s="1" t="e">
        <f ca="1">E13-КОРЕНЬ(G13)/КОРЕНЬ(B13)*#REF!</f>
        <v>#NAME?</v>
      </c>
      <c r="I13" s="1" t="e">
        <f ca="1">E13+КОРЕНЬ(G13)/КОРЕНЬ(B13)*#REF!</f>
        <v>#NAME?</v>
      </c>
      <c r="J13" s="1">
        <f t="shared" si="1"/>
        <v>3.3825174615454551E-4</v>
      </c>
      <c r="K13" s="1" t="e">
        <f ca="1">J13-КОРЕНЬ(G13)/КОРЕНЬ(B13)*#REF!</f>
        <v>#NAME?</v>
      </c>
      <c r="L13" s="1" t="e">
        <f ca="1">J13+КОРЕНЬ(G13)/КОРЕНЬ(B13)*#REF!</f>
        <v>#NAME?</v>
      </c>
      <c r="M13" s="1">
        <v>0</v>
      </c>
      <c r="N13" s="1">
        <v>401394.66</v>
      </c>
      <c r="O13" s="1">
        <v>773777.18500000006</v>
      </c>
      <c r="P13" s="1">
        <v>598749422187.18506</v>
      </c>
      <c r="Q13" s="1">
        <f t="shared" si="2"/>
        <v>18290160.660766602</v>
      </c>
      <c r="R13" s="1" t="e">
        <f ca="1">O13-КОРЕНЬ(Q13)/КОРЕНЬ(B13)*#REF!</f>
        <v>#NAME?</v>
      </c>
      <c r="S13" s="1" t="e">
        <f ca="1">O13+КОРЕНЬ(Q13)/КОРЕНЬ(B13)*#REF!</f>
        <v>#NAME?</v>
      </c>
      <c r="T13" s="1">
        <v>1099900</v>
      </c>
      <c r="U13" s="2">
        <v>1209780010000</v>
      </c>
      <c r="V13" s="2">
        <f t="shared" si="3"/>
        <v>0</v>
      </c>
      <c r="W13" s="2" t="e">
        <f ca="1">T13-КОРЕНЬ(V13)/КОРЕНЬ(B13)*#REF!</f>
        <v>#NAME?</v>
      </c>
      <c r="X13" s="2" t="e">
        <f ca="1">T13+КОРЕНЬ(V13)/КОРЕНЬ(B13)*#REF!</f>
        <v>#NAME?</v>
      </c>
      <c r="Y13" s="2">
        <f t="shared" si="4"/>
        <v>0.99990909090909086</v>
      </c>
      <c r="Z13" s="2" t="e">
        <f ca="1">Y13-КОРЕНЬ(V13)/КОРЕНЬ(B13)*#REF!</f>
        <v>#NAME?</v>
      </c>
      <c r="AA13" s="2" t="e">
        <f ca="1">Y13+КОРЕНЬ(V13)/КОРЕНЬ(B13)*#REF!</f>
        <v>#NAME?</v>
      </c>
      <c r="AB13" s="2">
        <v>11000</v>
      </c>
      <c r="AC13" s="2">
        <v>121000000</v>
      </c>
      <c r="AD13" s="2">
        <f t="shared" si="10"/>
        <v>1.9277216717332515</v>
      </c>
      <c r="AE13" s="2">
        <v>7797</v>
      </c>
      <c r="AF13" s="2">
        <v>7797</v>
      </c>
      <c r="AG13" s="2">
        <v>7650.52</v>
      </c>
      <c r="AH13" s="2">
        <v>58530559.270000003</v>
      </c>
      <c r="AI13" s="2">
        <v>1099900</v>
      </c>
      <c r="AJ13" s="2">
        <v>7644.5649999999996</v>
      </c>
      <c r="AK13" s="2">
        <v>58439479.704999998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1.05</v>
      </c>
      <c r="BA13" s="2">
        <v>1.17</v>
      </c>
      <c r="BB13" s="2">
        <v>1693</v>
      </c>
      <c r="BC13" s="2">
        <v>6030048.1799999997</v>
      </c>
      <c r="BD13" s="2"/>
      <c r="BE13" s="2"/>
      <c r="BF13" s="2"/>
      <c r="BG13" s="2"/>
      <c r="BH13" s="2">
        <v>1.105</v>
      </c>
      <c r="BI13" s="2">
        <v>1.335</v>
      </c>
      <c r="BJ13" s="2">
        <v>1.36</v>
      </c>
      <c r="BK13" s="2">
        <v>2.39</v>
      </c>
      <c r="BL13" s="2">
        <v>1.7150000000000001</v>
      </c>
      <c r="BM13" s="1">
        <v>4.2750000000000004</v>
      </c>
      <c r="BN13" s="1">
        <v>2.085</v>
      </c>
      <c r="BO13" s="1">
        <v>6.9649999999999999</v>
      </c>
      <c r="BP13" s="1">
        <v>3.6549999999999998</v>
      </c>
      <c r="BQ13" s="1">
        <v>23.675000000000001</v>
      </c>
      <c r="BR13" s="1">
        <v>11.84</v>
      </c>
      <c r="BS13" s="1">
        <v>273.41000000000003</v>
      </c>
      <c r="BT13" s="1">
        <v>38.17</v>
      </c>
      <c r="BU13" s="1">
        <v>2846.67</v>
      </c>
      <c r="BV13" s="1">
        <v>169246.26</v>
      </c>
      <c r="BW13" s="1">
        <v>60282129909.230003</v>
      </c>
      <c r="BX13" s="1">
        <f t="shared" si="5"/>
        <v>2.617775</v>
      </c>
      <c r="BY13" s="1" t="e">
        <f ca="1">BN13-КОРЕНЬ(BP13)/КОРЕНЬ(B13)*#REF!</f>
        <v>#NAME?</v>
      </c>
      <c r="BZ13" s="1" t="e">
        <f ca="1">BN13+КОРЕНЬ(BP13)/КОРЕНЬ(B13)*#REF!</f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L13" s="1">
        <v>-33093.154317440007</v>
      </c>
      <c r="CM13" s="1">
        <v>-15260.472108640004</v>
      </c>
      <c r="CN13" s="1">
        <v>-6933.8523889599974</v>
      </c>
      <c r="CO13" s="1">
        <v>-3759.2418454400004</v>
      </c>
      <c r="CP13" s="1">
        <v>-1094.8517924800005</v>
      </c>
      <c r="CQ13" s="1">
        <v>-113.08934304000002</v>
      </c>
      <c r="CR13" s="1">
        <v>-12.025765600000005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1.0049999999999999</v>
      </c>
      <c r="DJ13" s="1">
        <v>1.0149999999999999</v>
      </c>
      <c r="DK13" s="1">
        <v>1.52</v>
      </c>
      <c r="DL13" s="1">
        <v>3.06</v>
      </c>
      <c r="DM13" s="1">
        <v>2.84</v>
      </c>
      <c r="DN13" s="1">
        <v>15.47</v>
      </c>
      <c r="DO13" s="1">
        <v>17.010000000000002</v>
      </c>
      <c r="DP13" s="1">
        <v>775.94</v>
      </c>
      <c r="DQ13" s="1">
        <v>200.87</v>
      </c>
      <c r="DR13" s="1">
        <v>89767.99</v>
      </c>
      <c r="DS13" s="1">
        <v>1194.31</v>
      </c>
      <c r="DT13" s="1">
        <v>2441939.5499999998</v>
      </c>
      <c r="DU13" s="1">
        <v>5133.4795918367345</v>
      </c>
      <c r="DV13" s="1">
        <v>31052408.112244897</v>
      </c>
      <c r="EA13" s="1">
        <v>1.39</v>
      </c>
      <c r="EB13" s="1">
        <v>2.44</v>
      </c>
      <c r="EC13" s="1">
        <v>18.155000000000001</v>
      </c>
      <c r="ED13" s="1">
        <v>599.22500000000002</v>
      </c>
      <c r="EE13" s="1">
        <v>90.515000000000001</v>
      </c>
      <c r="EF13" s="1">
        <v>16923.165000000001</v>
      </c>
      <c r="EG13" s="1">
        <v>228.905</v>
      </c>
      <c r="EH13" s="1">
        <v>128880.30499999999</v>
      </c>
      <c r="EI13" s="1">
        <v>1653.15</v>
      </c>
      <c r="EJ13" s="1">
        <v>7604629.9500000002</v>
      </c>
      <c r="EK13" s="1">
        <v>20039.72</v>
      </c>
      <c r="EL13" s="1">
        <v>895839844.5</v>
      </c>
      <c r="EM13" s="1">
        <v>119382.45</v>
      </c>
      <c r="EN13" s="1">
        <v>24407698680.299999</v>
      </c>
      <c r="EO13" s="1">
        <v>513297.47959183675</v>
      </c>
      <c r="EP13" s="1">
        <v>310471976859.37756</v>
      </c>
      <c r="EQ13" s="1">
        <f t="shared" si="6"/>
        <v>2.617775</v>
      </c>
      <c r="ER13" s="1" t="e">
        <f ca="1">BN13-КОРЕНЬ(BP13)/КОРЕНЬ(B13)*#REF!</f>
        <v>#NAME?</v>
      </c>
      <c r="ES13" s="1" t="e">
        <f ca="1">BN13+КОРЕНЬ(BP13)/КОРЕНЬ(B13)*#REF!</f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0.98</v>
      </c>
      <c r="FE13" s="1">
        <v>-7.1307863877593505</v>
      </c>
      <c r="FF13" s="1">
        <v>56.933159192307095</v>
      </c>
      <c r="FG13" s="1">
        <v>90.306664076137537</v>
      </c>
      <c r="FH13" s="1">
        <v>98.850596078344694</v>
      </c>
      <c r="FI13" s="1">
        <v>105.13305606248922</v>
      </c>
      <c r="FJ13" s="1">
        <v>106.61533549252745</v>
      </c>
      <c r="FK13" s="1">
        <v>106.75040327112745</v>
      </c>
      <c r="FL13" s="1">
        <v>106.75752528361632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1.1200000000000001</v>
      </c>
      <c r="GE13" s="1">
        <v>1.38</v>
      </c>
      <c r="GF13" s="1">
        <v>2.29</v>
      </c>
      <c r="GG13" s="1">
        <v>7.66</v>
      </c>
      <c r="GH13" s="1">
        <v>29.48</v>
      </c>
      <c r="GI13" s="1">
        <v>1797.9</v>
      </c>
      <c r="GJ13" s="1">
        <v>188.01499999999999</v>
      </c>
      <c r="GK13" s="1">
        <v>74148.065000000002</v>
      </c>
      <c r="GL13" s="1">
        <v>503.47</v>
      </c>
      <c r="GM13" s="1">
        <v>485130.34</v>
      </c>
      <c r="GN13" s="1">
        <v>503.47</v>
      </c>
      <c r="GO13" s="1">
        <v>485130.34</v>
      </c>
      <c r="GT13" s="1">
        <v>1.47</v>
      </c>
      <c r="GU13" s="1">
        <v>2.93</v>
      </c>
      <c r="GV13" s="1">
        <v>5.85</v>
      </c>
      <c r="GW13" s="1">
        <v>68.67</v>
      </c>
      <c r="GX13" s="1">
        <v>43.225000000000001</v>
      </c>
      <c r="GY13" s="1">
        <v>3788.5149999999999</v>
      </c>
      <c r="GZ13" s="1">
        <v>170.55</v>
      </c>
      <c r="HA13" s="1">
        <v>53856.88</v>
      </c>
      <c r="HB13" s="1">
        <v>2896.69</v>
      </c>
      <c r="HC13" s="1">
        <v>17661019.91</v>
      </c>
      <c r="HD13" s="1">
        <v>18751.900000000001</v>
      </c>
      <c r="HE13" s="1">
        <v>739631231.58000004</v>
      </c>
      <c r="HF13" s="1">
        <v>50296.044999999998</v>
      </c>
      <c r="HG13" s="1">
        <v>4846073298.8450003</v>
      </c>
      <c r="HH13" s="1">
        <v>50296.044999999998</v>
      </c>
      <c r="HI13" s="1">
        <v>4846073298.8450003</v>
      </c>
      <c r="HJ13" s="1">
        <f t="shared" si="7"/>
        <v>2.617775</v>
      </c>
      <c r="HK13" s="1" t="e">
        <f ca="1">BN13-КОРЕНЬ(BP13)/КОРЕНЬ(B13)*#REF!</f>
        <v>#NAME?</v>
      </c>
      <c r="HL13" s="1" t="e">
        <f ca="1">BN13+КОРЕНЬ(BP13)/КОРЕНЬ(B13)*#REF!</f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-41.006719957677426</v>
      </c>
      <c r="HY13" s="1">
        <v>-22.2315382193838</v>
      </c>
      <c r="HZ13" s="1">
        <v>-8.4455051601086097</v>
      </c>
      <c r="IA13" s="1">
        <v>-4.3236145897686296</v>
      </c>
      <c r="IB13" s="1">
        <v>-0.7695317704252872</v>
      </c>
      <c r="IC13" s="1">
        <v>-5.7854680404311958E-2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1.175</v>
      </c>
      <c r="IV13" s="1">
        <v>1.595</v>
      </c>
      <c r="IW13" s="1">
        <v>7.9950000000000001</v>
      </c>
      <c r="IX13" s="1">
        <v>141.02500000000001</v>
      </c>
      <c r="IY13" s="1">
        <v>20.675000000000001</v>
      </c>
      <c r="IZ13" s="1">
        <v>958.67499999999995</v>
      </c>
      <c r="JA13" s="1">
        <v>106.57</v>
      </c>
      <c r="JB13" s="1">
        <v>23007.17</v>
      </c>
      <c r="JC13" s="1">
        <v>503.47</v>
      </c>
      <c r="JD13" s="1">
        <v>485130.34</v>
      </c>
      <c r="JE13" s="1">
        <v>503.47</v>
      </c>
      <c r="JF13" s="1">
        <v>485130.34</v>
      </c>
      <c r="JG13" s="1">
        <v>503.47</v>
      </c>
      <c r="JH13" s="1">
        <v>485130.34</v>
      </c>
      <c r="JM13" s="1">
        <v>7.44</v>
      </c>
      <c r="JN13" s="1">
        <v>110.93</v>
      </c>
      <c r="JO13" s="1">
        <v>55.87</v>
      </c>
      <c r="JP13" s="1">
        <v>5837.05</v>
      </c>
      <c r="JQ13" s="1">
        <v>748.97500000000002</v>
      </c>
      <c r="JR13" s="1">
        <v>1336194.325</v>
      </c>
      <c r="JS13" s="1">
        <v>2014.5650000000001</v>
      </c>
      <c r="JT13" s="1">
        <v>9386826.0350000001</v>
      </c>
      <c r="JU13" s="1">
        <v>10607.525</v>
      </c>
      <c r="JV13" s="1">
        <v>229060907.55500001</v>
      </c>
      <c r="JW13" s="1">
        <v>50296.044999999998</v>
      </c>
      <c r="JX13" s="1">
        <v>4846073298.8450003</v>
      </c>
      <c r="JY13" s="1">
        <v>50296.044999999998</v>
      </c>
      <c r="JZ13" s="1">
        <v>4846073298.8450003</v>
      </c>
      <c r="KA13" s="1">
        <v>50296.044999999998</v>
      </c>
      <c r="KB13" s="1">
        <v>4846073298.8450003</v>
      </c>
      <c r="KC13" s="1">
        <f t="shared" si="8"/>
        <v>2.617775</v>
      </c>
      <c r="KD13" s="1" t="e">
        <f ca="1">BN13-КОРЕНЬ(BP13)/КОРЕНЬ(B13)*#REF!</f>
        <v>#NAME?</v>
      </c>
      <c r="KE13" s="1" t="e">
        <f ca="1">BN13+КОРЕНЬ(BP13)/КОРЕНЬ(B13)*#REF!</f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13.554002891918392</v>
      </c>
      <c r="KR13" s="1">
        <v>16.772894703456256</v>
      </c>
      <c r="KS13" s="1">
        <v>18.997198868578426</v>
      </c>
      <c r="KT13" s="1">
        <v>19.532622404777559</v>
      </c>
      <c r="KU13" s="1">
        <v>19.910272240190299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1.74</v>
      </c>
      <c r="LM13" s="1">
        <v>4.51</v>
      </c>
      <c r="LN13" s="1">
        <v>27.76</v>
      </c>
      <c r="LO13" s="1">
        <v>1652.19</v>
      </c>
      <c r="LP13" s="1">
        <v>237.875</v>
      </c>
      <c r="LQ13" s="1">
        <v>109296.895</v>
      </c>
      <c r="LR13" s="1">
        <v>312.07499999999999</v>
      </c>
      <c r="LS13" s="1">
        <v>180706.755</v>
      </c>
      <c r="LT13" s="1">
        <v>536.27</v>
      </c>
      <c r="LU13" s="1">
        <v>515757.43</v>
      </c>
      <c r="LV13" s="1">
        <v>536.27</v>
      </c>
      <c r="LW13" s="1">
        <v>515757.43</v>
      </c>
      <c r="LX13" s="1">
        <v>536.27</v>
      </c>
      <c r="LY13" s="1">
        <v>515757.43</v>
      </c>
      <c r="LZ13" s="1">
        <v>536.27</v>
      </c>
      <c r="MA13" s="1">
        <v>515757.43</v>
      </c>
      <c r="MF13" s="1">
        <v>116.56</v>
      </c>
      <c r="MG13" s="1">
        <v>29095.74</v>
      </c>
      <c r="MH13" s="1">
        <v>2725.8</v>
      </c>
      <c r="MI13" s="1">
        <v>16239750.970000001</v>
      </c>
      <c r="MJ13" s="1">
        <v>23739.404999999999</v>
      </c>
      <c r="MK13" s="1">
        <v>1090566646.0450001</v>
      </c>
      <c r="ML13" s="1">
        <v>31159.74</v>
      </c>
      <c r="MM13" s="1">
        <v>1804092014.3800001</v>
      </c>
      <c r="MN13" s="1">
        <v>53577.59</v>
      </c>
      <c r="MO13" s="1">
        <v>5151873174</v>
      </c>
      <c r="MP13" s="1">
        <v>53577.59</v>
      </c>
      <c r="MQ13" s="1">
        <v>5151873174</v>
      </c>
      <c r="MR13" s="1">
        <v>53577.59</v>
      </c>
      <c r="MS13" s="1">
        <v>5151873174</v>
      </c>
      <c r="MT13" s="1">
        <v>53577.59</v>
      </c>
      <c r="MU13" s="1">
        <v>5151873174</v>
      </c>
      <c r="MV13" s="1">
        <f t="shared" si="9"/>
        <v>2.617775</v>
      </c>
      <c r="MW13" s="1" t="e">
        <f ca="1">BN13-КОРЕНЬ(BP13)/КОРЕНЬ(B13)*#REF!</f>
        <v>#NAME?</v>
      </c>
      <c r="MX13" s="1" t="e">
        <f ca="1">BN13+КОРЕНЬ(BP13)/КОРЕНЬ(B13)*#REF!</f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0.55588791567573925</v>
      </c>
      <c r="NK13" s="1">
        <v>0.82729751336214508</v>
      </c>
      <c r="NL13" s="1">
        <v>0.96524131462973661</v>
      </c>
      <c r="NM13" s="1">
        <v>0.98535682761841825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12000</v>
      </c>
      <c r="B14" s="1">
        <v>200</v>
      </c>
      <c r="C14" s="1">
        <v>100</v>
      </c>
      <c r="D14" s="1" t="s">
        <v>219</v>
      </c>
      <c r="E14" s="1">
        <v>411.47855081999973</v>
      </c>
      <c r="F14" s="1">
        <v>169458.48999659863</v>
      </c>
      <c r="G14" s="1">
        <f t="shared" si="0"/>
        <v>143.89221167154028</v>
      </c>
      <c r="H14" s="1" t="e">
        <f ca="1">E14-КОРЕНЬ(G14)/КОРЕНЬ(B14)*#REF!</f>
        <v>#NAME?</v>
      </c>
      <c r="I14" s="1" t="e">
        <f ca="1">E14+КОРЕНЬ(G14)/КОРЕНЬ(B14)*#REF!</f>
        <v>#NAME?</v>
      </c>
      <c r="J14" s="1">
        <f t="shared" si="1"/>
        <v>3.4289879234999975E-4</v>
      </c>
      <c r="K14" s="1" t="e">
        <f ca="1">J14-КОРЕНЬ(G14)/КОРЕНЬ(B14)*#REF!</f>
        <v>#NAME?</v>
      </c>
      <c r="L14" s="1" t="e">
        <f ca="1">J14+КОРЕНЬ(G14)/КОРЕНЬ(B14)*#REF!</f>
        <v>#NAME?</v>
      </c>
      <c r="M14" s="1">
        <v>0</v>
      </c>
      <c r="N14" s="1">
        <v>468194.51</v>
      </c>
      <c r="O14" s="1">
        <v>976994.89500000002</v>
      </c>
      <c r="P14" s="1">
        <v>954533756989.17505</v>
      </c>
      <c r="Q14" s="1">
        <f t="shared" si="2"/>
        <v>14732133.114013672</v>
      </c>
      <c r="R14" s="1" t="e">
        <f ca="1">O14-КОРЕНЬ(Q14)/КОРЕНЬ(B14)*#REF!</f>
        <v>#NAME?</v>
      </c>
      <c r="S14" s="1" t="e">
        <f ca="1">O14+КОРЕНЬ(Q14)/КОРЕНЬ(B14)*#REF!</f>
        <v>#NAME?</v>
      </c>
      <c r="T14" s="1">
        <v>1199900</v>
      </c>
      <c r="U14" s="2">
        <v>1439760010000</v>
      </c>
      <c r="V14" s="2">
        <f t="shared" si="3"/>
        <v>0</v>
      </c>
      <c r="W14" s="2" t="e">
        <f ca="1">T14-КОРЕНЬ(V14)/КОРЕНЬ(B14)*#REF!</f>
        <v>#NAME?</v>
      </c>
      <c r="X14" s="2" t="e">
        <f ca="1">T14+КОРЕНЬ(V14)/КОРЕНЬ(B14)*#REF!</f>
        <v>#NAME?</v>
      </c>
      <c r="Y14" s="2">
        <f t="shared" si="4"/>
        <v>0.99991666666666668</v>
      </c>
      <c r="Z14" s="2" t="e">
        <f ca="1">Y14-КОРЕНЬ(V14)/КОРЕНЬ(B14)*#REF!</f>
        <v>#NAME?</v>
      </c>
      <c r="AA14" s="2" t="e">
        <f ca="1">Y14+КОРЕНЬ(V14)/КОРЕНЬ(B14)*#REF!</f>
        <v>#NAME?</v>
      </c>
      <c r="AB14" s="2">
        <v>12000</v>
      </c>
      <c r="AC14" s="2">
        <v>144000000</v>
      </c>
      <c r="AD14" s="2">
        <f t="shared" si="10"/>
        <v>2.0867286440415542</v>
      </c>
      <c r="AE14" s="2">
        <v>7797</v>
      </c>
      <c r="AF14" s="2">
        <v>7797</v>
      </c>
      <c r="AG14" s="2">
        <v>7667.3249999999998</v>
      </c>
      <c r="AH14" s="2">
        <v>58787976.664999999</v>
      </c>
      <c r="AI14" s="2">
        <v>1199900</v>
      </c>
      <c r="AJ14" s="2">
        <v>7662.1350000000002</v>
      </c>
      <c r="AK14" s="2">
        <v>58708413.174999997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1.03</v>
      </c>
      <c r="BA14" s="2">
        <v>1.0900000000000001</v>
      </c>
      <c r="BB14" s="2">
        <v>1861.47</v>
      </c>
      <c r="BC14" s="2">
        <v>7149481.3300000001</v>
      </c>
      <c r="BD14" s="2"/>
      <c r="BE14" s="2"/>
      <c r="BF14" s="2"/>
      <c r="BG14" s="2"/>
      <c r="BH14" s="2">
        <v>1.1599999999999999</v>
      </c>
      <c r="BI14" s="2">
        <v>1.53</v>
      </c>
      <c r="BJ14" s="2">
        <v>1.355</v>
      </c>
      <c r="BK14" s="2">
        <v>2.2650000000000001</v>
      </c>
      <c r="BL14" s="2">
        <v>1.68</v>
      </c>
      <c r="BM14" s="1">
        <v>3.91</v>
      </c>
      <c r="BN14" s="1">
        <v>2.02</v>
      </c>
      <c r="BO14" s="1">
        <v>6.27</v>
      </c>
      <c r="BP14" s="1">
        <v>3.5750000000000002</v>
      </c>
      <c r="BQ14" s="1">
        <v>24.695</v>
      </c>
      <c r="BR14" s="1">
        <v>10.425000000000001</v>
      </c>
      <c r="BS14" s="1">
        <v>214.05500000000001</v>
      </c>
      <c r="BT14" s="1">
        <v>30.53</v>
      </c>
      <c r="BU14" s="1">
        <v>1701.7</v>
      </c>
      <c r="BV14" s="1">
        <v>186098.965</v>
      </c>
      <c r="BW14" s="1">
        <v>71477007813.235001</v>
      </c>
      <c r="BX14" s="1">
        <f t="shared" si="5"/>
        <v>2.1895999999999995</v>
      </c>
      <c r="BY14" s="1" t="e">
        <f ca="1">BN14-КОРЕНЬ(BP14)/КОРЕНЬ(B14)*#REF!</f>
        <v>#NAME?</v>
      </c>
      <c r="BZ14" s="1" t="e">
        <f ca="1">BN14+КОРЕНЬ(BP14)/КОРЕНЬ(B14)*#REF!</f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L14" s="1">
        <v>-29242.22630047999</v>
      </c>
      <c r="CM14" s="1">
        <v>-15639.742418720001</v>
      </c>
      <c r="CN14" s="1">
        <v>-6139.9240294400033</v>
      </c>
      <c r="CO14" s="1">
        <v>-3609.0834793599993</v>
      </c>
      <c r="CP14" s="1">
        <v>-952.87771088</v>
      </c>
      <c r="CQ14" s="1">
        <v>-101.22449728000001</v>
      </c>
      <c r="CR14" s="1">
        <v>-12.631403200000001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1.4950000000000001</v>
      </c>
      <c r="DL14" s="1">
        <v>2.9249999999999998</v>
      </c>
      <c r="DM14" s="1">
        <v>2.7</v>
      </c>
      <c r="DN14" s="1">
        <v>12.01</v>
      </c>
      <c r="DO14" s="1">
        <v>14.765000000000001</v>
      </c>
      <c r="DP14" s="1">
        <v>503.51499999999999</v>
      </c>
      <c r="DQ14" s="1">
        <v>167.37</v>
      </c>
      <c r="DR14" s="1">
        <v>63321.21</v>
      </c>
      <c r="DS14" s="1">
        <v>1139.8050000000001</v>
      </c>
      <c r="DT14" s="1">
        <v>2211261.9849999999</v>
      </c>
      <c r="DU14" s="1">
        <v>5162.9399999999996</v>
      </c>
      <c r="DV14" s="1">
        <v>32304003.18</v>
      </c>
      <c r="EA14" s="1">
        <v>1.42</v>
      </c>
      <c r="EB14" s="1">
        <v>2.57</v>
      </c>
      <c r="EC14" s="1">
        <v>17.655000000000001</v>
      </c>
      <c r="ED14" s="1">
        <v>630.93499999999995</v>
      </c>
      <c r="EE14" s="1">
        <v>92.57</v>
      </c>
      <c r="EF14" s="1">
        <v>15734.49</v>
      </c>
      <c r="EG14" s="1">
        <v>217.26</v>
      </c>
      <c r="EH14" s="1">
        <v>94274.89</v>
      </c>
      <c r="EI14" s="1">
        <v>1426.63</v>
      </c>
      <c r="EJ14" s="1">
        <v>4893491.43</v>
      </c>
      <c r="EK14" s="1">
        <v>16683.314999999999</v>
      </c>
      <c r="EL14" s="1">
        <v>631458924.78499997</v>
      </c>
      <c r="EM14" s="1">
        <v>113932.92</v>
      </c>
      <c r="EN14" s="1">
        <v>22101889300.810001</v>
      </c>
      <c r="EO14" s="1">
        <v>516243.34</v>
      </c>
      <c r="EP14" s="1">
        <v>322988961229.45001</v>
      </c>
      <c r="EQ14" s="1">
        <f t="shared" si="6"/>
        <v>2.1895999999999995</v>
      </c>
      <c r="ER14" s="1" t="e">
        <f ca="1">BN14-КОРЕНЬ(BP14)/КОРЕНЬ(B14)*#REF!</f>
        <v>#NAME?</v>
      </c>
      <c r="ES14" s="1" t="e">
        <f ca="1">BN14+КОРЕНЬ(BP14)/КОРЕНЬ(B14)*#REF!</f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E14" s="1">
        <v>-8.8264894806914249</v>
      </c>
      <c r="FF14" s="1">
        <v>53.059920602661322</v>
      </c>
      <c r="FG14" s="1">
        <v>88.98305543067066</v>
      </c>
      <c r="FH14" s="1">
        <v>98.581923906017479</v>
      </c>
      <c r="FI14" s="1">
        <v>105.18772443569358</v>
      </c>
      <c r="FJ14" s="1">
        <v>106.61313270061503</v>
      </c>
      <c r="FK14" s="1">
        <v>106.74996117437433</v>
      </c>
      <c r="FL14" s="1">
        <v>106.75752528361635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1.095</v>
      </c>
      <c r="GE14" s="1">
        <v>1.2849999999999999</v>
      </c>
      <c r="GF14" s="1">
        <v>2.0649999999999999</v>
      </c>
      <c r="GG14" s="1">
        <v>6.1950000000000003</v>
      </c>
      <c r="GH14" s="1">
        <v>28.864999999999998</v>
      </c>
      <c r="GI14" s="1">
        <v>1625.9449999999999</v>
      </c>
      <c r="GJ14" s="1">
        <v>181.98500000000001</v>
      </c>
      <c r="GK14" s="1">
        <v>64473.254999999997</v>
      </c>
      <c r="GL14" s="1">
        <v>508.73500000000001</v>
      </c>
      <c r="GM14" s="1">
        <v>536016.58499999996</v>
      </c>
      <c r="GN14" s="1">
        <v>508.73500000000001</v>
      </c>
      <c r="GO14" s="1">
        <v>536016.58499999996</v>
      </c>
      <c r="GT14" s="1">
        <v>1.47</v>
      </c>
      <c r="GU14" s="1">
        <v>2.86</v>
      </c>
      <c r="GV14" s="1">
        <v>5.26</v>
      </c>
      <c r="GW14" s="1">
        <v>46.5</v>
      </c>
      <c r="GX14" s="1">
        <v>43.255000000000003</v>
      </c>
      <c r="GY14" s="1">
        <v>3317.6849999999999</v>
      </c>
      <c r="GZ14" s="1">
        <v>153.61500000000001</v>
      </c>
      <c r="HA14" s="1">
        <v>43369.105000000003</v>
      </c>
      <c r="HB14" s="1">
        <v>2834.97</v>
      </c>
      <c r="HC14" s="1">
        <v>15962828.16</v>
      </c>
      <c r="HD14" s="1">
        <v>18149.8</v>
      </c>
      <c r="HE14" s="1">
        <v>642968393.02999997</v>
      </c>
      <c r="HF14" s="1">
        <v>50823.105000000003</v>
      </c>
      <c r="HG14" s="1">
        <v>5354939149.5550003</v>
      </c>
      <c r="HH14" s="1">
        <v>50823.105000000003</v>
      </c>
      <c r="HI14" s="1">
        <v>5354939149.5550003</v>
      </c>
      <c r="HJ14" s="1">
        <f t="shared" si="7"/>
        <v>2.1895999999999995</v>
      </c>
      <c r="HK14" s="1" t="e">
        <f ca="1">BN14-КОРЕНЬ(BP14)/КОРЕНЬ(B14)*#REF!</f>
        <v>#NAME?</v>
      </c>
      <c r="HL14" s="1" t="e">
        <f ca="1">BN14+КОРЕНЬ(BP14)/КОРЕНЬ(B14)*#REF!</f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-41.367472605573091</v>
      </c>
      <c r="HY14" s="1">
        <v>-22.289696677483889</v>
      </c>
      <c r="HZ14" s="1">
        <v>-8.3863641272625564</v>
      </c>
      <c r="IA14" s="1">
        <v>-4.1608354242318315</v>
      </c>
      <c r="IB14" s="1">
        <v>-0.82725055900153777</v>
      </c>
      <c r="IC14" s="1">
        <v>-5.5477090798655301E-2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1.3149999999999999</v>
      </c>
      <c r="IV14" s="1">
        <v>2.0950000000000002</v>
      </c>
      <c r="IW14" s="1">
        <v>9.16</v>
      </c>
      <c r="IX14" s="1">
        <v>173.54</v>
      </c>
      <c r="IY14" s="1">
        <v>20.97</v>
      </c>
      <c r="IZ14" s="1">
        <v>870.74</v>
      </c>
      <c r="JA14" s="1">
        <v>108.44499999999999</v>
      </c>
      <c r="JB14" s="1">
        <v>24322.424999999999</v>
      </c>
      <c r="JC14" s="1">
        <v>508.73500000000001</v>
      </c>
      <c r="JD14" s="1">
        <v>536016.58499999996</v>
      </c>
      <c r="JE14" s="1">
        <v>508.73500000000001</v>
      </c>
      <c r="JF14" s="1">
        <v>536016.58499999996</v>
      </c>
      <c r="JG14" s="1">
        <v>508.73500000000001</v>
      </c>
      <c r="JH14" s="1">
        <v>536016.58499999996</v>
      </c>
      <c r="JM14" s="1">
        <v>6.53</v>
      </c>
      <c r="JN14" s="1">
        <v>73.709999999999994</v>
      </c>
      <c r="JO14" s="1">
        <v>68.16</v>
      </c>
      <c r="JP14" s="1">
        <v>8963.49</v>
      </c>
      <c r="JQ14" s="1">
        <v>862.86</v>
      </c>
      <c r="JR14" s="1">
        <v>1644997.98</v>
      </c>
      <c r="JS14" s="1">
        <v>2047.67</v>
      </c>
      <c r="JT14" s="1">
        <v>8504177.5700000003</v>
      </c>
      <c r="JU14" s="1">
        <v>10797.17</v>
      </c>
      <c r="JV14" s="1">
        <v>242201971.31</v>
      </c>
      <c r="JW14" s="1">
        <v>50823.105000000003</v>
      </c>
      <c r="JX14" s="1">
        <v>5354939149.5550003</v>
      </c>
      <c r="JY14" s="1">
        <v>50823.105000000003</v>
      </c>
      <c r="JZ14" s="1">
        <v>5354939149.5550003</v>
      </c>
      <c r="KA14" s="1">
        <v>50823.105000000003</v>
      </c>
      <c r="KB14" s="1">
        <v>5354939149.5550003</v>
      </c>
      <c r="KC14" s="1">
        <f t="shared" si="8"/>
        <v>2.1895999999999995</v>
      </c>
      <c r="KD14" s="1" t="e">
        <f ca="1">BN14-КОРЕНЬ(BP14)/КОРЕНЬ(B14)*#REF!</f>
        <v>#NAME?</v>
      </c>
      <c r="KE14" s="1" t="e">
        <f ca="1">BN14+КОРЕНЬ(BP14)/КОРЕНЬ(B14)*#REF!</f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13.541836553359653</v>
      </c>
      <c r="KR14" s="1">
        <v>16.649254513445229</v>
      </c>
      <c r="KS14" s="1">
        <v>18.967497339575178</v>
      </c>
      <c r="KT14" s="1">
        <v>19.512456171297245</v>
      </c>
      <c r="KU14" s="1">
        <v>19.916054012891376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1.88</v>
      </c>
      <c r="LM14" s="1">
        <v>5.2</v>
      </c>
      <c r="LN14" s="1">
        <v>24.375</v>
      </c>
      <c r="LO14" s="1">
        <v>1170.9449999999999</v>
      </c>
      <c r="LP14" s="1">
        <v>225.5</v>
      </c>
      <c r="LQ14" s="1">
        <v>95847.52</v>
      </c>
      <c r="LR14" s="1">
        <v>327.78500000000003</v>
      </c>
      <c r="LS14" s="1">
        <v>196253.995</v>
      </c>
      <c r="LT14" s="1">
        <v>528.86500000000001</v>
      </c>
      <c r="LU14" s="1">
        <v>587463.375</v>
      </c>
      <c r="LV14" s="1">
        <v>528.86500000000001</v>
      </c>
      <c r="LW14" s="1">
        <v>587463.375</v>
      </c>
      <c r="LX14" s="1">
        <v>528.86500000000001</v>
      </c>
      <c r="LY14" s="1">
        <v>587463.375</v>
      </c>
      <c r="LZ14" s="1">
        <v>528.86500000000001</v>
      </c>
      <c r="MA14" s="1">
        <v>587463.375</v>
      </c>
      <c r="MF14" s="1">
        <v>131.16499999999999</v>
      </c>
      <c r="MG14" s="1">
        <v>35693.264999999999</v>
      </c>
      <c r="MH14" s="1">
        <v>2385.48</v>
      </c>
      <c r="MI14" s="1">
        <v>11464548.380000001</v>
      </c>
      <c r="MJ14" s="1">
        <v>22502.39</v>
      </c>
      <c r="MK14" s="1">
        <v>956307677.88999999</v>
      </c>
      <c r="ML14" s="1">
        <v>32732.255000000001</v>
      </c>
      <c r="MM14" s="1">
        <v>1959605998.2850001</v>
      </c>
      <c r="MN14" s="1">
        <v>52838.09</v>
      </c>
      <c r="MO14" s="1">
        <v>5869563655.3100004</v>
      </c>
      <c r="MP14" s="1">
        <v>52838.09</v>
      </c>
      <c r="MQ14" s="1">
        <v>5869563655.3100004</v>
      </c>
      <c r="MR14" s="1">
        <v>52838.09</v>
      </c>
      <c r="MS14" s="1">
        <v>5869563655.3100004</v>
      </c>
      <c r="MT14" s="1">
        <v>52838.09</v>
      </c>
      <c r="MU14" s="1">
        <v>5869563655.3100004</v>
      </c>
      <c r="MV14" s="1">
        <f t="shared" si="9"/>
        <v>2.1895999999999995</v>
      </c>
      <c r="MW14" s="1" t="e">
        <f ca="1">BN14-КОРЕНЬ(BP14)/КОРЕНЬ(B14)*#REF!</f>
        <v>#NAME?</v>
      </c>
      <c r="MX14" s="1" t="e">
        <f ca="1">BN14+КОРЕНЬ(BP14)/КОРЕНЬ(B14)*#REF!</f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0.55640421614487434</v>
      </c>
      <c r="NK14" s="1">
        <v>0.82199983035283974</v>
      </c>
      <c r="NL14" s="1">
        <v>0.96251027276355172</v>
      </c>
      <c r="NM14" s="1">
        <v>0.98432319192089512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13000</v>
      </c>
      <c r="B15" s="1">
        <v>200</v>
      </c>
      <c r="C15" s="1">
        <v>100</v>
      </c>
      <c r="D15" s="1" t="s">
        <v>218</v>
      </c>
      <c r="E15" s="1">
        <v>448.4095672800002</v>
      </c>
      <c r="F15" s="1">
        <v>201458.91462239428</v>
      </c>
      <c r="G15" s="1">
        <f t="shared" si="0"/>
        <v>387.7745941572648</v>
      </c>
      <c r="H15" s="1" t="e">
        <f ca="1">E15-КОРЕНЬ(G15)/КОРЕНЬ(B15)*#REF!</f>
        <v>#NAME?</v>
      </c>
      <c r="I15" s="1" t="e">
        <f ca="1">E15+КОРЕНЬ(G15)/КОРЕНЬ(B15)*#REF!</f>
        <v>#NAME?</v>
      </c>
      <c r="J15" s="1">
        <f t="shared" si="1"/>
        <v>3.4493043636923092E-4</v>
      </c>
      <c r="K15" s="1" t="e">
        <f ca="1">J15-КОРЕНЬ(G15)/КОРЕНЬ(B15)*#REF!</f>
        <v>#NAME?</v>
      </c>
      <c r="L15" s="1" t="e">
        <f ca="1">J15+КОРЕНЬ(G15)/КОРЕНЬ(B15)*#REF!</f>
        <v>#NAME?</v>
      </c>
      <c r="M15" s="1">
        <v>0</v>
      </c>
      <c r="N15" s="1">
        <v>539537.87</v>
      </c>
      <c r="O15" s="1">
        <v>1226440.81</v>
      </c>
      <c r="P15" s="1">
        <v>1504190908957.45</v>
      </c>
      <c r="Q15" s="1">
        <f t="shared" si="2"/>
        <v>33848523.993652344</v>
      </c>
      <c r="R15" s="1" t="e">
        <f ca="1">O15-КОРЕНЬ(Q15)/КОРЕНЬ(B15)*#REF!</f>
        <v>#NAME?</v>
      </c>
      <c r="S15" s="1" t="e">
        <f ca="1">O15+КОРЕНЬ(Q15)/КОРЕНЬ(B15)*#REF!</f>
        <v>#NAME?</v>
      </c>
      <c r="T15" s="1">
        <v>1299900</v>
      </c>
      <c r="U15" s="2">
        <v>1689740010000</v>
      </c>
      <c r="V15" s="2">
        <f t="shared" si="3"/>
        <v>0</v>
      </c>
      <c r="W15" s="2" t="e">
        <f ca="1">T15-КОРЕНЬ(V15)/КОРЕНЬ(B15)*#REF!</f>
        <v>#NAME?</v>
      </c>
      <c r="X15" s="2" t="e">
        <f ca="1">T15+КОРЕНЬ(V15)/КОРЕНЬ(B15)*#REF!</f>
        <v>#NAME?</v>
      </c>
      <c r="Y15" s="2">
        <f t="shared" si="4"/>
        <v>0.99992307692307691</v>
      </c>
      <c r="Z15" s="2" t="e">
        <f ca="1">Y15-КОРЕНЬ(V15)/КОРЕНЬ(B15)*#REF!</f>
        <v>#NAME?</v>
      </c>
      <c r="AA15" s="2" t="e">
        <f ca="1">Y15+КОРЕНЬ(V15)/КОРЕНЬ(B15)*#REF!</f>
        <v>#NAME?</v>
      </c>
      <c r="AB15" s="2">
        <v>13000</v>
      </c>
      <c r="AC15" s="2">
        <v>169000000</v>
      </c>
      <c r="AD15" s="2">
        <f t="shared" si="10"/>
        <v>2.2731320231515908</v>
      </c>
      <c r="AE15" s="2">
        <v>7797</v>
      </c>
      <c r="AF15" s="2">
        <v>7797</v>
      </c>
      <c r="AG15" s="2">
        <v>7673.3850000000002</v>
      </c>
      <c r="AH15" s="2">
        <v>58880943.234999999</v>
      </c>
      <c r="AI15" s="2">
        <v>1299900</v>
      </c>
      <c r="AJ15" s="2">
        <v>7668.9449999999997</v>
      </c>
      <c r="AK15" s="2">
        <v>58812817.244999997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1.07</v>
      </c>
      <c r="BA15" s="2">
        <v>1.22</v>
      </c>
      <c r="BB15" s="2">
        <v>1680.9</v>
      </c>
      <c r="BC15" s="2">
        <v>5530852.9100000001</v>
      </c>
      <c r="BD15" s="2"/>
      <c r="BE15" s="2"/>
      <c r="BF15" s="2"/>
      <c r="BG15" s="2"/>
      <c r="BH15" s="2">
        <v>1.08</v>
      </c>
      <c r="BI15" s="2">
        <v>1.24</v>
      </c>
      <c r="BJ15" s="2">
        <v>1.2649999999999999</v>
      </c>
      <c r="BK15" s="2">
        <v>1.9550000000000001</v>
      </c>
      <c r="BL15" s="2">
        <v>1.66</v>
      </c>
      <c r="BM15" s="1">
        <v>3.91</v>
      </c>
      <c r="BN15" s="1">
        <v>2.125</v>
      </c>
      <c r="BO15" s="1">
        <v>7.2649999999999997</v>
      </c>
      <c r="BP15" s="1">
        <v>3.76</v>
      </c>
      <c r="BQ15" s="1">
        <v>26.52</v>
      </c>
      <c r="BR15" s="1">
        <v>11.79</v>
      </c>
      <c r="BS15" s="1">
        <v>276.05</v>
      </c>
      <c r="BT15" s="1">
        <v>37.97</v>
      </c>
      <c r="BU15" s="1">
        <v>2803.79</v>
      </c>
      <c r="BV15" s="1">
        <v>168044.49</v>
      </c>
      <c r="BW15" s="1">
        <v>55293051236.040001</v>
      </c>
      <c r="BX15" s="1">
        <f t="shared" si="5"/>
        <v>2.7493749999999997</v>
      </c>
      <c r="BY15" s="1" t="e">
        <f ca="1">BN15-КОРЕНЬ(BP15)/КОРЕНЬ(B15)*#REF!</f>
        <v>#NAME?</v>
      </c>
      <c r="BZ15" s="1" t="e">
        <f ca="1">BN15+КОРЕНЬ(BP15)/КОРЕНЬ(B15)*#REF!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L15" s="1">
        <v>-28615.168285279997</v>
      </c>
      <c r="CM15" s="1">
        <v>-16546.088616000005</v>
      </c>
      <c r="CN15" s="1">
        <v>-7871.3170577599985</v>
      </c>
      <c r="CO15" s="1">
        <v>-3440.9397492800013</v>
      </c>
      <c r="CP15" s="1">
        <v>-981.64571887999944</v>
      </c>
      <c r="CQ15" s="1">
        <v>-100.53980479999997</v>
      </c>
      <c r="CR15" s="1">
        <v>-13.343816960000005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1.0149999999999999</v>
      </c>
      <c r="DJ15" s="1">
        <v>1.0449999999999999</v>
      </c>
      <c r="DK15" s="1">
        <v>1.47</v>
      </c>
      <c r="DL15" s="1">
        <v>2.89</v>
      </c>
      <c r="DM15" s="1">
        <v>3.17</v>
      </c>
      <c r="DN15" s="1">
        <v>21.82</v>
      </c>
      <c r="DO15" s="1">
        <v>14.83</v>
      </c>
      <c r="DP15" s="1">
        <v>599.75</v>
      </c>
      <c r="DQ15" s="1">
        <v>162.25</v>
      </c>
      <c r="DR15" s="1">
        <v>61116.31</v>
      </c>
      <c r="DS15" s="1">
        <v>1239.0050000000001</v>
      </c>
      <c r="DT15" s="1">
        <v>2713190.0449999999</v>
      </c>
      <c r="DU15" s="1">
        <v>4908.4350000000004</v>
      </c>
      <c r="DV15" s="1">
        <v>29983944.934999999</v>
      </c>
      <c r="EA15" s="1">
        <v>1.38</v>
      </c>
      <c r="EB15" s="1">
        <v>2.42</v>
      </c>
      <c r="EC15" s="1">
        <v>21.72</v>
      </c>
      <c r="ED15" s="1">
        <v>947.12</v>
      </c>
      <c r="EE15" s="1">
        <v>91.155000000000001</v>
      </c>
      <c r="EF15" s="1">
        <v>15781.805</v>
      </c>
      <c r="EG15" s="1">
        <v>262.62</v>
      </c>
      <c r="EH15" s="1">
        <v>186955.46</v>
      </c>
      <c r="EI15" s="1">
        <v>1436.13</v>
      </c>
      <c r="EJ15" s="1">
        <v>5864139.7800000003</v>
      </c>
      <c r="EK15" s="1">
        <v>16175.674999999999</v>
      </c>
      <c r="EL15" s="1">
        <v>609579602.29499996</v>
      </c>
      <c r="EM15" s="1">
        <v>123852.11500000001</v>
      </c>
      <c r="EN15" s="1">
        <v>27120210158.084999</v>
      </c>
      <c r="EO15" s="1">
        <v>490794.48</v>
      </c>
      <c r="EP15" s="1">
        <v>299792742607.82001</v>
      </c>
      <c r="EQ15" s="1">
        <f t="shared" si="6"/>
        <v>2.7493749999999997</v>
      </c>
      <c r="ER15" s="1" t="e">
        <f ca="1">BN15-КОРЕНЬ(BP15)/КОРЕНЬ(B15)*#REF!</f>
        <v>#NAME?</v>
      </c>
      <c r="ES15" s="1" t="e">
        <f ca="1">BN15+КОРЕНЬ(BP15)/КОРЕНЬ(B15)*#REF!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E15" s="1">
        <v>-12.499329549689023</v>
      </c>
      <c r="FF15" s="1">
        <v>56.92839130125305</v>
      </c>
      <c r="FG15" s="1">
        <v>88.723296665176065</v>
      </c>
      <c r="FH15" s="1">
        <v>98.446516195003824</v>
      </c>
      <c r="FI15" s="1">
        <v>105.08442761389597</v>
      </c>
      <c r="FJ15" s="1">
        <v>106.61996908578604</v>
      </c>
      <c r="FK15" s="1">
        <v>106.75006365715059</v>
      </c>
      <c r="FL15" s="1">
        <v>106.75752528361635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1.0900000000000001</v>
      </c>
      <c r="GE15" s="1">
        <v>1.27</v>
      </c>
      <c r="GF15" s="1">
        <v>2.37</v>
      </c>
      <c r="GG15" s="1">
        <v>9.42</v>
      </c>
      <c r="GH15" s="1">
        <v>31.5</v>
      </c>
      <c r="GI15" s="1">
        <v>2186.9699999999998</v>
      </c>
      <c r="GJ15" s="1">
        <v>213.3</v>
      </c>
      <c r="GK15" s="1">
        <v>91299.87</v>
      </c>
      <c r="GL15" s="1">
        <v>537.07000000000005</v>
      </c>
      <c r="GM15" s="1">
        <v>541697.12</v>
      </c>
      <c r="GN15" s="1">
        <v>537.07000000000005</v>
      </c>
      <c r="GO15" s="1">
        <v>541697.12</v>
      </c>
      <c r="GT15" s="1">
        <v>1.39</v>
      </c>
      <c r="GU15" s="1">
        <v>2.4</v>
      </c>
      <c r="GV15" s="1">
        <v>5.2649999999999997</v>
      </c>
      <c r="GW15" s="1">
        <v>48.795000000000002</v>
      </c>
      <c r="GX15" s="1">
        <v>40.409999999999997</v>
      </c>
      <c r="GY15" s="1">
        <v>3149.32</v>
      </c>
      <c r="GZ15" s="1">
        <v>178.06</v>
      </c>
      <c r="HA15" s="1">
        <v>70910.86</v>
      </c>
      <c r="HB15" s="1">
        <v>3096.18</v>
      </c>
      <c r="HC15" s="1">
        <v>21529383.43</v>
      </c>
      <c r="HD15" s="1">
        <v>21279.84</v>
      </c>
      <c r="HE15" s="1">
        <v>910964302.98000002</v>
      </c>
      <c r="HF15" s="1">
        <v>53657.98</v>
      </c>
      <c r="HG15" s="1">
        <v>5412119784.8400002</v>
      </c>
      <c r="HH15" s="1">
        <v>53657.98</v>
      </c>
      <c r="HI15" s="1">
        <v>5412119784.8400002</v>
      </c>
      <c r="HJ15" s="1">
        <f t="shared" si="7"/>
        <v>2.7493749999999997</v>
      </c>
      <c r="HK15" s="1" t="e">
        <f ca="1">BN15-КОРЕНЬ(BP15)/КОРЕНЬ(B15)*#REF!</f>
        <v>#NAME?</v>
      </c>
      <c r="HL15" s="1" t="e">
        <f ca="1">BN15+КОРЕНЬ(BP15)/КОРЕНЬ(B15)*#REF!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-39.747712360317905</v>
      </c>
      <c r="HY15" s="1">
        <v>-21.751426084928035</v>
      </c>
      <c r="HZ15" s="1">
        <v>-8.471311368790639</v>
      </c>
      <c r="IA15" s="1">
        <v>-4.1549956027448793</v>
      </c>
      <c r="IB15" s="1">
        <v>-0.80825424170726035</v>
      </c>
      <c r="IC15" s="1">
        <v>-5.3099501192998645E-2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1.23</v>
      </c>
      <c r="IV15" s="1">
        <v>1.99</v>
      </c>
      <c r="IW15" s="1">
        <v>8.77</v>
      </c>
      <c r="IX15" s="1">
        <v>192.14</v>
      </c>
      <c r="IY15" s="1">
        <v>21.69</v>
      </c>
      <c r="IZ15" s="1">
        <v>1083.33</v>
      </c>
      <c r="JA15" s="1">
        <v>107.92</v>
      </c>
      <c r="JB15" s="1">
        <v>22783.18</v>
      </c>
      <c r="JC15" s="1">
        <v>537.07000000000005</v>
      </c>
      <c r="JD15" s="1">
        <v>541697.12</v>
      </c>
      <c r="JE15" s="1">
        <v>537.07000000000005</v>
      </c>
      <c r="JF15" s="1">
        <v>541697.12</v>
      </c>
      <c r="JG15" s="1">
        <v>537.07000000000005</v>
      </c>
      <c r="JH15" s="1">
        <v>541697.12</v>
      </c>
      <c r="JM15" s="1">
        <v>6.7649999999999997</v>
      </c>
      <c r="JN15" s="1">
        <v>81.135000000000005</v>
      </c>
      <c r="JO15" s="1">
        <v>60.314999999999998</v>
      </c>
      <c r="JP15" s="1">
        <v>9318.2649999999994</v>
      </c>
      <c r="JQ15" s="1">
        <v>824.34500000000003</v>
      </c>
      <c r="JR15" s="1">
        <v>1833450.7949999999</v>
      </c>
      <c r="JS15" s="1">
        <v>2115.7649999999999</v>
      </c>
      <c r="JT15" s="1">
        <v>10606654.365</v>
      </c>
      <c r="JU15" s="1">
        <v>10739.86</v>
      </c>
      <c r="JV15" s="1">
        <v>226678632.75999999</v>
      </c>
      <c r="JW15" s="1">
        <v>53657.98</v>
      </c>
      <c r="JX15" s="1">
        <v>5412119784.8400002</v>
      </c>
      <c r="JY15" s="1">
        <v>53657.98</v>
      </c>
      <c r="JZ15" s="1">
        <v>5412119784.8400002</v>
      </c>
      <c r="KA15" s="1">
        <v>53657.98</v>
      </c>
      <c r="KB15" s="1">
        <v>5412119784.8400002</v>
      </c>
      <c r="KC15" s="1">
        <f t="shared" si="8"/>
        <v>2.7493749999999997</v>
      </c>
      <c r="KD15" s="1" t="e">
        <f ca="1">BN15-КОРЕНЬ(BP15)/КОРЕНЬ(B15)*#REF!</f>
        <v>#NAME?</v>
      </c>
      <c r="KE15" s="1" t="e">
        <f ca="1">BN15+КОРЕНЬ(BP15)/КОРЕНЬ(B15)*#REF!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13.610083987402692</v>
      </c>
      <c r="KR15" s="1">
        <v>16.685685213546115</v>
      </c>
      <c r="KS15" s="1">
        <v>19.059060364214133</v>
      </c>
      <c r="KT15" s="1">
        <v>19.527564977767703</v>
      </c>
      <c r="KU15" s="1">
        <v>19.89969689202999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1.7050000000000001</v>
      </c>
      <c r="LM15" s="1">
        <v>4.125</v>
      </c>
      <c r="LN15" s="1">
        <v>26.23</v>
      </c>
      <c r="LO15" s="1">
        <v>1490.16</v>
      </c>
      <c r="LP15" s="1">
        <v>243.28</v>
      </c>
      <c r="LQ15" s="1">
        <v>105908.48</v>
      </c>
      <c r="LR15" s="1">
        <v>315.11</v>
      </c>
      <c r="LS15" s="1">
        <v>182159.27</v>
      </c>
      <c r="LT15" s="1">
        <v>488.76</v>
      </c>
      <c r="LU15" s="1">
        <v>432763.09</v>
      </c>
      <c r="LV15" s="1">
        <v>488.76</v>
      </c>
      <c r="LW15" s="1">
        <v>432763.09</v>
      </c>
      <c r="LX15" s="1">
        <v>488.76</v>
      </c>
      <c r="LY15" s="1">
        <v>432763.09</v>
      </c>
      <c r="LZ15" s="1">
        <v>488.76</v>
      </c>
      <c r="MA15" s="1">
        <v>432763.09</v>
      </c>
      <c r="MF15" s="1">
        <v>114.215</v>
      </c>
      <c r="MG15" s="1">
        <v>26463.415000000001</v>
      </c>
      <c r="MH15" s="1">
        <v>2572.5949999999998</v>
      </c>
      <c r="MI15" s="1">
        <v>14643808.654999999</v>
      </c>
      <c r="MJ15" s="1">
        <v>24276.85</v>
      </c>
      <c r="MK15" s="1">
        <v>1056686345.47</v>
      </c>
      <c r="ML15" s="1">
        <v>31462.12</v>
      </c>
      <c r="MM15" s="1">
        <v>1818661047.8099999</v>
      </c>
      <c r="MN15" s="1">
        <v>48824.985000000001</v>
      </c>
      <c r="MO15" s="1">
        <v>4322929935.375</v>
      </c>
      <c r="MP15" s="1">
        <v>48824.985000000001</v>
      </c>
      <c r="MQ15" s="1">
        <v>4322929935.375</v>
      </c>
      <c r="MR15" s="1">
        <v>48824.985000000001</v>
      </c>
      <c r="MS15" s="1">
        <v>4322929935.375</v>
      </c>
      <c r="MT15" s="1">
        <v>48824.985000000001</v>
      </c>
      <c r="MU15" s="1">
        <v>4322929935.375</v>
      </c>
      <c r="MV15" s="1">
        <f t="shared" si="9"/>
        <v>2.7493749999999997</v>
      </c>
      <c r="MW15" s="1" t="e">
        <f ca="1">BN15-КОРЕНЬ(BP15)/КОРЕНЬ(B15)*#REF!</f>
        <v>#NAME?</v>
      </c>
      <c r="MX15" s="1" t="e">
        <f ca="1">BN15+КОРЕНЬ(BP15)/КОРЕНЬ(B15)*#REF!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0.54816142058986517</v>
      </c>
      <c r="NK15" s="1">
        <v>0.83076960803339195</v>
      </c>
      <c r="NL15" s="1">
        <v>0.9675619470600364</v>
      </c>
      <c r="NM15" s="1">
        <v>0.98587364546718037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14000</v>
      </c>
      <c r="B16" s="1">
        <v>200</v>
      </c>
      <c r="C16" s="1">
        <v>100</v>
      </c>
      <c r="D16" s="1" t="s">
        <v>219</v>
      </c>
      <c r="E16" s="1">
        <v>480.71660275500022</v>
      </c>
      <c r="F16" s="1">
        <v>231334.35431815535</v>
      </c>
      <c r="G16" s="1">
        <f t="shared" si="0"/>
        <v>245.90215384666226</v>
      </c>
      <c r="H16" s="1" t="e">
        <f ca="1">E16-КОРЕНЬ(G16)/КОРЕНЬ(B16)*#REF!</f>
        <v>#NAME?</v>
      </c>
      <c r="I16" s="1" t="e">
        <f ca="1">E16+КОРЕНЬ(G16)/КОРЕНЬ(B16)*#REF!</f>
        <v>#NAME?</v>
      </c>
      <c r="J16" s="1">
        <f t="shared" si="1"/>
        <v>3.433690019678573E-4</v>
      </c>
      <c r="K16" s="1" t="e">
        <f ca="1">J16-КОРЕНЬ(G16)/КОРЕНЬ(B16)*#REF!</f>
        <v>#NAME?</v>
      </c>
      <c r="L16" s="1" t="e">
        <f ca="1">J16+КОРЕНЬ(G16)/КОРЕНЬ(B16)*#REF!</f>
        <v>#NAME?</v>
      </c>
      <c r="M16" s="1">
        <v>0</v>
      </c>
      <c r="N16" s="1">
        <v>611700.625</v>
      </c>
      <c r="O16" s="1">
        <v>1484351.1950000001</v>
      </c>
      <c r="P16" s="1">
        <v>2203360433469.0752</v>
      </c>
      <c r="Q16" s="1">
        <f t="shared" si="2"/>
        <v>61963371.146972656</v>
      </c>
      <c r="R16" s="1" t="e">
        <f ca="1">O16-КОРЕНЬ(Q16)/КОРЕНЬ(B16)*#REF!</f>
        <v>#NAME?</v>
      </c>
      <c r="S16" s="1" t="e">
        <f ca="1">O16+КОРЕНЬ(Q16)/КОРЕНЬ(B16)*#REF!</f>
        <v>#NAME?</v>
      </c>
      <c r="T16" s="1">
        <v>1399900</v>
      </c>
      <c r="U16" s="2">
        <v>1959720010000</v>
      </c>
      <c r="V16" s="2">
        <f t="shared" si="3"/>
        <v>0</v>
      </c>
      <c r="W16" s="2" t="e">
        <f ca="1">T16-КОРЕНЬ(V16)/КОРЕНЬ(B16)*#REF!</f>
        <v>#NAME?</v>
      </c>
      <c r="X16" s="2" t="e">
        <f ca="1">T16+КОРЕНЬ(V16)/КОРЕНЬ(B16)*#REF!</f>
        <v>#NAME?</v>
      </c>
      <c r="Y16" s="2">
        <f t="shared" si="4"/>
        <v>0.99992857142857139</v>
      </c>
      <c r="Z16" s="2" t="e">
        <f ca="1">Y16-КОРЕНЬ(V16)/КОРЕНЬ(B16)*#REF!</f>
        <v>#NAME?</v>
      </c>
      <c r="AA16" s="2" t="e">
        <f ca="1">Y16+КОРЕНЬ(V16)/КОРЕНЬ(B16)*#REF!</f>
        <v>#NAME?</v>
      </c>
      <c r="AB16" s="2">
        <v>14000</v>
      </c>
      <c r="AC16" s="2">
        <v>196000000</v>
      </c>
      <c r="AD16" s="2">
        <f t="shared" si="10"/>
        <v>2.4265974797720702</v>
      </c>
      <c r="AE16" s="2">
        <v>7797</v>
      </c>
      <c r="AF16" s="2">
        <v>7797</v>
      </c>
      <c r="AG16" s="2">
        <v>7677.9</v>
      </c>
      <c r="AH16" s="2">
        <v>58950247.799999997</v>
      </c>
      <c r="AI16" s="2">
        <v>1399900</v>
      </c>
      <c r="AJ16" s="2">
        <v>7673.5450000000001</v>
      </c>
      <c r="AK16" s="2">
        <v>58883383.164999999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1.0449999999999999</v>
      </c>
      <c r="BA16" s="2">
        <v>1.145</v>
      </c>
      <c r="BB16" s="2">
        <v>1902.39</v>
      </c>
      <c r="BC16" s="2">
        <v>7881130.3799999999</v>
      </c>
      <c r="BD16" s="2"/>
      <c r="BE16" s="2"/>
      <c r="BF16" s="2"/>
      <c r="BG16" s="2"/>
      <c r="BH16" s="2">
        <v>1.1399999999999999</v>
      </c>
      <c r="BI16" s="2">
        <v>1.51</v>
      </c>
      <c r="BJ16" s="2">
        <v>1.39</v>
      </c>
      <c r="BK16" s="2">
        <v>2.42</v>
      </c>
      <c r="BL16" s="2">
        <v>1.845</v>
      </c>
      <c r="BM16" s="1">
        <v>5.1749999999999998</v>
      </c>
      <c r="BN16" s="1">
        <v>2.12</v>
      </c>
      <c r="BO16" s="1">
        <v>6.77</v>
      </c>
      <c r="BP16" s="1">
        <v>3.375</v>
      </c>
      <c r="BQ16" s="1">
        <v>19.475000000000001</v>
      </c>
      <c r="BR16" s="1">
        <v>9.6050000000000004</v>
      </c>
      <c r="BS16" s="1">
        <v>174.875</v>
      </c>
      <c r="BT16" s="1">
        <v>31.03</v>
      </c>
      <c r="BU16" s="1">
        <v>1972.52</v>
      </c>
      <c r="BV16" s="1">
        <v>190190.60500000001</v>
      </c>
      <c r="BW16" s="1">
        <v>78793091966.154999</v>
      </c>
      <c r="BX16" s="1">
        <f t="shared" si="5"/>
        <v>2.275599999999999</v>
      </c>
      <c r="BY16" s="1" t="e">
        <f ca="1">BN16-КОРЕНЬ(BP16)/КОРЕНЬ(B16)*#REF!</f>
        <v>#NAME?</v>
      </c>
      <c r="BZ16" s="1" t="e">
        <f ca="1">BN16+КОРЕНЬ(BP16)/КОРЕНЬ(B16)*#REF!</f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L16" s="1">
        <v>-35383.038349120019</v>
      </c>
      <c r="CM16" s="1">
        <v>-16942.326093119984</v>
      </c>
      <c r="CN16" s="1">
        <v>-6498.0206054400023</v>
      </c>
      <c r="CO16" s="1">
        <v>-3467.1523324799973</v>
      </c>
      <c r="CP16" s="1">
        <v>-1016.3163094399997</v>
      </c>
      <c r="CQ16" s="1">
        <v>-92.988615359999983</v>
      </c>
      <c r="CR16" s="1">
        <v>-11.719499680000006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1.5</v>
      </c>
      <c r="DL16" s="1">
        <v>3.03</v>
      </c>
      <c r="DM16" s="1">
        <v>2.9350000000000001</v>
      </c>
      <c r="DN16" s="1">
        <v>14.185</v>
      </c>
      <c r="DO16" s="1">
        <v>15.765000000000001</v>
      </c>
      <c r="DP16" s="1">
        <v>629.35500000000002</v>
      </c>
      <c r="DQ16" s="1">
        <v>207.16499999999999</v>
      </c>
      <c r="DR16" s="1">
        <v>86709.294999999998</v>
      </c>
      <c r="DS16" s="1">
        <v>1397.57</v>
      </c>
      <c r="DT16" s="1">
        <v>3215647.84</v>
      </c>
      <c r="DU16" s="1">
        <v>5346.530303030303</v>
      </c>
      <c r="DV16" s="1">
        <v>34313174.156565659</v>
      </c>
      <c r="EA16" s="1">
        <v>1.4550000000000001</v>
      </c>
      <c r="EB16" s="1">
        <v>2.6749999999999998</v>
      </c>
      <c r="EC16" s="1">
        <v>21.385000000000002</v>
      </c>
      <c r="ED16" s="1">
        <v>899.14499999999998</v>
      </c>
      <c r="EE16" s="1">
        <v>92.48</v>
      </c>
      <c r="EF16" s="1">
        <v>17306.61</v>
      </c>
      <c r="EG16" s="1">
        <v>241.54499999999999</v>
      </c>
      <c r="EH16" s="1">
        <v>116372.155</v>
      </c>
      <c r="EI16" s="1">
        <v>1524.12</v>
      </c>
      <c r="EJ16" s="1">
        <v>6138791.1699999999</v>
      </c>
      <c r="EK16" s="1">
        <v>20664.46</v>
      </c>
      <c r="EL16" s="1">
        <v>864864266.73000002</v>
      </c>
      <c r="EM16" s="1">
        <v>139708.315</v>
      </c>
      <c r="EN16" s="1">
        <v>32143366951.555</v>
      </c>
      <c r="EO16" s="1">
        <v>534604.15151515149</v>
      </c>
      <c r="EP16" s="1">
        <v>343080157874.7475</v>
      </c>
      <c r="EQ16" s="1">
        <f t="shared" si="6"/>
        <v>2.275599999999999</v>
      </c>
      <c r="ER16" s="1" t="e">
        <f ca="1">BN16-КОРЕНЬ(BP16)/КОРЕНЬ(B16)*#REF!</f>
        <v>#NAME?</v>
      </c>
      <c r="ES16" s="1" t="e">
        <f ca="1">BN16+КОРЕНЬ(BP16)/КОРЕНЬ(B16)*#REF!</f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0.99</v>
      </c>
      <c r="FE16" s="1">
        <v>-7.520815561681724</v>
      </c>
      <c r="FF16" s="1">
        <v>56.401947894848327</v>
      </c>
      <c r="FG16" s="1">
        <v>88.99790716187124</v>
      </c>
      <c r="FH16" s="1">
        <v>98.645966948079419</v>
      </c>
      <c r="FI16" s="1">
        <v>105.00581895654823</v>
      </c>
      <c r="FJ16" s="1">
        <v>106.61994889166446</v>
      </c>
      <c r="FK16" s="1">
        <v>106.75007609301116</v>
      </c>
      <c r="FL16" s="1">
        <v>106.75752528361633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1.06</v>
      </c>
      <c r="GE16" s="1">
        <v>1.18</v>
      </c>
      <c r="GF16" s="1">
        <v>2.1749999999999998</v>
      </c>
      <c r="GG16" s="1">
        <v>7.1849999999999996</v>
      </c>
      <c r="GH16" s="1">
        <v>30.965</v>
      </c>
      <c r="GI16" s="1">
        <v>1753.7349999999999</v>
      </c>
      <c r="GJ16" s="1">
        <v>217.32499999999999</v>
      </c>
      <c r="GK16" s="1">
        <v>86682.714999999997</v>
      </c>
      <c r="GL16" s="1">
        <v>494.755</v>
      </c>
      <c r="GM16" s="1">
        <v>413895.90500000003</v>
      </c>
      <c r="GN16" s="1">
        <v>494.755</v>
      </c>
      <c r="GO16" s="1">
        <v>413895.90500000003</v>
      </c>
      <c r="GT16" s="1">
        <v>1.48</v>
      </c>
      <c r="GU16" s="1">
        <v>2.91</v>
      </c>
      <c r="GV16" s="1">
        <v>5.3049999999999997</v>
      </c>
      <c r="GW16" s="1">
        <v>50.185000000000002</v>
      </c>
      <c r="GX16" s="1">
        <v>39.954999999999998</v>
      </c>
      <c r="GY16" s="1">
        <v>2856.6849999999999</v>
      </c>
      <c r="GZ16" s="1">
        <v>160.41999999999999</v>
      </c>
      <c r="HA16" s="1">
        <v>50861.31</v>
      </c>
      <c r="HB16" s="1">
        <v>3046.6849999999999</v>
      </c>
      <c r="HC16" s="1">
        <v>17219536.815000001</v>
      </c>
      <c r="HD16" s="1">
        <v>21681.345000000001</v>
      </c>
      <c r="HE16" s="1">
        <v>864672212.495</v>
      </c>
      <c r="HF16" s="1">
        <v>49426.1</v>
      </c>
      <c r="HG16" s="1">
        <v>4134396347.9099998</v>
      </c>
      <c r="HH16" s="1">
        <v>49426.1</v>
      </c>
      <c r="HI16" s="1">
        <v>4134396347.9099998</v>
      </c>
      <c r="HJ16" s="1">
        <f t="shared" si="7"/>
        <v>2.275599999999999</v>
      </c>
      <c r="HK16" s="1" t="e">
        <f ca="1">BN16-КОРЕНЬ(BP16)/КОРЕНЬ(B16)*#REF!</f>
        <v>#NAME?</v>
      </c>
      <c r="HL16" s="1" t="e">
        <f ca="1">BN16+КОРЕНЬ(BP16)/КОРЕНЬ(B16)*#REF!</f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-40.682213199966817</v>
      </c>
      <c r="HY16" s="1">
        <v>-22.044475420204499</v>
      </c>
      <c r="HZ16" s="1">
        <v>-8.4276092945909813</v>
      </c>
      <c r="IA16" s="1">
        <v>-4.3394372032468622</v>
      </c>
      <c r="IB16" s="1">
        <v>-0.87984812474604435</v>
      </c>
      <c r="IC16" s="1">
        <v>-5.0325646653065881E-2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1.2</v>
      </c>
      <c r="IV16" s="1">
        <v>1.72</v>
      </c>
      <c r="IW16" s="1">
        <v>8.7249999999999996</v>
      </c>
      <c r="IX16" s="1">
        <v>145.875</v>
      </c>
      <c r="IY16" s="1">
        <v>23.385000000000002</v>
      </c>
      <c r="IZ16" s="1">
        <v>1091.0150000000001</v>
      </c>
      <c r="JA16" s="1">
        <v>126.645</v>
      </c>
      <c r="JB16" s="1">
        <v>29493.645</v>
      </c>
      <c r="JC16" s="1">
        <v>494.755</v>
      </c>
      <c r="JD16" s="1">
        <v>413895.90500000003</v>
      </c>
      <c r="JE16" s="1">
        <v>494.755</v>
      </c>
      <c r="JF16" s="1">
        <v>413895.90500000003</v>
      </c>
      <c r="JG16" s="1">
        <v>494.755</v>
      </c>
      <c r="JH16" s="1">
        <v>413895.90500000003</v>
      </c>
      <c r="JM16" s="1">
        <v>6.9450000000000003</v>
      </c>
      <c r="JN16" s="1">
        <v>88.614999999999995</v>
      </c>
      <c r="JO16" s="1">
        <v>54.56</v>
      </c>
      <c r="JP16" s="1">
        <v>6697.84</v>
      </c>
      <c r="JQ16" s="1">
        <v>823.43499999999995</v>
      </c>
      <c r="JR16" s="1">
        <v>1377922.2250000001</v>
      </c>
      <c r="JS16" s="1">
        <v>2286.5</v>
      </c>
      <c r="JT16" s="1">
        <v>10653238.08</v>
      </c>
      <c r="JU16" s="1">
        <v>12615.4</v>
      </c>
      <c r="JV16" s="1">
        <v>293745076.77999997</v>
      </c>
      <c r="JW16" s="1">
        <v>49426.1</v>
      </c>
      <c r="JX16" s="1">
        <v>4134396347.9099998</v>
      </c>
      <c r="JY16" s="1">
        <v>49426.1</v>
      </c>
      <c r="JZ16" s="1">
        <v>4134396347.9099998</v>
      </c>
      <c r="KA16" s="1">
        <v>49426.1</v>
      </c>
      <c r="KB16" s="1">
        <v>4134396347.9099998</v>
      </c>
      <c r="KC16" s="1">
        <f t="shared" si="8"/>
        <v>2.275599999999999</v>
      </c>
      <c r="KD16" s="1" t="e">
        <f ca="1">BN16-КОРЕНЬ(BP16)/КОРЕНЬ(B16)*#REF!</f>
        <v>#NAME?</v>
      </c>
      <c r="KE16" s="1" t="e">
        <f ca="1">BN16+КОРЕНЬ(BP16)/КОРЕНЬ(B16)*#REF!</f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13.627335251012029</v>
      </c>
      <c r="KR16" s="1">
        <v>16.729527951051804</v>
      </c>
      <c r="KS16" s="1">
        <v>18.936683291049075</v>
      </c>
      <c r="KT16" s="1">
        <v>19.502742606391063</v>
      </c>
      <c r="KU16" s="1">
        <v>19.906299985994323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1.89</v>
      </c>
      <c r="LM16" s="1">
        <v>5.49</v>
      </c>
      <c r="LN16" s="1">
        <v>22.684999999999999</v>
      </c>
      <c r="LO16" s="1">
        <v>1064.0650000000001</v>
      </c>
      <c r="LP16" s="1">
        <v>211.26</v>
      </c>
      <c r="LQ16" s="1">
        <v>87164.94</v>
      </c>
      <c r="LR16" s="1">
        <v>285.04000000000002</v>
      </c>
      <c r="LS16" s="1">
        <v>159513.20000000001</v>
      </c>
      <c r="LT16" s="1">
        <v>503.34500000000003</v>
      </c>
      <c r="LU16" s="1">
        <v>532159.58499999996</v>
      </c>
      <c r="LV16" s="1">
        <v>503.34500000000003</v>
      </c>
      <c r="LW16" s="1">
        <v>532159.58499999996</v>
      </c>
      <c r="LX16" s="1">
        <v>503.34500000000003</v>
      </c>
      <c r="LY16" s="1">
        <v>532159.58499999996</v>
      </c>
      <c r="LZ16" s="1">
        <v>503.34500000000003</v>
      </c>
      <c r="MA16" s="1">
        <v>532159.58499999996</v>
      </c>
      <c r="MF16" s="1">
        <v>132.22</v>
      </c>
      <c r="MG16" s="1">
        <v>38521.269999999997</v>
      </c>
      <c r="MH16" s="1">
        <v>2215.105</v>
      </c>
      <c r="MI16" s="1">
        <v>10411330.705</v>
      </c>
      <c r="MJ16" s="1">
        <v>21075.07</v>
      </c>
      <c r="MK16" s="1">
        <v>869449323.78999996</v>
      </c>
      <c r="ML16" s="1">
        <v>28451.94</v>
      </c>
      <c r="MM16" s="1">
        <v>1592015582.47</v>
      </c>
      <c r="MN16" s="1">
        <v>50283.495000000003</v>
      </c>
      <c r="MO16" s="1">
        <v>5316556926.585</v>
      </c>
      <c r="MP16" s="1">
        <v>50283.495000000003</v>
      </c>
      <c r="MQ16" s="1">
        <v>5316556926.585</v>
      </c>
      <c r="MR16" s="1">
        <v>50283.495000000003</v>
      </c>
      <c r="MS16" s="1">
        <v>5316556926.585</v>
      </c>
      <c r="MT16" s="1">
        <v>50283.495000000003</v>
      </c>
      <c r="MU16" s="1">
        <v>5316556926.585</v>
      </c>
      <c r="MV16" s="1">
        <f t="shared" si="9"/>
        <v>2.275599999999999</v>
      </c>
      <c r="MW16" s="1" t="e">
        <f ca="1">BN16-КОРЕНЬ(BP16)/КОРЕНЬ(B16)*#REF!</f>
        <v>#NAME?</v>
      </c>
      <c r="MX16" s="1" t="e">
        <f ca="1">BN16+КОРЕНЬ(BP16)/КОРЕНЬ(B16)*#REF!</f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0.55063216457340469</v>
      </c>
      <c r="NK16" s="1">
        <v>0.82558570007716814</v>
      </c>
      <c r="NL16" s="1">
        <v>0.96720474183058935</v>
      </c>
      <c r="NM16" s="1">
        <v>0.98363410145587904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15000</v>
      </c>
      <c r="B17" s="1">
        <v>200</v>
      </c>
      <c r="C17" s="1">
        <v>100</v>
      </c>
      <c r="D17" s="1" t="s">
        <v>216</v>
      </c>
      <c r="E17" s="1">
        <v>529.60180362500023</v>
      </c>
      <c r="F17" s="1">
        <v>280696.204376065</v>
      </c>
      <c r="G17" s="1">
        <f t="shared" si="0"/>
        <v>218.13397321169032</v>
      </c>
      <c r="H17" s="1" t="e">
        <f ca="1">E17-КОРЕНЬ(G17)/КОРЕНЬ(B17)*#REF!</f>
        <v>#NAME?</v>
      </c>
      <c r="I17" s="1" t="e">
        <f ca="1">E17+КОРЕНЬ(G17)/КОРЕНЬ(B17)*#REF!</f>
        <v>#NAME?</v>
      </c>
      <c r="J17" s="1">
        <f t="shared" si="1"/>
        <v>3.530678690833335E-4</v>
      </c>
      <c r="K17" s="1" t="e">
        <f ca="1">J17-КОРЕНЬ(G17)/КОРЕНЬ(B17)*#REF!</f>
        <v>#NAME?</v>
      </c>
      <c r="L17" s="1" t="e">
        <f ca="1">J17+КОРЕНЬ(G17)/КОРЕНЬ(B17)*#REF!</f>
        <v>#NAME?</v>
      </c>
      <c r="M17" s="1">
        <v>0</v>
      </c>
      <c r="N17" s="1">
        <v>686097.56</v>
      </c>
      <c r="O17" s="1">
        <v>1776592.27</v>
      </c>
      <c r="P17" s="1">
        <v>3156341154430.5898</v>
      </c>
      <c r="Q17" s="1">
        <f t="shared" si="2"/>
        <v>61060606.836914063</v>
      </c>
      <c r="R17" s="1" t="e">
        <f ca="1">O17-КОРЕНЬ(Q17)/КОРЕНЬ(B17)*#REF!</f>
        <v>#NAME?</v>
      </c>
      <c r="S17" s="1" t="e">
        <f ca="1">O17+КОРЕНЬ(Q17)/КОРЕНЬ(B17)*#REF!</f>
        <v>#NAME?</v>
      </c>
      <c r="T17" s="1">
        <v>1499900</v>
      </c>
      <c r="U17" s="2">
        <v>2249700010000</v>
      </c>
      <c r="V17" s="2">
        <f t="shared" si="3"/>
        <v>0</v>
      </c>
      <c r="W17" s="2" t="e">
        <f ca="1">T17-КОРЕНЬ(V17)/КОРЕНЬ(B17)*#REF!</f>
        <v>#NAME?</v>
      </c>
      <c r="X17" s="2" t="e">
        <f ca="1">T17+КОРЕНЬ(V17)/КОРЕНЬ(B17)*#REF!</f>
        <v>#NAME?</v>
      </c>
      <c r="Y17" s="2">
        <f t="shared" si="4"/>
        <v>0.99993333333333334</v>
      </c>
      <c r="Z17" s="2" t="e">
        <f ca="1">Y17-КОРЕНЬ(V17)/КОРЕНЬ(B17)*#REF!</f>
        <v>#NAME?</v>
      </c>
      <c r="AA17" s="2" t="e">
        <f ca="1">Y17+КОРЕНЬ(V17)/КОРЕНЬ(B17)*#REF!</f>
        <v>#NAME?</v>
      </c>
      <c r="AB17" s="2">
        <v>15000</v>
      </c>
      <c r="AC17" s="2">
        <v>225000000</v>
      </c>
      <c r="AD17" s="2">
        <f t="shared" si="10"/>
        <v>2.5894163943681709</v>
      </c>
      <c r="AE17" s="2">
        <v>7797</v>
      </c>
      <c r="AF17" s="2">
        <v>7797</v>
      </c>
      <c r="AG17" s="2">
        <v>7680.0150000000003</v>
      </c>
      <c r="AH17" s="2">
        <v>58982725.475000001</v>
      </c>
      <c r="AI17" s="2">
        <v>1499900</v>
      </c>
      <c r="AJ17" s="2">
        <v>7675.85</v>
      </c>
      <c r="AK17" s="2">
        <v>58918761.57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1.04</v>
      </c>
      <c r="BA17" s="2">
        <v>1.1200000000000001</v>
      </c>
      <c r="BB17" s="2">
        <v>1698.58</v>
      </c>
      <c r="BC17" s="2">
        <v>6475962.3600000003</v>
      </c>
      <c r="BD17" s="2"/>
      <c r="BE17" s="2"/>
      <c r="BF17" s="2"/>
      <c r="BG17" s="2"/>
      <c r="BH17" s="2">
        <v>1.125</v>
      </c>
      <c r="BI17" s="2">
        <v>1.395</v>
      </c>
      <c r="BJ17" s="2">
        <v>1.3149999999999999</v>
      </c>
      <c r="BK17" s="2">
        <v>2.145</v>
      </c>
      <c r="BL17" s="2">
        <v>1.63</v>
      </c>
      <c r="BM17" s="1">
        <v>3.64</v>
      </c>
      <c r="BN17" s="1">
        <v>1.89</v>
      </c>
      <c r="BO17" s="1">
        <v>5.22</v>
      </c>
      <c r="BP17" s="1">
        <v>3.3</v>
      </c>
      <c r="BQ17" s="1">
        <v>17.66</v>
      </c>
      <c r="BR17" s="1">
        <v>9.9</v>
      </c>
      <c r="BS17" s="1">
        <v>172.22</v>
      </c>
      <c r="BT17" s="1">
        <v>34.145000000000003</v>
      </c>
      <c r="BU17" s="1">
        <v>2056.2249999999999</v>
      </c>
      <c r="BV17" s="1">
        <v>169810.95499999999</v>
      </c>
      <c r="BW17" s="1">
        <v>64742669852.315002</v>
      </c>
      <c r="BX17" s="1">
        <f t="shared" si="5"/>
        <v>1.6478999999999999</v>
      </c>
      <c r="BY17" s="1" t="e">
        <f ca="1">BN17-КОРЕНЬ(BP17)/КОРЕНЬ(B17)*#REF!</f>
        <v>#NAME?</v>
      </c>
      <c r="BZ17" s="1" t="e">
        <f ca="1">BN17+КОРЕНЬ(BP17)/КОРЕНЬ(B17)*#REF!</f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L17" s="1">
        <v>-30736.107432319994</v>
      </c>
      <c r="CM17" s="1">
        <v>-16752.575495199992</v>
      </c>
      <c r="CN17" s="1">
        <v>-6830.1242910400024</v>
      </c>
      <c r="CO17" s="1">
        <v>-4160.9949516799998</v>
      </c>
      <c r="CP17" s="1">
        <v>-1007.49279504</v>
      </c>
      <c r="CQ17" s="1">
        <v>-105.20201792000009</v>
      </c>
      <c r="CR17" s="1">
        <v>-12.503924319999983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1.0049999999999999</v>
      </c>
      <c r="DJ17" s="1">
        <v>1.0149999999999999</v>
      </c>
      <c r="DK17" s="1">
        <v>1.4650000000000001</v>
      </c>
      <c r="DL17" s="1">
        <v>2.6749999999999998</v>
      </c>
      <c r="DM17" s="1">
        <v>3.2949999999999999</v>
      </c>
      <c r="DN17" s="1">
        <v>21.254999999999999</v>
      </c>
      <c r="DO17" s="1">
        <v>14.75</v>
      </c>
      <c r="DP17" s="1">
        <v>457.36</v>
      </c>
      <c r="DQ17" s="1">
        <v>206.95</v>
      </c>
      <c r="DR17" s="1">
        <v>99592.37</v>
      </c>
      <c r="DS17" s="1">
        <v>1167.8399999999999</v>
      </c>
      <c r="DT17" s="1">
        <v>2344025.52</v>
      </c>
      <c r="DU17" s="1">
        <v>5215.335</v>
      </c>
      <c r="DV17" s="1">
        <v>32820708.445</v>
      </c>
      <c r="EA17" s="1">
        <v>1.4</v>
      </c>
      <c r="EB17" s="1">
        <v>2.4500000000000002</v>
      </c>
      <c r="EC17" s="1">
        <v>18.495000000000001</v>
      </c>
      <c r="ED17" s="1">
        <v>712.38499999999999</v>
      </c>
      <c r="EE17" s="1">
        <v>86.944999999999993</v>
      </c>
      <c r="EF17" s="1">
        <v>14083.525</v>
      </c>
      <c r="EG17" s="1">
        <v>274.99</v>
      </c>
      <c r="EH17" s="1">
        <v>182866.86</v>
      </c>
      <c r="EI17" s="1">
        <v>1426.08</v>
      </c>
      <c r="EJ17" s="1">
        <v>4425146.8</v>
      </c>
      <c r="EK17" s="1">
        <v>20645.555</v>
      </c>
      <c r="EL17" s="1">
        <v>993957723.93499994</v>
      </c>
      <c r="EM17" s="1">
        <v>116738.005</v>
      </c>
      <c r="EN17" s="1">
        <v>23429119365.645</v>
      </c>
      <c r="EO17" s="1">
        <v>521485.38</v>
      </c>
      <c r="EP17" s="1">
        <v>328156203231.92999</v>
      </c>
      <c r="EQ17" s="1">
        <f t="shared" si="6"/>
        <v>1.6478999999999999</v>
      </c>
      <c r="ER17" s="1" t="e">
        <f ca="1">BN17-КОРЕНЬ(BP17)/КОРЕНЬ(B17)*#REF!</f>
        <v>#NAME?</v>
      </c>
      <c r="ES17" s="1" t="e">
        <f ca="1">BN17+КОРЕНЬ(BP17)/КОРЕНЬ(B17)*#REF!</f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E17" s="1">
        <v>-6.7926228411641532</v>
      </c>
      <c r="FF17" s="1">
        <v>58.292154274486521</v>
      </c>
      <c r="FG17" s="1">
        <v>89.215988164193661</v>
      </c>
      <c r="FH17" s="1">
        <v>98.422520720860661</v>
      </c>
      <c r="FI17" s="1">
        <v>105.1745006676495</v>
      </c>
      <c r="FJ17" s="1">
        <v>106.61983679239624</v>
      </c>
      <c r="FK17" s="1">
        <v>106.74968656324168</v>
      </c>
      <c r="FL17" s="1">
        <v>106.75752528361635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1.0649999999999999</v>
      </c>
      <c r="GE17" s="1">
        <v>1.2050000000000001</v>
      </c>
      <c r="GF17" s="1">
        <v>2.1150000000000002</v>
      </c>
      <c r="GG17" s="1">
        <v>6.4450000000000003</v>
      </c>
      <c r="GH17" s="1">
        <v>28</v>
      </c>
      <c r="GI17" s="1">
        <v>1324.07</v>
      </c>
      <c r="GJ17" s="1">
        <v>193.315</v>
      </c>
      <c r="GK17" s="1">
        <v>71831.934999999998</v>
      </c>
      <c r="GL17" s="1">
        <v>495.30500000000001</v>
      </c>
      <c r="GM17" s="1">
        <v>478950.67499999999</v>
      </c>
      <c r="GN17" s="1">
        <v>495.30500000000001</v>
      </c>
      <c r="GO17" s="1">
        <v>478950.67499999999</v>
      </c>
      <c r="GT17" s="1">
        <v>1.58</v>
      </c>
      <c r="GU17" s="1">
        <v>3.28</v>
      </c>
      <c r="GV17" s="1">
        <v>5.2350000000000003</v>
      </c>
      <c r="GW17" s="1">
        <v>46.305</v>
      </c>
      <c r="GX17" s="1">
        <v>39.725000000000001</v>
      </c>
      <c r="GY17" s="1">
        <v>2913.375</v>
      </c>
      <c r="GZ17" s="1">
        <v>157.97999999999999</v>
      </c>
      <c r="HA17" s="1">
        <v>45673.89</v>
      </c>
      <c r="HB17" s="1">
        <v>2748.9050000000002</v>
      </c>
      <c r="HC17" s="1">
        <v>12955502.865</v>
      </c>
      <c r="HD17" s="1">
        <v>19286.605</v>
      </c>
      <c r="HE17" s="1">
        <v>716530801.36500001</v>
      </c>
      <c r="HF17" s="1">
        <v>49480.955000000002</v>
      </c>
      <c r="HG17" s="1">
        <v>4784540389.5749998</v>
      </c>
      <c r="HH17" s="1">
        <v>49480.955000000002</v>
      </c>
      <c r="HI17" s="1">
        <v>4784540389.5749998</v>
      </c>
      <c r="HJ17" s="1">
        <f t="shared" si="7"/>
        <v>1.6478999999999999</v>
      </c>
      <c r="HK17" s="1" t="e">
        <f ca="1">BN17-КОРЕНЬ(BP17)/КОРЕНЬ(B17)*#REF!</f>
        <v>#NAME?</v>
      </c>
      <c r="HL17" s="1" t="e">
        <f ca="1">BN17+КОРЕНЬ(BP17)/КОРЕНЬ(B17)*#REF!</f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-39.150971670631186</v>
      </c>
      <c r="HY17" s="1">
        <v>-21.30077047541101</v>
      </c>
      <c r="HZ17" s="1">
        <v>-8.4371093278904645</v>
      </c>
      <c r="IA17" s="1">
        <v>-4.3166675094454279</v>
      </c>
      <c r="IB17" s="1">
        <v>-0.8316178769078908</v>
      </c>
      <c r="IC17" s="1">
        <v>-5.1910706390170321E-2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1.1399999999999999</v>
      </c>
      <c r="IV17" s="1">
        <v>1.43</v>
      </c>
      <c r="IW17" s="1">
        <v>8.6750000000000007</v>
      </c>
      <c r="IX17" s="1">
        <v>137.32499999999999</v>
      </c>
      <c r="IY17" s="1">
        <v>21.02</v>
      </c>
      <c r="IZ17" s="1">
        <v>1047.98</v>
      </c>
      <c r="JA17" s="1">
        <v>105.77</v>
      </c>
      <c r="JB17" s="1">
        <v>20032.43</v>
      </c>
      <c r="JC17" s="1">
        <v>495.30500000000001</v>
      </c>
      <c r="JD17" s="1">
        <v>478950.67499999999</v>
      </c>
      <c r="JE17" s="1">
        <v>495.30500000000001</v>
      </c>
      <c r="JF17" s="1">
        <v>478950.67499999999</v>
      </c>
      <c r="JG17" s="1">
        <v>495.30500000000001</v>
      </c>
      <c r="JH17" s="1">
        <v>478950.67499999999</v>
      </c>
      <c r="JM17" s="1">
        <v>6.3550000000000004</v>
      </c>
      <c r="JN17" s="1">
        <v>73.614999999999995</v>
      </c>
      <c r="JO17" s="1">
        <v>50.18</v>
      </c>
      <c r="JP17" s="1">
        <v>4463.37</v>
      </c>
      <c r="JQ17" s="1">
        <v>818.34500000000003</v>
      </c>
      <c r="JR17" s="1">
        <v>1292626.085</v>
      </c>
      <c r="JS17" s="1">
        <v>2056.085</v>
      </c>
      <c r="JT17" s="1">
        <v>10305124.805</v>
      </c>
      <c r="JU17" s="1">
        <v>10528.42</v>
      </c>
      <c r="JV17" s="1">
        <v>199282444.11000001</v>
      </c>
      <c r="JW17" s="1">
        <v>49480.955000000002</v>
      </c>
      <c r="JX17" s="1">
        <v>4784540389.5749998</v>
      </c>
      <c r="JY17" s="1">
        <v>49480.955000000002</v>
      </c>
      <c r="JZ17" s="1">
        <v>4784540389.5749998</v>
      </c>
      <c r="KA17" s="1">
        <v>49480.955000000002</v>
      </c>
      <c r="KB17" s="1">
        <v>4784540389.5749998</v>
      </c>
      <c r="KC17" s="1">
        <f t="shared" si="8"/>
        <v>1.6478999999999999</v>
      </c>
      <c r="KD17" s="1" t="e">
        <f ca="1">BN17-КОРЕНЬ(BP17)/КОРЕНЬ(B17)*#REF!</f>
        <v>#NAME?</v>
      </c>
      <c r="KE17" s="1" t="e">
        <f ca="1">BN17+КОРЕНЬ(BP17)/КОРЕНЬ(B17)*#REF!</f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13.66504255321847</v>
      </c>
      <c r="KR17" s="1">
        <v>16.659617595214165</v>
      </c>
      <c r="KS17" s="1">
        <v>18.964580209223563</v>
      </c>
      <c r="KT17" s="1">
        <v>19.520661783352299</v>
      </c>
      <c r="KU17" s="1">
        <v>19.911103838674133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1.7050000000000001</v>
      </c>
      <c r="LM17" s="1">
        <v>4.1749999999999998</v>
      </c>
      <c r="LN17" s="1">
        <v>25.614999999999998</v>
      </c>
      <c r="LO17" s="1">
        <v>1248.165</v>
      </c>
      <c r="LP17" s="1">
        <v>203.06</v>
      </c>
      <c r="LQ17" s="1">
        <v>80280.41</v>
      </c>
      <c r="LR17" s="1">
        <v>314.27499999999998</v>
      </c>
      <c r="LS17" s="1">
        <v>194430.345</v>
      </c>
      <c r="LT17" s="1">
        <v>492.5</v>
      </c>
      <c r="LU17" s="1">
        <v>523866.66</v>
      </c>
      <c r="LV17" s="1">
        <v>492.5</v>
      </c>
      <c r="LW17" s="1">
        <v>523866.66</v>
      </c>
      <c r="LX17" s="1">
        <v>492.5</v>
      </c>
      <c r="LY17" s="1">
        <v>523866.66</v>
      </c>
      <c r="LZ17" s="1">
        <v>492.5</v>
      </c>
      <c r="MA17" s="1">
        <v>523866.66</v>
      </c>
      <c r="MF17" s="1">
        <v>112.23</v>
      </c>
      <c r="MG17" s="1">
        <v>26328.66</v>
      </c>
      <c r="MH17" s="1">
        <v>2515.3049999999998</v>
      </c>
      <c r="MI17" s="1">
        <v>12247089.074999999</v>
      </c>
      <c r="MJ17" s="1">
        <v>20256.384999999998</v>
      </c>
      <c r="MK17" s="1">
        <v>800765288.48500001</v>
      </c>
      <c r="ML17" s="1">
        <v>31377.49</v>
      </c>
      <c r="MM17" s="1">
        <v>1940963880.23</v>
      </c>
      <c r="MN17" s="1">
        <v>49202.415000000001</v>
      </c>
      <c r="MO17" s="1">
        <v>5234069881.0550003</v>
      </c>
      <c r="MP17" s="1">
        <v>49202.415000000001</v>
      </c>
      <c r="MQ17" s="1">
        <v>5234069881.0550003</v>
      </c>
      <c r="MR17" s="1">
        <v>49202.415000000001</v>
      </c>
      <c r="MS17" s="1">
        <v>5234069881.0550003</v>
      </c>
      <c r="MT17" s="1">
        <v>49202.415000000001</v>
      </c>
      <c r="MU17" s="1">
        <v>5234069881.0550003</v>
      </c>
      <c r="MV17" s="1">
        <f t="shared" si="9"/>
        <v>1.6478999999999999</v>
      </c>
      <c r="MW17" s="1" t="e">
        <f ca="1">BN17-КОРЕНЬ(BP17)/КОРЕНЬ(B17)*#REF!</f>
        <v>#NAME?</v>
      </c>
      <c r="MX17" s="1" t="e">
        <f ca="1">BN17+КОРЕНЬ(BP17)/КОРЕНЬ(B17)*#REF!</f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0.55655388692612118</v>
      </c>
      <c r="NK17" s="1">
        <v>0.83220311333951869</v>
      </c>
      <c r="NL17" s="1">
        <v>0.96155516126634466</v>
      </c>
      <c r="NM17" s="1">
        <v>0.98501228238591043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16000</v>
      </c>
      <c r="B18" s="1">
        <v>200</v>
      </c>
      <c r="C18" s="1">
        <v>100</v>
      </c>
      <c r="D18" s="1" t="s">
        <v>217</v>
      </c>
      <c r="E18" s="1">
        <v>572.47849585000006</v>
      </c>
      <c r="F18" s="1">
        <v>327837.77529946307</v>
      </c>
      <c r="G18" s="1">
        <f t="shared" si="0"/>
        <v>106.14708878454985</v>
      </c>
      <c r="H18" s="1" t="e">
        <f ca="1">E18-КОРЕНЬ(G18)/КОРЕНЬ(B18)*#REF!</f>
        <v>#NAME?</v>
      </c>
      <c r="I18" s="1" t="e">
        <f ca="1">E18+КОРЕНЬ(G18)/КОРЕНЬ(B18)*#REF!</f>
        <v>#NAME?</v>
      </c>
      <c r="J18" s="1">
        <f t="shared" si="1"/>
        <v>3.5779905990625005E-4</v>
      </c>
      <c r="K18" s="1" t="e">
        <f ca="1">J18-КОРЕНЬ(G18)/КОРЕНЬ(B18)*#REF!</f>
        <v>#NAME?</v>
      </c>
      <c r="L18" s="1" t="e">
        <f ca="1">J18+КОРЕНЬ(G18)/КОРЕНЬ(B18)*#REF!</f>
        <v>#NAME?</v>
      </c>
      <c r="M18" s="1">
        <v>0</v>
      </c>
      <c r="N18" s="1">
        <v>764738.85</v>
      </c>
      <c r="O18" s="1">
        <v>2148499.1850000001</v>
      </c>
      <c r="P18" s="1">
        <v>4616098768844.8154</v>
      </c>
      <c r="Q18" s="1">
        <f t="shared" si="2"/>
        <v>50020899.151367188</v>
      </c>
      <c r="R18" s="1" t="e">
        <f ca="1">O18-КОРЕНЬ(Q18)/КОРЕНЬ(B18)*#REF!</f>
        <v>#NAME?</v>
      </c>
      <c r="S18" s="1" t="e">
        <f ca="1">O18+КОРЕНЬ(Q18)/КОРЕНЬ(B18)*#REF!</f>
        <v>#NAME?</v>
      </c>
      <c r="T18" s="1">
        <v>1599900</v>
      </c>
      <c r="U18" s="2">
        <v>2559680010000</v>
      </c>
      <c r="V18" s="2">
        <f t="shared" si="3"/>
        <v>0</v>
      </c>
      <c r="W18" s="2" t="e">
        <f ca="1">T18-КОРЕНЬ(V18)/КОРЕНЬ(B18)*#REF!</f>
        <v>#NAME?</v>
      </c>
      <c r="X18" s="2" t="e">
        <f ca="1">T18+КОРЕНЬ(V18)/КОРЕНЬ(B18)*#REF!</f>
        <v>#NAME?</v>
      </c>
      <c r="Y18" s="2">
        <f t="shared" si="4"/>
        <v>0.99993750000000003</v>
      </c>
      <c r="Z18" s="2" t="e">
        <f ca="1">Y18-КОРЕНЬ(V18)/КОРЕНЬ(B18)*#REF!</f>
        <v>#NAME?</v>
      </c>
      <c r="AA18" s="2" t="e">
        <f ca="1">Y18+КОРЕНЬ(V18)/КОРЕНЬ(B18)*#REF!</f>
        <v>#NAME?</v>
      </c>
      <c r="AB18" s="2">
        <v>16000</v>
      </c>
      <c r="AC18" s="2">
        <v>256000000</v>
      </c>
      <c r="AD18" s="2">
        <f t="shared" si="10"/>
        <v>2.8094547373917256</v>
      </c>
      <c r="AE18" s="2">
        <v>7797</v>
      </c>
      <c r="AF18" s="2">
        <v>7797</v>
      </c>
      <c r="AG18" s="2">
        <v>7680.5450000000001</v>
      </c>
      <c r="AH18" s="2">
        <v>58990871.895000003</v>
      </c>
      <c r="AI18" s="2">
        <v>1599900</v>
      </c>
      <c r="AJ18" s="2">
        <v>7676.3950000000004</v>
      </c>
      <c r="AK18" s="2">
        <v>58927134.244999997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1.0249999999999999</v>
      </c>
      <c r="BA18" s="2">
        <v>1.075</v>
      </c>
      <c r="BB18" s="2">
        <v>1889.095</v>
      </c>
      <c r="BC18" s="2">
        <v>6903522.5350000001</v>
      </c>
      <c r="BD18" s="2"/>
      <c r="BE18" s="2"/>
      <c r="BF18" s="2"/>
      <c r="BG18" s="2"/>
      <c r="BH18" s="2">
        <v>1.18</v>
      </c>
      <c r="BI18" s="2">
        <v>1.56</v>
      </c>
      <c r="BJ18" s="2">
        <v>1.38</v>
      </c>
      <c r="BK18" s="2">
        <v>2.31</v>
      </c>
      <c r="BL18" s="2">
        <v>1.72</v>
      </c>
      <c r="BM18" s="1">
        <v>4.34</v>
      </c>
      <c r="BN18" s="1">
        <v>2.02</v>
      </c>
      <c r="BO18" s="1">
        <v>6.35</v>
      </c>
      <c r="BP18" s="1">
        <v>3.2850000000000001</v>
      </c>
      <c r="BQ18" s="1">
        <v>17.645</v>
      </c>
      <c r="BR18" s="1">
        <v>10.45</v>
      </c>
      <c r="BS18" s="1">
        <v>205.09</v>
      </c>
      <c r="BT18" s="1">
        <v>29.614999999999998</v>
      </c>
      <c r="BU18" s="1">
        <v>1618.095</v>
      </c>
      <c r="BV18" s="1">
        <v>188862.29</v>
      </c>
      <c r="BW18" s="1">
        <v>69017219481.229996</v>
      </c>
      <c r="BX18" s="1">
        <f t="shared" si="5"/>
        <v>2.2695999999999996</v>
      </c>
      <c r="BY18" s="1" t="e">
        <f ca="1">BN18-КОРЕНЬ(BP18)/КОРЕНЬ(B18)*#REF!</f>
        <v>#NAME?</v>
      </c>
      <c r="BZ18" s="1" t="e">
        <f ca="1">BN18+КОРЕНЬ(BP18)/КОРЕНЬ(B18)*#REF!</f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L18" s="1">
        <v>-30192.825331519995</v>
      </c>
      <c r="CM18" s="1">
        <v>-15573.625197439987</v>
      </c>
      <c r="CN18" s="1">
        <v>-6027.432759520002</v>
      </c>
      <c r="CO18" s="1">
        <v>-3569.2909801599972</v>
      </c>
      <c r="CP18" s="1">
        <v>-1043.5399105600004</v>
      </c>
      <c r="CQ18" s="1">
        <v>-96.143984639999928</v>
      </c>
      <c r="CR18" s="1">
        <v>-12.072626399999995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1.01</v>
      </c>
      <c r="DJ18" s="1">
        <v>1.03</v>
      </c>
      <c r="DK18" s="1">
        <v>1.45</v>
      </c>
      <c r="DL18" s="1">
        <v>2.85</v>
      </c>
      <c r="DM18" s="1">
        <v>3.3</v>
      </c>
      <c r="DN18" s="1">
        <v>20.07</v>
      </c>
      <c r="DO18" s="1">
        <v>14.43</v>
      </c>
      <c r="DP18" s="1">
        <v>445.1</v>
      </c>
      <c r="DQ18" s="1">
        <v>199.67</v>
      </c>
      <c r="DR18" s="1">
        <v>88883.73</v>
      </c>
      <c r="DS18" s="1">
        <v>1288.2</v>
      </c>
      <c r="DT18" s="1">
        <v>2751203.93</v>
      </c>
      <c r="DU18" s="1">
        <v>5274.59</v>
      </c>
      <c r="DV18" s="1">
        <v>34096513.939999998</v>
      </c>
      <c r="EA18" s="1">
        <v>1.43</v>
      </c>
      <c r="EB18" s="1">
        <v>2.64</v>
      </c>
      <c r="EC18" s="1">
        <v>20.434999999999999</v>
      </c>
      <c r="ED18" s="1">
        <v>824.41499999999996</v>
      </c>
      <c r="EE18" s="1">
        <v>85.954999999999998</v>
      </c>
      <c r="EF18" s="1">
        <v>15433.315000000001</v>
      </c>
      <c r="EG18" s="1">
        <v>275.54500000000002</v>
      </c>
      <c r="EH18" s="1">
        <v>169214.89499999999</v>
      </c>
      <c r="EI18" s="1">
        <v>1392.1849999999999</v>
      </c>
      <c r="EJ18" s="1">
        <v>4313741.4649999999</v>
      </c>
      <c r="EK18" s="1">
        <v>19916.555</v>
      </c>
      <c r="EL18" s="1">
        <v>886693765.125</v>
      </c>
      <c r="EM18" s="1">
        <v>128768.98</v>
      </c>
      <c r="EN18" s="1">
        <v>27499127916.860001</v>
      </c>
      <c r="EO18" s="1">
        <v>527410.36499999999</v>
      </c>
      <c r="EP18" s="1">
        <v>340913343198.45502</v>
      </c>
      <c r="EQ18" s="1">
        <f t="shared" si="6"/>
        <v>2.2695999999999996</v>
      </c>
      <c r="ER18" s="1" t="e">
        <f ca="1">BN18-КОРЕНЬ(BP18)/КОРЕНЬ(B18)*#REF!</f>
        <v>#NAME?</v>
      </c>
      <c r="ES18" s="1" t="e">
        <f ca="1">BN18+КОРЕНЬ(BP18)/КОРЕНЬ(B18)*#REF!</f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E18" s="1">
        <v>-11.237003612555561</v>
      </c>
      <c r="FF18" s="1">
        <v>57.727355351430084</v>
      </c>
      <c r="FG18" s="1">
        <v>88.422673154147617</v>
      </c>
      <c r="FH18" s="1">
        <v>99.024304266653758</v>
      </c>
      <c r="FI18" s="1">
        <v>105.19313774211604</v>
      </c>
      <c r="FJ18" s="1">
        <v>106.60791357498694</v>
      </c>
      <c r="FK18" s="1">
        <v>106.74989550790295</v>
      </c>
      <c r="FL18" s="1">
        <v>106.75752528361635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1.095</v>
      </c>
      <c r="GE18" s="1">
        <v>1.2949999999999999</v>
      </c>
      <c r="GF18" s="1">
        <v>2.105</v>
      </c>
      <c r="GG18" s="1">
        <v>7.3849999999999998</v>
      </c>
      <c r="GH18" s="1">
        <v>26.605</v>
      </c>
      <c r="GI18" s="1">
        <v>1417.905</v>
      </c>
      <c r="GJ18" s="1">
        <v>210.09</v>
      </c>
      <c r="GK18" s="1">
        <v>94966.32</v>
      </c>
      <c r="GL18" s="1">
        <v>483.4</v>
      </c>
      <c r="GM18" s="1">
        <v>467122.95</v>
      </c>
      <c r="GN18" s="1">
        <v>483.4</v>
      </c>
      <c r="GO18" s="1">
        <v>467122.95</v>
      </c>
      <c r="GT18" s="1">
        <v>1.585</v>
      </c>
      <c r="GU18" s="1">
        <v>3.165</v>
      </c>
      <c r="GV18" s="1">
        <v>4.9349999999999996</v>
      </c>
      <c r="GW18" s="1">
        <v>43.984999999999999</v>
      </c>
      <c r="GX18" s="1">
        <v>43.21</v>
      </c>
      <c r="GY18" s="1">
        <v>3603.41</v>
      </c>
      <c r="GZ18" s="1">
        <v>157.85499999999999</v>
      </c>
      <c r="HA18" s="1">
        <v>54131.724999999999</v>
      </c>
      <c r="HB18" s="1">
        <v>2611.4549999999999</v>
      </c>
      <c r="HC18" s="1">
        <v>13916042.475</v>
      </c>
      <c r="HD18" s="1">
        <v>20958.134999999998</v>
      </c>
      <c r="HE18" s="1">
        <v>947489869.30499995</v>
      </c>
      <c r="HF18" s="1">
        <v>48289.82</v>
      </c>
      <c r="HG18" s="1">
        <v>4666535372.4099998</v>
      </c>
      <c r="HH18" s="1">
        <v>48289.82</v>
      </c>
      <c r="HI18" s="1">
        <v>4666535372.4099998</v>
      </c>
      <c r="HJ18" s="1">
        <f t="shared" si="7"/>
        <v>2.2695999999999996</v>
      </c>
      <c r="HK18" s="1" t="e">
        <f ca="1">BN18-КОРЕНЬ(BP18)/КОРЕНЬ(B18)*#REF!</f>
        <v>#NAME?</v>
      </c>
      <c r="HL18" s="1" t="e">
        <f ca="1">BN18+КОРЕНЬ(BP18)/КОРЕНЬ(B18)*#REF!</f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-38.28302253390008</v>
      </c>
      <c r="HY18" s="1">
        <v>-22.040638654103013</v>
      </c>
      <c r="HZ18" s="1">
        <v>-8.3446491557775122</v>
      </c>
      <c r="IA18" s="1">
        <v>-4.1000784875140646</v>
      </c>
      <c r="IB18" s="1">
        <v>-0.82910418048496648</v>
      </c>
      <c r="IC18" s="1">
        <v>-5.1514441455894212E-2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1.105</v>
      </c>
      <c r="IV18" s="1">
        <v>1.325</v>
      </c>
      <c r="IW18" s="1">
        <v>8.32</v>
      </c>
      <c r="IX18" s="1">
        <v>127.15</v>
      </c>
      <c r="IY18" s="1">
        <v>19.204999999999998</v>
      </c>
      <c r="IZ18" s="1">
        <v>1037.1949999999999</v>
      </c>
      <c r="JA18" s="1">
        <v>109.11</v>
      </c>
      <c r="JB18" s="1">
        <v>26892.57</v>
      </c>
      <c r="JC18" s="1">
        <v>483.4</v>
      </c>
      <c r="JD18" s="1">
        <v>467122.95</v>
      </c>
      <c r="JE18" s="1">
        <v>483.4</v>
      </c>
      <c r="JF18" s="1">
        <v>467122.95</v>
      </c>
      <c r="JG18" s="1">
        <v>483.4</v>
      </c>
      <c r="JH18" s="1">
        <v>467122.95</v>
      </c>
      <c r="JM18" s="1">
        <v>6.5449999999999999</v>
      </c>
      <c r="JN18" s="1">
        <v>84.814999999999998</v>
      </c>
      <c r="JO18" s="1">
        <v>48.06</v>
      </c>
      <c r="JP18" s="1">
        <v>3832.48</v>
      </c>
      <c r="JQ18" s="1">
        <v>780.35500000000002</v>
      </c>
      <c r="JR18" s="1">
        <v>1185148.5049999999</v>
      </c>
      <c r="JS18" s="1">
        <v>1869.335</v>
      </c>
      <c r="JT18" s="1">
        <v>10202541.994999999</v>
      </c>
      <c r="JU18" s="1">
        <v>10861.205</v>
      </c>
      <c r="JV18" s="1">
        <v>267784760.435</v>
      </c>
      <c r="JW18" s="1">
        <v>48289.82</v>
      </c>
      <c r="JX18" s="1">
        <v>4666535372.4099998</v>
      </c>
      <c r="JY18" s="1">
        <v>48289.82</v>
      </c>
      <c r="JZ18" s="1">
        <v>4666535372.4099998</v>
      </c>
      <c r="KA18" s="1">
        <v>48289.82</v>
      </c>
      <c r="KB18" s="1">
        <v>4666535372.4099998</v>
      </c>
      <c r="KC18" s="1">
        <f t="shared" si="8"/>
        <v>2.2695999999999996</v>
      </c>
      <c r="KD18" s="1" t="e">
        <f ca="1">BN18-КОРЕНЬ(BP18)/КОРЕНЬ(B18)*#REF!</f>
        <v>#NAME?</v>
      </c>
      <c r="KE18" s="1" t="e">
        <f ca="1">BN18+КОРЕНЬ(BP18)/КОРЕНЬ(B18)*#REF!</f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13.486380143946292</v>
      </c>
      <c r="KR18" s="1">
        <v>16.735604137842568</v>
      </c>
      <c r="KS18" s="1">
        <v>19.024350161800289</v>
      </c>
      <c r="KT18" s="1">
        <v>19.547879276863792</v>
      </c>
      <c r="KU18" s="1">
        <v>19.910049685596711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1.7</v>
      </c>
      <c r="LM18" s="1">
        <v>4.0999999999999996</v>
      </c>
      <c r="LN18" s="1">
        <v>21.37</v>
      </c>
      <c r="LO18" s="1">
        <v>808.84</v>
      </c>
      <c r="LP18" s="1">
        <v>218.34</v>
      </c>
      <c r="LQ18" s="1">
        <v>83578.070000000007</v>
      </c>
      <c r="LR18" s="1">
        <v>308.73500000000001</v>
      </c>
      <c r="LS18" s="1">
        <v>178347.715</v>
      </c>
      <c r="LT18" s="1">
        <v>520.82000000000005</v>
      </c>
      <c r="LU18" s="1">
        <v>537419.88</v>
      </c>
      <c r="LV18" s="1">
        <v>520.82000000000005</v>
      </c>
      <c r="LW18" s="1">
        <v>537419.88</v>
      </c>
      <c r="LX18" s="1">
        <v>520.82000000000005</v>
      </c>
      <c r="LY18" s="1">
        <v>537419.88</v>
      </c>
      <c r="LZ18" s="1">
        <v>520.82000000000005</v>
      </c>
      <c r="MA18" s="1">
        <v>537419.88</v>
      </c>
      <c r="MF18" s="1">
        <v>111.66500000000001</v>
      </c>
      <c r="MG18" s="1">
        <v>24496.224999999999</v>
      </c>
      <c r="MH18" s="1">
        <v>2087.0300000000002</v>
      </c>
      <c r="MI18" s="1">
        <v>7878448.2800000003</v>
      </c>
      <c r="MJ18" s="1">
        <v>21782.935000000001</v>
      </c>
      <c r="MK18" s="1">
        <v>833521089.375</v>
      </c>
      <c r="ML18" s="1">
        <v>30822.99</v>
      </c>
      <c r="MM18" s="1">
        <v>1780384923.6199999</v>
      </c>
      <c r="MN18" s="1">
        <v>52030.73</v>
      </c>
      <c r="MO18" s="1">
        <v>5368837892.6199999</v>
      </c>
      <c r="MP18" s="1">
        <v>52030.73</v>
      </c>
      <c r="MQ18" s="1">
        <v>5368837892.6199999</v>
      </c>
      <c r="MR18" s="1">
        <v>52030.73</v>
      </c>
      <c r="MS18" s="1">
        <v>5368837892.6199999</v>
      </c>
      <c r="MT18" s="1">
        <v>52030.73</v>
      </c>
      <c r="MU18" s="1">
        <v>5368837892.6199999</v>
      </c>
      <c r="MV18" s="1">
        <f t="shared" si="9"/>
        <v>2.2695999999999996</v>
      </c>
      <c r="MW18" s="1" t="e">
        <f ca="1">BN18-КОРЕНЬ(BP18)/КОРЕНЬ(B18)*#REF!</f>
        <v>#NAME?</v>
      </c>
      <c r="MX18" s="1" t="e">
        <f ca="1">BN18+КОРЕНЬ(BP18)/КОРЕНЬ(B18)*#REF!</f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0.5514516796681409</v>
      </c>
      <c r="NK18" s="1">
        <v>0.83073637389850963</v>
      </c>
      <c r="NL18" s="1">
        <v>0.96510958622298204</v>
      </c>
      <c r="NM18" s="1">
        <v>0.98432319192089512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17000</v>
      </c>
      <c r="B19" s="1">
        <v>200</v>
      </c>
      <c r="C19" s="1">
        <v>100</v>
      </c>
      <c r="D19" s="1" t="s">
        <v>219</v>
      </c>
      <c r="E19" s="1">
        <v>622.60444522500029</v>
      </c>
      <c r="F19" s="1">
        <v>387926.7838062743</v>
      </c>
      <c r="G19" s="1">
        <f t="shared" si="0"/>
        <v>290.48859234392876</v>
      </c>
      <c r="H19" s="1" t="e">
        <f ca="1">E19-КОРЕНЬ(G19)/КОРЕНЬ(B19)*#REF!</f>
        <v>#NAME?</v>
      </c>
      <c r="I19" s="1" t="e">
        <f ca="1">E19+КОРЕНЬ(G19)/КОРЕНЬ(B19)*#REF!</f>
        <v>#NAME?</v>
      </c>
      <c r="J19" s="1">
        <f t="shared" si="1"/>
        <v>3.6623790895588251E-4</v>
      </c>
      <c r="K19" s="1" t="e">
        <f ca="1">J19-КОРЕНЬ(G19)/КОРЕНЬ(B19)*#REF!</f>
        <v>#NAME?</v>
      </c>
      <c r="L19" s="1" t="e">
        <f ca="1">J19+КОРЕНЬ(G19)/КОРЕНЬ(B19)*#REF!</f>
        <v>#NAME?</v>
      </c>
      <c r="M19" s="1">
        <v>0</v>
      </c>
      <c r="N19" s="1">
        <v>848252.39</v>
      </c>
      <c r="O19" s="1">
        <v>2658025.2349999999</v>
      </c>
      <c r="P19" s="1">
        <v>7065155005575.1553</v>
      </c>
      <c r="Q19" s="1">
        <f t="shared" si="2"/>
        <v>56855678.350585938</v>
      </c>
      <c r="R19" s="1" t="e">
        <f ca="1">O19-КОРЕНЬ(Q19)/КОРЕНЬ(B19)*#REF!</f>
        <v>#NAME?</v>
      </c>
      <c r="S19" s="1" t="e">
        <f ca="1">O19+КОРЕНЬ(Q19)/КОРЕНЬ(B19)*#REF!</f>
        <v>#NAME?</v>
      </c>
      <c r="T19" s="1">
        <v>1699899.9950000001</v>
      </c>
      <c r="U19" s="2">
        <v>2889659993001.0049</v>
      </c>
      <c r="V19" s="2">
        <f t="shared" si="3"/>
        <v>4.39453125E-3</v>
      </c>
      <c r="W19" s="2" t="e">
        <f ca="1">T19-КОРЕНЬ(V19)/КОРЕНЬ(B19)*#REF!</f>
        <v>#NAME?</v>
      </c>
      <c r="X19" s="2" t="e">
        <f ca="1">T19+КОРЕНЬ(V19)/КОРЕНЬ(B19)*#REF!</f>
        <v>#NAME?</v>
      </c>
      <c r="Y19" s="2">
        <f t="shared" si="4"/>
        <v>0.99994117352941181</v>
      </c>
      <c r="Z19" s="2" t="e">
        <f ca="1">Y19-КОРЕНЬ(V19)/КОРЕНЬ(B19)*#REF!</f>
        <v>#NAME?</v>
      </c>
      <c r="AA19" s="2" t="e">
        <f ca="1">Y19+КОРЕНЬ(V19)/КОРЕНЬ(B19)*#REF!</f>
        <v>#NAME?</v>
      </c>
      <c r="AB19" s="2">
        <v>17000</v>
      </c>
      <c r="AC19" s="2">
        <v>289000000</v>
      </c>
      <c r="AD19" s="2">
        <f t="shared" si="10"/>
        <v>3.1335310885478318</v>
      </c>
      <c r="AE19" s="2">
        <v>7797</v>
      </c>
      <c r="AF19" s="2">
        <v>7797</v>
      </c>
      <c r="AG19" s="2">
        <v>7681.71</v>
      </c>
      <c r="AH19" s="2">
        <v>59008761.649999999</v>
      </c>
      <c r="AI19" s="2">
        <v>1699900</v>
      </c>
      <c r="AJ19" s="2">
        <v>7677.58</v>
      </c>
      <c r="AK19" s="2">
        <v>58945321.939999998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1.06</v>
      </c>
      <c r="BA19" s="2">
        <v>1.18</v>
      </c>
      <c r="BB19" s="2">
        <v>1816.8150000000001</v>
      </c>
      <c r="BC19" s="2">
        <v>7489263.335</v>
      </c>
      <c r="BD19" s="2"/>
      <c r="BE19" s="2"/>
      <c r="BF19" s="2"/>
      <c r="BG19" s="2"/>
      <c r="BH19" s="2">
        <v>1.1000000000000001</v>
      </c>
      <c r="BI19" s="2">
        <v>1.31</v>
      </c>
      <c r="BJ19" s="2">
        <v>1.2749999999999999</v>
      </c>
      <c r="BK19" s="2">
        <v>1.9450000000000001</v>
      </c>
      <c r="BL19" s="2">
        <v>1.67</v>
      </c>
      <c r="BM19" s="1">
        <v>3.74</v>
      </c>
      <c r="BN19" s="1">
        <v>2.0049999999999999</v>
      </c>
      <c r="BO19" s="1">
        <v>5.7050000000000001</v>
      </c>
      <c r="BP19" s="1">
        <v>3.5750000000000002</v>
      </c>
      <c r="BQ19" s="1">
        <v>20.454999999999998</v>
      </c>
      <c r="BR19" s="1">
        <v>10.95</v>
      </c>
      <c r="BS19" s="1">
        <v>225.19</v>
      </c>
      <c r="BT19" s="1">
        <v>35.99</v>
      </c>
      <c r="BU19" s="1">
        <v>2415.59</v>
      </c>
      <c r="BV19" s="1">
        <v>181632.58</v>
      </c>
      <c r="BW19" s="1">
        <v>74873966204.979996</v>
      </c>
      <c r="BX19" s="1">
        <f t="shared" si="5"/>
        <v>1.6849750000000006</v>
      </c>
      <c r="BY19" s="1" t="e">
        <f ca="1">BN19-КОРЕНЬ(BP19)/КОРЕНЬ(B19)*#REF!</f>
        <v>#NAME?</v>
      </c>
      <c r="BZ19" s="1" t="e">
        <f ca="1">BN19+КОРЕНЬ(BP19)/КОРЕНЬ(B19)*#REF!</f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L19" s="1">
        <v>-31157.132736160002</v>
      </c>
      <c r="CM19" s="1">
        <v>-18007.596861439986</v>
      </c>
      <c r="CN19" s="1">
        <v>-6443.3123348800009</v>
      </c>
      <c r="CO19" s="1">
        <v>-3665.5718067199991</v>
      </c>
      <c r="CP19" s="1">
        <v>-914.72259711999982</v>
      </c>
      <c r="CQ19" s="1">
        <v>-109.06026320000001</v>
      </c>
      <c r="CR19" s="1">
        <v>-13.105107839999999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</v>
      </c>
      <c r="DJ19" s="1">
        <v>1.03</v>
      </c>
      <c r="DK19" s="1">
        <v>1.4650000000000001</v>
      </c>
      <c r="DL19" s="1">
        <v>2.8650000000000002</v>
      </c>
      <c r="DM19" s="1">
        <v>2.9750000000000001</v>
      </c>
      <c r="DN19" s="1">
        <v>15.244999999999999</v>
      </c>
      <c r="DO19" s="1">
        <v>14.225</v>
      </c>
      <c r="DP19" s="1">
        <v>613.09500000000003</v>
      </c>
      <c r="DQ19" s="1">
        <v>153.875</v>
      </c>
      <c r="DR19" s="1">
        <v>49957.114999999998</v>
      </c>
      <c r="DS19" s="1">
        <v>1117.8800000000001</v>
      </c>
      <c r="DT19" s="1">
        <v>2156197.5699999998</v>
      </c>
      <c r="DU19" s="1">
        <v>5197.1149999999998</v>
      </c>
      <c r="DV19" s="1">
        <v>32832841.135000002</v>
      </c>
      <c r="EA19" s="1">
        <v>1.35</v>
      </c>
      <c r="EB19" s="1">
        <v>2.2999999999999998</v>
      </c>
      <c r="EC19" s="1">
        <v>18.53</v>
      </c>
      <c r="ED19" s="1">
        <v>690.47</v>
      </c>
      <c r="EE19" s="1">
        <v>90.614999999999995</v>
      </c>
      <c r="EF19" s="1">
        <v>16474.435000000001</v>
      </c>
      <c r="EG19" s="1">
        <v>243.745</v>
      </c>
      <c r="EH19" s="1">
        <v>122216.535</v>
      </c>
      <c r="EI19" s="1">
        <v>1371.7149999999999</v>
      </c>
      <c r="EJ19" s="1">
        <v>5973887.4450000003</v>
      </c>
      <c r="EK19" s="1">
        <v>15337.855</v>
      </c>
      <c r="EL19" s="1">
        <v>498116731.05500001</v>
      </c>
      <c r="EM19" s="1">
        <v>111734.2</v>
      </c>
      <c r="EN19" s="1">
        <v>21550452019.02</v>
      </c>
      <c r="EO19" s="1">
        <v>519662.28499999997</v>
      </c>
      <c r="EP19" s="1">
        <v>328276670724.375</v>
      </c>
      <c r="EQ19" s="1">
        <f t="shared" si="6"/>
        <v>1.6849750000000006</v>
      </c>
      <c r="ER19" s="1" t="e">
        <f ca="1">BN19-КОРЕНЬ(BP19)/КОРЕНЬ(B19)*#REF!</f>
        <v>#NAME?</v>
      </c>
      <c r="ES19" s="1" t="e">
        <f ca="1">BN19+КОРЕНЬ(BP19)/КОРЕНЬ(B19)*#REF!</f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E19" s="1">
        <v>-6.2277245092103364</v>
      </c>
      <c r="FF19" s="1">
        <v>55.350902240527951</v>
      </c>
      <c r="FG19" s="1">
        <v>88.191923024449395</v>
      </c>
      <c r="FH19" s="1">
        <v>98.614879399266371</v>
      </c>
      <c r="FI19" s="1">
        <v>105.14297426192832</v>
      </c>
      <c r="FJ19" s="1">
        <v>106.60783689180886</v>
      </c>
      <c r="FK19" s="1">
        <v>106.74995288402164</v>
      </c>
      <c r="FL19" s="1">
        <v>106.75752528361635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1.0649999999999999</v>
      </c>
      <c r="GE19" s="1">
        <v>1.1950000000000001</v>
      </c>
      <c r="GF19" s="1">
        <v>2.0049999999999999</v>
      </c>
      <c r="GG19" s="1">
        <v>6.3150000000000004</v>
      </c>
      <c r="GH19" s="1">
        <v>24.145</v>
      </c>
      <c r="GI19" s="1">
        <v>1182.175</v>
      </c>
      <c r="GJ19" s="1">
        <v>198.55500000000001</v>
      </c>
      <c r="GK19" s="1">
        <v>75368.625</v>
      </c>
      <c r="GL19" s="1">
        <v>608.51</v>
      </c>
      <c r="GM19" s="1">
        <v>786517.49</v>
      </c>
      <c r="GN19" s="1">
        <v>608.51</v>
      </c>
      <c r="GO19" s="1">
        <v>786517.49</v>
      </c>
      <c r="GT19" s="1">
        <v>1.41</v>
      </c>
      <c r="GU19" s="1">
        <v>2.56</v>
      </c>
      <c r="GV19" s="1">
        <v>4.96</v>
      </c>
      <c r="GW19" s="1">
        <v>44.72</v>
      </c>
      <c r="GX19" s="1">
        <v>39.29</v>
      </c>
      <c r="GY19" s="1">
        <v>2832.94</v>
      </c>
      <c r="GZ19" s="1">
        <v>146.21</v>
      </c>
      <c r="HA19" s="1">
        <v>44408.51</v>
      </c>
      <c r="HB19" s="1">
        <v>2364.12</v>
      </c>
      <c r="HC19" s="1">
        <v>11580143.18</v>
      </c>
      <c r="HD19" s="1">
        <v>19808</v>
      </c>
      <c r="HE19" s="1">
        <v>751700774.88</v>
      </c>
      <c r="HF19" s="1">
        <v>60801.925000000003</v>
      </c>
      <c r="HG19" s="1">
        <v>7858821547.1450005</v>
      </c>
      <c r="HH19" s="1">
        <v>60801.925000000003</v>
      </c>
      <c r="HI19" s="1">
        <v>7858821547.1450005</v>
      </c>
      <c r="HJ19" s="1">
        <f t="shared" si="7"/>
        <v>1.6849750000000006</v>
      </c>
      <c r="HK19" s="1" t="e">
        <f ca="1">BN19-КОРЕНЬ(BP19)/КОРЕНЬ(B19)*#REF!</f>
        <v>#NAME?</v>
      </c>
      <c r="HL19" s="1" t="e">
        <f ca="1">BN19+КОРЕНЬ(BP19)/КОРЕНЬ(B19)*#REF!</f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-39.523963619679868</v>
      </c>
      <c r="HY19" s="1">
        <v>-21.663782616074396</v>
      </c>
      <c r="HZ19" s="1">
        <v>-8.1237243394981675</v>
      </c>
      <c r="IA19" s="1">
        <v>-4.1957700543382259</v>
      </c>
      <c r="IB19" s="1">
        <v>-0.79669217979843521</v>
      </c>
      <c r="IC19" s="1">
        <v>-5.5080825864379193E-2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1.115</v>
      </c>
      <c r="IV19" s="1">
        <v>1.375</v>
      </c>
      <c r="IW19" s="1">
        <v>8.1850000000000005</v>
      </c>
      <c r="IX19" s="1">
        <v>129.41499999999999</v>
      </c>
      <c r="IY19" s="1">
        <v>20.234999999999999</v>
      </c>
      <c r="IZ19" s="1">
        <v>1309.095</v>
      </c>
      <c r="JA19" s="1">
        <v>113.01</v>
      </c>
      <c r="JB19" s="1">
        <v>28302.67</v>
      </c>
      <c r="JC19" s="1">
        <v>608.51</v>
      </c>
      <c r="JD19" s="1">
        <v>786517.49</v>
      </c>
      <c r="JE19" s="1">
        <v>608.51</v>
      </c>
      <c r="JF19" s="1">
        <v>786517.49</v>
      </c>
      <c r="JG19" s="1">
        <v>608.51</v>
      </c>
      <c r="JH19" s="1">
        <v>786517.49</v>
      </c>
      <c r="JM19" s="1">
        <v>7.0949999999999998</v>
      </c>
      <c r="JN19" s="1">
        <v>94.424999999999997</v>
      </c>
      <c r="JO19" s="1">
        <v>47.07</v>
      </c>
      <c r="JP19" s="1">
        <v>4109.1099999999997</v>
      </c>
      <c r="JQ19" s="1">
        <v>766.14499999999998</v>
      </c>
      <c r="JR19" s="1">
        <v>1212385.2050000001</v>
      </c>
      <c r="JS19" s="1">
        <v>1975.7550000000001</v>
      </c>
      <c r="JT19" s="1">
        <v>12891146.574999999</v>
      </c>
      <c r="JU19" s="1">
        <v>11253.415000000001</v>
      </c>
      <c r="JV19" s="1">
        <v>281932695.315</v>
      </c>
      <c r="JW19" s="1">
        <v>60801.925000000003</v>
      </c>
      <c r="JX19" s="1">
        <v>7858821547.1450005</v>
      </c>
      <c r="JY19" s="1">
        <v>60801.925000000003</v>
      </c>
      <c r="JZ19" s="1">
        <v>7858821547.1450005</v>
      </c>
      <c r="KA19" s="1">
        <v>60801.925000000003</v>
      </c>
      <c r="KB19" s="1">
        <v>7858821547.1450005</v>
      </c>
      <c r="KC19" s="1">
        <f t="shared" si="8"/>
        <v>1.6849750000000006</v>
      </c>
      <c r="KD19" s="1" t="e">
        <f ca="1">BN19-КОРЕНЬ(BP19)/КОРЕНЬ(B19)*#REF!</f>
        <v>#NAME?</v>
      </c>
      <c r="KE19" s="1" t="e">
        <f ca="1">BN19+КОРЕНЬ(BP19)/КОРЕНЬ(B19)*#REF!</f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13.660732592042896</v>
      </c>
      <c r="KR19" s="1">
        <v>16.715453809911313</v>
      </c>
      <c r="KS19" s="1">
        <v>18.969822677609024</v>
      </c>
      <c r="KT19" s="1">
        <v>19.544919662575417</v>
      </c>
      <c r="KU19" s="1">
        <v>19.902268900962817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1.68</v>
      </c>
      <c r="LM19" s="1">
        <v>4.0599999999999996</v>
      </c>
      <c r="LN19" s="1">
        <v>22.24</v>
      </c>
      <c r="LO19" s="1">
        <v>982.21</v>
      </c>
      <c r="LP19" s="1">
        <v>210.66499999999999</v>
      </c>
      <c r="LQ19" s="1">
        <v>78857.294999999998</v>
      </c>
      <c r="LR19" s="1">
        <v>274.45499999999998</v>
      </c>
      <c r="LS19" s="1">
        <v>137724.41500000001</v>
      </c>
      <c r="LT19" s="1">
        <v>480.20499999999998</v>
      </c>
      <c r="LU19" s="1">
        <v>473040.45500000002</v>
      </c>
      <c r="LV19" s="1">
        <v>480.20499999999998</v>
      </c>
      <c r="LW19" s="1">
        <v>473040.45500000002</v>
      </c>
      <c r="LX19" s="1">
        <v>480.20499999999998</v>
      </c>
      <c r="LY19" s="1">
        <v>473040.45500000002</v>
      </c>
      <c r="LZ19" s="1">
        <v>480.20499999999998</v>
      </c>
      <c r="MA19" s="1">
        <v>473040.45500000002</v>
      </c>
      <c r="MF19" s="1">
        <v>111.09</v>
      </c>
      <c r="MG19" s="1">
        <v>25617.7</v>
      </c>
      <c r="MH19" s="1">
        <v>2171.5349999999999</v>
      </c>
      <c r="MI19" s="1">
        <v>9585966.8550000004</v>
      </c>
      <c r="MJ19" s="1">
        <v>21018.28</v>
      </c>
      <c r="MK19" s="1">
        <v>786362404.49000001</v>
      </c>
      <c r="ML19" s="1">
        <v>27396.560000000001</v>
      </c>
      <c r="MM19" s="1">
        <v>1374394261.71</v>
      </c>
      <c r="MN19" s="1">
        <v>47971.885000000002</v>
      </c>
      <c r="MO19" s="1">
        <v>4725450788.7150002</v>
      </c>
      <c r="MP19" s="1">
        <v>47971.885000000002</v>
      </c>
      <c r="MQ19" s="1">
        <v>4725450788.7150002</v>
      </c>
      <c r="MR19" s="1">
        <v>47971.885000000002</v>
      </c>
      <c r="MS19" s="1">
        <v>4725450788.7150002</v>
      </c>
      <c r="MT19" s="1">
        <v>47971.885000000002</v>
      </c>
      <c r="MU19" s="1">
        <v>4725450788.7150002</v>
      </c>
      <c r="MV19" s="1">
        <f t="shared" si="9"/>
        <v>1.6849750000000006</v>
      </c>
      <c r="MW19" s="1" t="e">
        <f ca="1">BN19-КОРЕНЬ(BP19)/КОРЕНЬ(B19)*#REF!</f>
        <v>#NAME?</v>
      </c>
      <c r="MX19" s="1" t="e">
        <f ca="1">BN19+КОРЕНЬ(BP19)/КОРЕНЬ(B19)*#REF!</f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0.54882039195181853</v>
      </c>
      <c r="NK19" s="1">
        <v>0.82625504539634664</v>
      </c>
      <c r="NL19" s="1">
        <v>0.96899333219650574</v>
      </c>
      <c r="NM19" s="1">
        <v>0.98639046331594182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18000</v>
      </c>
      <c r="B20" s="1">
        <v>200</v>
      </c>
      <c r="C20" s="1">
        <v>100</v>
      </c>
      <c r="D20" s="1" t="s">
        <v>218</v>
      </c>
      <c r="E20" s="1">
        <v>679.50421809999989</v>
      </c>
      <c r="F20" s="1">
        <v>462354.29040257493</v>
      </c>
      <c r="G20" s="1">
        <f t="shared" si="0"/>
        <v>628.30798688268987</v>
      </c>
      <c r="H20" s="1" t="e">
        <f ca="1">E20-КОРЕНЬ(G20)/КОРЕНЬ(B20)*#REF!</f>
        <v>#NAME?</v>
      </c>
      <c r="I20" s="1" t="e">
        <f ca="1">E20+КОРЕНЬ(G20)/КОРЕНЬ(B20)*#REF!</f>
        <v>#NAME?</v>
      </c>
      <c r="J20" s="1">
        <f t="shared" si="1"/>
        <v>3.7750234338888882E-4</v>
      </c>
      <c r="K20" s="1" t="e">
        <f ca="1">J20-КОРЕНЬ(G20)/КОРЕНЬ(B20)*#REF!</f>
        <v>#NAME?</v>
      </c>
      <c r="L20" s="1" t="e">
        <f ca="1">J20+КОРЕНЬ(G20)/КОРЕНЬ(B20)*#REF!</f>
        <v>#NAME?</v>
      </c>
      <c r="M20" s="1">
        <v>0.02</v>
      </c>
      <c r="N20" s="1">
        <v>936654.43500000006</v>
      </c>
      <c r="O20" s="1">
        <v>3450561.17</v>
      </c>
      <c r="P20" s="1">
        <v>11906418769771.49</v>
      </c>
      <c r="Q20" s="1">
        <f t="shared" si="2"/>
        <v>46381859.72265625</v>
      </c>
      <c r="R20" s="1" t="e">
        <f ca="1">O20-КОРЕНЬ(Q20)/КОРЕНЬ(B20)*#REF!</f>
        <v>#NAME?</v>
      </c>
      <c r="S20" s="1" t="e">
        <f ca="1">O20+КОРЕНЬ(Q20)/КОРЕНЬ(B20)*#REF!</f>
        <v>#NAME?</v>
      </c>
      <c r="T20" s="1">
        <v>1799898.2949999999</v>
      </c>
      <c r="U20" s="2">
        <v>3239633872345.5752</v>
      </c>
      <c r="V20" s="2">
        <f t="shared" si="3"/>
        <v>1.66845703125</v>
      </c>
      <c r="W20" s="2" t="e">
        <f ca="1">T20-КОРЕНЬ(V20)/КОРЕНЬ(B20)*#REF!</f>
        <v>#NAME?</v>
      </c>
      <c r="X20" s="2" t="e">
        <f ca="1">T20+КОРЕНЬ(V20)/КОРЕНЬ(B20)*#REF!</f>
        <v>#NAME?</v>
      </c>
      <c r="Y20" s="2">
        <f t="shared" si="4"/>
        <v>0.9999434972222222</v>
      </c>
      <c r="Z20" s="2" t="e">
        <f ca="1">Y20-КОРЕНЬ(V20)/КОРЕНЬ(B20)*#REF!</f>
        <v>#NAME?</v>
      </c>
      <c r="AA20" s="2" t="e">
        <f ca="1">Y20+КОРЕНЬ(V20)/КОРЕНЬ(B20)*#REF!</f>
        <v>#NAME?</v>
      </c>
      <c r="AB20" s="2">
        <v>18000</v>
      </c>
      <c r="AC20" s="2">
        <v>324000000</v>
      </c>
      <c r="AD20" s="2">
        <f t="shared" si="10"/>
        <v>3.6839212425231294</v>
      </c>
      <c r="AE20" s="2">
        <v>7797</v>
      </c>
      <c r="AF20" s="2">
        <v>7797</v>
      </c>
      <c r="AG20" s="2">
        <v>7681.5050000000001</v>
      </c>
      <c r="AH20" s="2">
        <v>59005620.335000001</v>
      </c>
      <c r="AI20" s="2">
        <v>1799899</v>
      </c>
      <c r="AJ20" s="2">
        <v>7677.3649999999998</v>
      </c>
      <c r="AK20" s="2">
        <v>58942023.335000001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1.0649999999999999</v>
      </c>
      <c r="BA20" s="2">
        <v>1.2050000000000001</v>
      </c>
      <c r="BB20" s="2">
        <v>1790.915</v>
      </c>
      <c r="BC20" s="2">
        <v>7230121.3150000004</v>
      </c>
      <c r="BD20" s="2"/>
      <c r="BE20" s="2"/>
      <c r="BF20" s="2"/>
      <c r="BG20" s="2"/>
      <c r="BH20" s="2">
        <v>1.115</v>
      </c>
      <c r="BI20" s="2">
        <v>1.385</v>
      </c>
      <c r="BJ20" s="2">
        <v>1.335</v>
      </c>
      <c r="BK20" s="2">
        <v>2.2749999999999999</v>
      </c>
      <c r="BL20" s="2">
        <v>1.7450000000000001</v>
      </c>
      <c r="BM20" s="1">
        <v>4.3250000000000002</v>
      </c>
      <c r="BN20" s="1">
        <v>1.9450000000000001</v>
      </c>
      <c r="BO20" s="1">
        <v>5.6449999999999996</v>
      </c>
      <c r="BP20" s="1">
        <v>3.4550000000000001</v>
      </c>
      <c r="BQ20" s="1">
        <v>20.405000000000001</v>
      </c>
      <c r="BR20" s="1">
        <v>9.7799999999999994</v>
      </c>
      <c r="BS20" s="1">
        <v>182.48</v>
      </c>
      <c r="BT20" s="1">
        <v>36.1</v>
      </c>
      <c r="BU20" s="1">
        <v>2552.25</v>
      </c>
      <c r="BV20" s="1">
        <v>179039.73</v>
      </c>
      <c r="BW20" s="1">
        <v>72283992388.759995</v>
      </c>
      <c r="BX20" s="1">
        <f t="shared" si="5"/>
        <v>1.8619749999999993</v>
      </c>
      <c r="BY20" s="1" t="e">
        <f ca="1">BN20-КОРЕНЬ(BP20)/КОРЕНЬ(B20)*#REF!</f>
        <v>#NAME?</v>
      </c>
      <c r="BZ20" s="1" t="e">
        <f ca="1">BN20+КОРЕНЬ(BP20)/КОРЕНЬ(B20)*#REF!</f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L20" s="1">
        <v>-34074.069354879975</v>
      </c>
      <c r="CM20" s="1">
        <v>-17045.226971839995</v>
      </c>
      <c r="CN20" s="1">
        <v>-5589.5180195200028</v>
      </c>
      <c r="CO20" s="1">
        <v>-3535.1004132800003</v>
      </c>
      <c r="CP20" s="1">
        <v>-948.87196879999976</v>
      </c>
      <c r="CQ20" s="1">
        <v>-104.22109728000001</v>
      </c>
      <c r="CR20" s="1">
        <v>-12.605141280000005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1.01</v>
      </c>
      <c r="DJ20" s="1">
        <v>1.03</v>
      </c>
      <c r="DK20" s="1">
        <v>1.58</v>
      </c>
      <c r="DL20" s="1">
        <v>3.45</v>
      </c>
      <c r="DM20" s="1">
        <v>3.05</v>
      </c>
      <c r="DN20" s="1">
        <v>16.27</v>
      </c>
      <c r="DO20" s="1">
        <v>12.095000000000001</v>
      </c>
      <c r="DP20" s="1">
        <v>306.42500000000001</v>
      </c>
      <c r="DQ20" s="1">
        <v>201.32</v>
      </c>
      <c r="DR20" s="1">
        <v>96719.81</v>
      </c>
      <c r="DS20" s="1">
        <v>1163.7</v>
      </c>
      <c r="DT20" s="1">
        <v>2340470.16</v>
      </c>
      <c r="DU20" s="1">
        <v>5043.46</v>
      </c>
      <c r="DV20" s="1">
        <v>31710065.469999999</v>
      </c>
      <c r="EA20" s="1">
        <v>1.365</v>
      </c>
      <c r="EB20" s="1">
        <v>2.415</v>
      </c>
      <c r="EC20" s="1">
        <v>20.765000000000001</v>
      </c>
      <c r="ED20" s="1">
        <v>941.95500000000004</v>
      </c>
      <c r="EE20" s="1">
        <v>103.18</v>
      </c>
      <c r="EF20" s="1">
        <v>20953.169999999998</v>
      </c>
      <c r="EG20" s="1">
        <v>254.27</v>
      </c>
      <c r="EH20" s="1">
        <v>134728.03</v>
      </c>
      <c r="EI20" s="1">
        <v>1158.06</v>
      </c>
      <c r="EJ20" s="1">
        <v>2937936.59</v>
      </c>
      <c r="EK20" s="1">
        <v>20082.240000000002</v>
      </c>
      <c r="EL20" s="1">
        <v>965300013.02999997</v>
      </c>
      <c r="EM20" s="1">
        <v>116320.69</v>
      </c>
      <c r="EN20" s="1">
        <v>23393081996.700001</v>
      </c>
      <c r="EO20" s="1">
        <v>504298.09</v>
      </c>
      <c r="EP20" s="1">
        <v>317052882376.57001</v>
      </c>
      <c r="EQ20" s="1">
        <f t="shared" si="6"/>
        <v>1.8619749999999993</v>
      </c>
      <c r="ER20" s="1" t="e">
        <f ca="1">BN20-КОРЕНЬ(BP20)/КОРЕНЬ(B20)*#REF!</f>
        <v>#NAME?</v>
      </c>
      <c r="ES20" s="1" t="e">
        <f ca="1">BN20+КОРЕНЬ(BP20)/КОРЕНЬ(B20)*#REF!</f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E20" s="1">
        <v>-10.961059165343597</v>
      </c>
      <c r="FF20" s="1">
        <v>55.461423325370689</v>
      </c>
      <c r="FG20" s="1">
        <v>88.679578155633266</v>
      </c>
      <c r="FH20" s="1">
        <v>98.868937145795044</v>
      </c>
      <c r="FI20" s="1">
        <v>105.1878185319847</v>
      </c>
      <c r="FJ20" s="1">
        <v>106.61250743997338</v>
      </c>
      <c r="FK20" s="1">
        <v>106.75002933092485</v>
      </c>
      <c r="FL20" s="1">
        <v>106.75752528361635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1.1100000000000001</v>
      </c>
      <c r="GE20" s="1">
        <v>1.36</v>
      </c>
      <c r="GF20" s="1">
        <v>2.1800000000000002</v>
      </c>
      <c r="GG20" s="1">
        <v>7.8</v>
      </c>
      <c r="GH20" s="1">
        <v>27.14</v>
      </c>
      <c r="GI20" s="1">
        <v>1598.47</v>
      </c>
      <c r="GJ20" s="1">
        <v>203.86500000000001</v>
      </c>
      <c r="GK20" s="1">
        <v>78285.535000000003</v>
      </c>
      <c r="GL20" s="1">
        <v>494.37</v>
      </c>
      <c r="GM20" s="1">
        <v>421235.35</v>
      </c>
      <c r="GN20" s="1">
        <v>494.37</v>
      </c>
      <c r="GO20" s="1">
        <v>421235.35</v>
      </c>
      <c r="GT20" s="1">
        <v>1.49</v>
      </c>
      <c r="GU20" s="1">
        <v>2.98</v>
      </c>
      <c r="GV20" s="1">
        <v>5.4749999999999996</v>
      </c>
      <c r="GW20" s="1">
        <v>53.655000000000001</v>
      </c>
      <c r="GX20" s="1">
        <v>44.575000000000003</v>
      </c>
      <c r="GY20" s="1">
        <v>4037.4050000000002</v>
      </c>
      <c r="GZ20" s="1">
        <v>161.44499999999999</v>
      </c>
      <c r="HA20" s="1">
        <v>56185.355000000003</v>
      </c>
      <c r="HB20" s="1">
        <v>2666.9549999999999</v>
      </c>
      <c r="HC20" s="1">
        <v>15734538.914999999</v>
      </c>
      <c r="HD20" s="1">
        <v>20334.740000000002</v>
      </c>
      <c r="HE20" s="1">
        <v>780721744.00999999</v>
      </c>
      <c r="HF20" s="1">
        <v>49386.77</v>
      </c>
      <c r="HG20" s="1">
        <v>4207274280.2800002</v>
      </c>
      <c r="HH20" s="1">
        <v>49386.77</v>
      </c>
      <c r="HI20" s="1">
        <v>4207274280.2800002</v>
      </c>
      <c r="HJ20" s="1">
        <f t="shared" si="7"/>
        <v>1.8619749999999993</v>
      </c>
      <c r="HK20" s="1" t="e">
        <f ca="1">BN20-КОРЕНЬ(BP20)/КОРЕНЬ(B20)*#REF!</f>
        <v>#NAME?</v>
      </c>
      <c r="HL20" s="1" t="e">
        <f ca="1">BN20+КОРЕНЬ(BP20)/КОРЕНЬ(B20)*#REF!</f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-38.733846240641832</v>
      </c>
      <c r="HY20" s="1">
        <v>-21.241089141450157</v>
      </c>
      <c r="HZ20" s="1">
        <v>-8.2077455830624189</v>
      </c>
      <c r="IA20" s="1">
        <v>-4.2095832646222124</v>
      </c>
      <c r="IB20" s="1">
        <v>-0.91060727900727978</v>
      </c>
      <c r="IC20" s="1">
        <v>-5.4684560930103085E-2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1.155</v>
      </c>
      <c r="IV20" s="1">
        <v>1.4950000000000001</v>
      </c>
      <c r="IW20" s="1">
        <v>8.94</v>
      </c>
      <c r="IX20" s="1">
        <v>154.53</v>
      </c>
      <c r="IY20" s="1">
        <v>19.195</v>
      </c>
      <c r="IZ20" s="1">
        <v>733.94500000000005</v>
      </c>
      <c r="JA20" s="1">
        <v>128.38499999999999</v>
      </c>
      <c r="JB20" s="1">
        <v>33910.445</v>
      </c>
      <c r="JC20" s="1">
        <v>494.37</v>
      </c>
      <c r="JD20" s="1">
        <v>421235.35</v>
      </c>
      <c r="JE20" s="1">
        <v>494.37</v>
      </c>
      <c r="JF20" s="1">
        <v>421235.35</v>
      </c>
      <c r="JG20" s="1">
        <v>494.37</v>
      </c>
      <c r="JH20" s="1">
        <v>421235.35</v>
      </c>
      <c r="JM20" s="1">
        <v>7.41</v>
      </c>
      <c r="JN20" s="1">
        <v>106.78</v>
      </c>
      <c r="JO20" s="1">
        <v>50.475000000000001</v>
      </c>
      <c r="JP20" s="1">
        <v>4793.1350000000002</v>
      </c>
      <c r="JQ20" s="1">
        <v>840.18</v>
      </c>
      <c r="JR20" s="1">
        <v>1457871.91</v>
      </c>
      <c r="JS20" s="1">
        <v>1868.21</v>
      </c>
      <c r="JT20" s="1">
        <v>7152135.8399999999</v>
      </c>
      <c r="JU20" s="1">
        <v>12790.56</v>
      </c>
      <c r="JV20" s="1">
        <v>337839372.81999999</v>
      </c>
      <c r="JW20" s="1">
        <v>49386.77</v>
      </c>
      <c r="JX20" s="1">
        <v>4207274280.2800002</v>
      </c>
      <c r="JY20" s="1">
        <v>49386.77</v>
      </c>
      <c r="JZ20" s="1">
        <v>4207274280.2800002</v>
      </c>
      <c r="KA20" s="1">
        <v>49386.77</v>
      </c>
      <c r="KB20" s="1">
        <v>4207274280.2800002</v>
      </c>
      <c r="KC20" s="1">
        <f t="shared" si="8"/>
        <v>1.8619749999999993</v>
      </c>
      <c r="KD20" s="1" t="e">
        <f ca="1">BN20-КОРЕНЬ(BP20)/КОРЕНЬ(B20)*#REF!</f>
        <v>#NAME?</v>
      </c>
      <c r="KE20" s="1" t="e">
        <f ca="1">BN20+КОРЕНЬ(BP20)/КОРЕНЬ(B20)*#REF!</f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13.763213947457903</v>
      </c>
      <c r="KR20" s="1">
        <v>16.586470808226125</v>
      </c>
      <c r="KS20" s="1">
        <v>18.992664469599386</v>
      </c>
      <c r="KT20" s="1">
        <v>19.495130324974472</v>
      </c>
      <c r="KU20" s="1">
        <v>19.908274259761431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1.645</v>
      </c>
      <c r="LM20" s="1">
        <v>3.645</v>
      </c>
      <c r="LN20" s="1">
        <v>23.504999999999999</v>
      </c>
      <c r="LO20" s="1">
        <v>1081.7049999999999</v>
      </c>
      <c r="LP20" s="1">
        <v>220.35</v>
      </c>
      <c r="LQ20" s="1">
        <v>81587.679999999993</v>
      </c>
      <c r="LR20" s="1">
        <v>295.06</v>
      </c>
      <c r="LS20" s="1">
        <v>147286.62</v>
      </c>
      <c r="LT20" s="1">
        <v>533.46</v>
      </c>
      <c r="LU20" s="1">
        <v>521666.79</v>
      </c>
      <c r="LV20" s="1">
        <v>533.46</v>
      </c>
      <c r="LW20" s="1">
        <v>521666.79</v>
      </c>
      <c r="LX20" s="1">
        <v>533.46</v>
      </c>
      <c r="LY20" s="1">
        <v>521666.79</v>
      </c>
      <c r="LZ20" s="1">
        <v>533.46</v>
      </c>
      <c r="MA20" s="1">
        <v>521666.79</v>
      </c>
      <c r="MF20" s="1">
        <v>105.88</v>
      </c>
      <c r="MG20" s="1">
        <v>20872.22</v>
      </c>
      <c r="MH20" s="1">
        <v>2297.4949999999999</v>
      </c>
      <c r="MI20" s="1">
        <v>10569470.425000001</v>
      </c>
      <c r="MJ20" s="1">
        <v>21983.31</v>
      </c>
      <c r="MK20" s="1">
        <v>813652730.42999995</v>
      </c>
      <c r="ML20" s="1">
        <v>29452.639999999999</v>
      </c>
      <c r="MM20" s="1">
        <v>1469691902.1600001</v>
      </c>
      <c r="MN20" s="1">
        <v>53294.07</v>
      </c>
      <c r="MO20" s="1">
        <v>5211365248.1199999</v>
      </c>
      <c r="MP20" s="1">
        <v>53294.07</v>
      </c>
      <c r="MQ20" s="1">
        <v>5211365248.1199999</v>
      </c>
      <c r="MR20" s="1">
        <v>53294.07</v>
      </c>
      <c r="MS20" s="1">
        <v>5211365248.1199999</v>
      </c>
      <c r="MT20" s="1">
        <v>53294.07</v>
      </c>
      <c r="MU20" s="1">
        <v>5211365248.1199999</v>
      </c>
      <c r="MV20" s="1">
        <f t="shared" si="9"/>
        <v>1.8619749999999993</v>
      </c>
      <c r="MW20" s="1" t="e">
        <f ca="1">BN20-КОРЕНЬ(BP20)/КОРЕНЬ(B20)*#REF!</f>
        <v>#NAME?</v>
      </c>
      <c r="MX20" s="1" t="e">
        <f ca="1">BN20+КОРЕНЬ(BP20)/КОРЕНЬ(B20)*#REF!</f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0.55746871296387035</v>
      </c>
      <c r="NK20" s="1">
        <v>0.82595794710262127</v>
      </c>
      <c r="NL20" s="1">
        <v>0.96394165790002162</v>
      </c>
      <c r="NM20" s="1">
        <v>0.98466773715340272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E21" s="1" t="s">
        <v>222</v>
      </c>
      <c r="F21" s="1" t="s">
        <v>0</v>
      </c>
      <c r="G21" s="1" t="s">
        <v>1</v>
      </c>
      <c r="H21" s="1" t="s">
        <v>2</v>
      </c>
      <c r="I21" s="1" t="s">
        <v>3</v>
      </c>
      <c r="J21" s="1" t="s">
        <v>4</v>
      </c>
      <c r="K21" s="1" t="s">
        <v>5</v>
      </c>
      <c r="L21" s="1" t="s">
        <v>6</v>
      </c>
      <c r="M21" s="1" t="s">
        <v>7</v>
      </c>
      <c r="N21" s="1" t="s">
        <v>8</v>
      </c>
      <c r="O21" s="1" t="s">
        <v>9</v>
      </c>
      <c r="P21" s="1" t="s">
        <v>337</v>
      </c>
      <c r="Q21" s="1" t="s">
        <v>11</v>
      </c>
      <c r="R21" s="1" t="s">
        <v>12</v>
      </c>
      <c r="S21" s="1" t="s">
        <v>13</v>
      </c>
      <c r="T21" s="1" t="s">
        <v>14</v>
      </c>
      <c r="U21" s="2" t="s">
        <v>15</v>
      </c>
      <c r="V21" s="2" t="s">
        <v>16</v>
      </c>
      <c r="W21" s="2" t="s">
        <v>17</v>
      </c>
      <c r="X21" s="2" t="s">
        <v>18</v>
      </c>
      <c r="Y21" s="2" t="s">
        <v>19</v>
      </c>
      <c r="Z21" s="2" t="s">
        <v>20</v>
      </c>
      <c r="AA21" s="2" t="s">
        <v>21</v>
      </c>
      <c r="AB21" s="2" t="s">
        <v>22</v>
      </c>
      <c r="AC21" s="2" t="s">
        <v>23</v>
      </c>
      <c r="AD21" s="2" t="s">
        <v>24</v>
      </c>
      <c r="AE21" s="2" t="s">
        <v>224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390" s="1" customFormat="1" x14ac:dyDescent="0.25">
      <c r="A22" s="1" t="s">
        <v>25</v>
      </c>
      <c r="B22" s="1" t="s">
        <v>26</v>
      </c>
      <c r="C22" s="1" t="s">
        <v>27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32</v>
      </c>
      <c r="I22" s="1" t="s">
        <v>33</v>
      </c>
      <c r="J22" s="1" t="s">
        <v>34</v>
      </c>
      <c r="K22" s="1" t="s">
        <v>35</v>
      </c>
      <c r="L22" s="1" t="s">
        <v>36</v>
      </c>
      <c r="M22" s="1" t="s">
        <v>37</v>
      </c>
      <c r="N22" s="1" t="s">
        <v>38</v>
      </c>
      <c r="O22" s="1" t="s">
        <v>39</v>
      </c>
      <c r="P22" s="1" t="s">
        <v>40</v>
      </c>
      <c r="Q22" s="1" t="s">
        <v>41</v>
      </c>
      <c r="R22" s="1" t="s">
        <v>32</v>
      </c>
      <c r="S22" s="1" t="s">
        <v>33</v>
      </c>
      <c r="T22" s="1" t="s">
        <v>42</v>
      </c>
      <c r="U22" s="2" t="s">
        <v>43</v>
      </c>
      <c r="V22" s="2" t="s">
        <v>44</v>
      </c>
      <c r="W22" s="2" t="s">
        <v>32</v>
      </c>
      <c r="X22" s="2" t="s">
        <v>33</v>
      </c>
      <c r="Y22" s="2" t="s">
        <v>45</v>
      </c>
      <c r="Z22" s="2" t="s">
        <v>35</v>
      </c>
      <c r="AA22" s="2" t="s">
        <v>36</v>
      </c>
      <c r="AB22" s="2" t="s">
        <v>46</v>
      </c>
      <c r="AC22" s="2" t="s">
        <v>47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 t="s">
        <v>48</v>
      </c>
      <c r="AO22" s="2" t="s">
        <v>49</v>
      </c>
      <c r="AP22" s="2" t="s">
        <v>50</v>
      </c>
      <c r="AQ22" s="2" t="s">
        <v>51</v>
      </c>
      <c r="AR22" s="2" t="s">
        <v>52</v>
      </c>
      <c r="AS22" s="2" t="s">
        <v>53</v>
      </c>
      <c r="AT22" s="2" t="s">
        <v>54</v>
      </c>
      <c r="AU22" s="2" t="s">
        <v>55</v>
      </c>
      <c r="AV22" s="2" t="s">
        <v>56</v>
      </c>
      <c r="AW22" s="2" t="s">
        <v>57</v>
      </c>
      <c r="AX22" s="2" t="s">
        <v>58</v>
      </c>
      <c r="AY22" s="2" t="s">
        <v>59</v>
      </c>
      <c r="AZ22" s="2" t="s">
        <v>60</v>
      </c>
      <c r="BA22" s="2" t="s">
        <v>61</v>
      </c>
      <c r="BB22" s="2" t="s">
        <v>62</v>
      </c>
      <c r="BC22" s="2" t="s">
        <v>63</v>
      </c>
      <c r="BD22" s="2"/>
      <c r="BE22" s="2"/>
      <c r="BF22" s="2"/>
      <c r="BG22" s="2"/>
      <c r="BH22" s="2" t="s">
        <v>64</v>
      </c>
      <c r="BI22" s="2" t="s">
        <v>65</v>
      </c>
      <c r="BJ22" s="2" t="s">
        <v>66</v>
      </c>
      <c r="BK22" s="2" t="s">
        <v>67</v>
      </c>
      <c r="BL22" s="2" t="s">
        <v>68</v>
      </c>
      <c r="BM22" s="1" t="s">
        <v>69</v>
      </c>
      <c r="BN22" s="1" t="s">
        <v>70</v>
      </c>
      <c r="BO22" s="1" t="s">
        <v>71</v>
      </c>
      <c r="BP22" s="1" t="s">
        <v>72</v>
      </c>
      <c r="BQ22" s="1" t="s">
        <v>73</v>
      </c>
      <c r="BR22" s="1" t="s">
        <v>74</v>
      </c>
      <c r="BS22" s="1" t="s">
        <v>75</v>
      </c>
      <c r="BT22" s="1" t="s">
        <v>76</v>
      </c>
      <c r="BU22" s="1" t="s">
        <v>77</v>
      </c>
      <c r="BV22" s="1" t="s">
        <v>78</v>
      </c>
      <c r="BW22" s="1" t="s">
        <v>79</v>
      </c>
      <c r="CC22" s="1" t="s">
        <v>80</v>
      </c>
      <c r="CD22" s="1" t="s">
        <v>81</v>
      </c>
      <c r="CE22" s="1" t="s">
        <v>82</v>
      </c>
      <c r="CF22" s="1" t="s">
        <v>83</v>
      </c>
      <c r="CG22" s="1" t="s">
        <v>84</v>
      </c>
      <c r="CH22" s="1" t="s">
        <v>85</v>
      </c>
      <c r="CI22" s="1" t="s">
        <v>86</v>
      </c>
      <c r="CJ22" s="1" t="s">
        <v>87</v>
      </c>
      <c r="CL22" s="1" t="s">
        <v>88</v>
      </c>
      <c r="CM22" s="1" t="s">
        <v>89</v>
      </c>
      <c r="CN22" s="1" t="s">
        <v>90</v>
      </c>
      <c r="CO22" s="1" t="s">
        <v>91</v>
      </c>
      <c r="CP22" s="1" t="s">
        <v>92</v>
      </c>
      <c r="CQ22" s="1" t="s">
        <v>93</v>
      </c>
      <c r="CR22" s="1" t="s">
        <v>94</v>
      </c>
      <c r="CS22" s="1" t="s">
        <v>95</v>
      </c>
      <c r="CU22" s="1" t="s">
        <v>96</v>
      </c>
      <c r="CV22" s="1" t="s">
        <v>97</v>
      </c>
      <c r="CW22" s="1" t="s">
        <v>98</v>
      </c>
      <c r="CX22" s="1" t="s">
        <v>99</v>
      </c>
      <c r="CY22" s="1" t="s">
        <v>100</v>
      </c>
      <c r="CZ22" s="1" t="s">
        <v>101</v>
      </c>
      <c r="DA22" s="1" t="s">
        <v>102</v>
      </c>
      <c r="DB22" s="1" t="s">
        <v>103</v>
      </c>
      <c r="DG22" s="1" t="s">
        <v>104</v>
      </c>
      <c r="DH22" s="1" t="s">
        <v>105</v>
      </c>
      <c r="DI22" s="1" t="s">
        <v>106</v>
      </c>
      <c r="DJ22" s="1" t="s">
        <v>107</v>
      </c>
      <c r="DK22" s="1" t="s">
        <v>108</v>
      </c>
      <c r="DL22" s="1" t="s">
        <v>109</v>
      </c>
      <c r="DM22" s="1" t="s">
        <v>110</v>
      </c>
      <c r="DN22" s="1" t="s">
        <v>111</v>
      </c>
      <c r="DO22" s="1" t="s">
        <v>112</v>
      </c>
      <c r="DP22" s="1" t="s">
        <v>113</v>
      </c>
      <c r="DQ22" s="1" t="s">
        <v>114</v>
      </c>
      <c r="DR22" s="1" t="s">
        <v>115</v>
      </c>
      <c r="DS22" s="1" t="s">
        <v>116</v>
      </c>
      <c r="DT22" s="1" t="s">
        <v>117</v>
      </c>
      <c r="DU22" s="1" t="s">
        <v>118</v>
      </c>
      <c r="DV22" s="1" t="s">
        <v>119</v>
      </c>
      <c r="EA22" s="1" t="s">
        <v>120</v>
      </c>
      <c r="EB22" s="1" t="s">
        <v>121</v>
      </c>
      <c r="EC22" s="1" t="s">
        <v>122</v>
      </c>
      <c r="ED22" s="1" t="s">
        <v>123</v>
      </c>
      <c r="EE22" s="1" t="s">
        <v>124</v>
      </c>
      <c r="EF22" s="1" t="s">
        <v>125</v>
      </c>
      <c r="EG22" s="1" t="s">
        <v>126</v>
      </c>
      <c r="EH22" s="1" t="s">
        <v>127</v>
      </c>
      <c r="EI22" s="1" t="s">
        <v>128</v>
      </c>
      <c r="EJ22" s="1" t="s">
        <v>129</v>
      </c>
      <c r="EK22" s="1" t="s">
        <v>130</v>
      </c>
      <c r="EL22" s="1" t="s">
        <v>131</v>
      </c>
      <c r="EM22" s="1" t="s">
        <v>132</v>
      </c>
      <c r="EN22" s="1" t="s">
        <v>133</v>
      </c>
      <c r="EO22" s="1" t="s">
        <v>134</v>
      </c>
      <c r="EP22" s="1" t="s">
        <v>135</v>
      </c>
      <c r="EV22" s="1" t="s">
        <v>136</v>
      </c>
      <c r="EW22" s="1" t="s">
        <v>137</v>
      </c>
      <c r="EX22" s="1" t="s">
        <v>138</v>
      </c>
      <c r="EY22" s="1" t="s">
        <v>139</v>
      </c>
      <c r="EZ22" s="1" t="s">
        <v>140</v>
      </c>
      <c r="FA22" s="1" t="s">
        <v>141</v>
      </c>
      <c r="FB22" s="1" t="s">
        <v>142</v>
      </c>
      <c r="FC22" s="1" t="s">
        <v>143</v>
      </c>
      <c r="FE22" s="1" t="s">
        <v>144</v>
      </c>
      <c r="FF22" s="1" t="s">
        <v>145</v>
      </c>
      <c r="FG22" s="1" t="s">
        <v>146</v>
      </c>
      <c r="FH22" s="1" t="s">
        <v>147</v>
      </c>
      <c r="FI22" s="1" t="s">
        <v>148</v>
      </c>
      <c r="FJ22" s="1" t="s">
        <v>149</v>
      </c>
      <c r="FK22" s="1" t="s">
        <v>150</v>
      </c>
      <c r="FL22" s="1" t="s">
        <v>151</v>
      </c>
      <c r="FN22" s="1" t="s">
        <v>152</v>
      </c>
      <c r="FO22" s="1" t="s">
        <v>153</v>
      </c>
      <c r="FP22" s="1" t="s">
        <v>154</v>
      </c>
      <c r="FQ22" s="1" t="s">
        <v>155</v>
      </c>
      <c r="FR22" s="1" t="s">
        <v>156</v>
      </c>
      <c r="FS22" s="1" t="s">
        <v>157</v>
      </c>
      <c r="FT22" s="1" t="s">
        <v>158</v>
      </c>
      <c r="FU22" s="1" t="s">
        <v>159</v>
      </c>
      <c r="FZ22" s="1" t="s">
        <v>160</v>
      </c>
      <c r="GA22" s="1" t="s">
        <v>161</v>
      </c>
      <c r="GB22" s="1" t="s">
        <v>162</v>
      </c>
      <c r="GC22" s="1" t="s">
        <v>163</v>
      </c>
      <c r="GD22" s="1" t="s">
        <v>164</v>
      </c>
      <c r="GE22" s="1" t="s">
        <v>165</v>
      </c>
      <c r="GF22" s="1" t="s">
        <v>166</v>
      </c>
      <c r="GG22" s="1" t="s">
        <v>167</v>
      </c>
      <c r="GH22" s="1" t="s">
        <v>168</v>
      </c>
      <c r="GI22" s="1" t="s">
        <v>169</v>
      </c>
      <c r="GJ22" s="1" t="s">
        <v>170</v>
      </c>
      <c r="GK22" s="1" t="s">
        <v>171</v>
      </c>
      <c r="GL22" s="1" t="s">
        <v>172</v>
      </c>
      <c r="GM22" s="1" t="s">
        <v>173</v>
      </c>
      <c r="GN22" s="1" t="s">
        <v>174</v>
      </c>
      <c r="GO22" s="1" t="s">
        <v>175</v>
      </c>
      <c r="GT22" s="1" t="s">
        <v>176</v>
      </c>
      <c r="GU22" s="1" t="s">
        <v>177</v>
      </c>
      <c r="GV22" s="1" t="s">
        <v>178</v>
      </c>
      <c r="GW22" s="1" t="s">
        <v>179</v>
      </c>
      <c r="GX22" s="1" t="s">
        <v>180</v>
      </c>
      <c r="GY22" s="1" t="s">
        <v>181</v>
      </c>
      <c r="GZ22" s="1" t="s">
        <v>182</v>
      </c>
      <c r="HA22" s="1" t="s">
        <v>183</v>
      </c>
      <c r="HB22" s="1" t="s">
        <v>184</v>
      </c>
      <c r="HC22" s="1" t="s">
        <v>185</v>
      </c>
      <c r="HD22" s="1" t="s">
        <v>186</v>
      </c>
      <c r="HE22" s="1" t="s">
        <v>187</v>
      </c>
      <c r="HF22" s="1" t="s">
        <v>188</v>
      </c>
      <c r="HG22" s="1" t="s">
        <v>189</v>
      </c>
      <c r="HH22" s="1" t="s">
        <v>190</v>
      </c>
      <c r="HI22" s="1" t="s">
        <v>191</v>
      </c>
      <c r="HO22" s="1" t="s">
        <v>192</v>
      </c>
      <c r="HP22" s="1" t="s">
        <v>193</v>
      </c>
      <c r="HQ22" s="1" t="s">
        <v>194</v>
      </c>
      <c r="HR22" s="1" t="s">
        <v>195</v>
      </c>
      <c r="HS22" s="1" t="s">
        <v>196</v>
      </c>
      <c r="HT22" s="1" t="s">
        <v>197</v>
      </c>
      <c r="HU22" s="1" t="s">
        <v>198</v>
      </c>
      <c r="HV22" s="1" t="s">
        <v>199</v>
      </c>
      <c r="HX22" s="1" t="s">
        <v>200</v>
      </c>
      <c r="HY22" s="1" t="s">
        <v>201</v>
      </c>
      <c r="HZ22" s="1" t="s">
        <v>202</v>
      </c>
      <c r="IA22" s="1" t="s">
        <v>203</v>
      </c>
      <c r="IB22" s="1" t="s">
        <v>204</v>
      </c>
      <c r="IC22" s="1" t="s">
        <v>205</v>
      </c>
      <c r="ID22" s="1" t="s">
        <v>206</v>
      </c>
      <c r="IE22" s="1" t="s">
        <v>207</v>
      </c>
      <c r="IG22" s="1" t="s">
        <v>208</v>
      </c>
      <c r="IH22" s="1" t="s">
        <v>209</v>
      </c>
      <c r="II22" s="1" t="s">
        <v>210</v>
      </c>
      <c r="IJ22" s="1" t="s">
        <v>211</v>
      </c>
      <c r="IK22" s="1" t="s">
        <v>212</v>
      </c>
      <c r="IL22" s="1" t="s">
        <v>213</v>
      </c>
      <c r="IM22" s="1" t="s">
        <v>214</v>
      </c>
      <c r="IN22" s="1" t="s">
        <v>215</v>
      </c>
      <c r="IS22" s="1" t="s">
        <v>225</v>
      </c>
      <c r="IT22" s="1" t="s">
        <v>226</v>
      </c>
      <c r="IU22" s="1" t="s">
        <v>227</v>
      </c>
      <c r="IV22" s="1" t="s">
        <v>228</v>
      </c>
      <c r="IW22" s="1" t="s">
        <v>229</v>
      </c>
      <c r="IX22" s="1" t="s">
        <v>230</v>
      </c>
      <c r="IY22" s="1" t="s">
        <v>231</v>
      </c>
      <c r="IZ22" s="1" t="s">
        <v>232</v>
      </c>
      <c r="JA22" s="1" t="s">
        <v>233</v>
      </c>
      <c r="JB22" s="1" t="s">
        <v>234</v>
      </c>
      <c r="JC22" s="1" t="s">
        <v>235</v>
      </c>
      <c r="JD22" s="1" t="s">
        <v>236</v>
      </c>
      <c r="JE22" s="1" t="s">
        <v>237</v>
      </c>
      <c r="JF22" s="1" t="s">
        <v>238</v>
      </c>
      <c r="JG22" s="1" t="s">
        <v>239</v>
      </c>
      <c r="JH22" s="1" t="s">
        <v>240</v>
      </c>
      <c r="JM22" s="1" t="s">
        <v>241</v>
      </c>
      <c r="JN22" s="1" t="s">
        <v>242</v>
      </c>
      <c r="JO22" s="1" t="s">
        <v>243</v>
      </c>
      <c r="JP22" s="1" t="s">
        <v>244</v>
      </c>
      <c r="JQ22" s="1" t="s">
        <v>245</v>
      </c>
      <c r="JR22" s="1" t="s">
        <v>246</v>
      </c>
      <c r="JS22" s="1" t="s">
        <v>247</v>
      </c>
      <c r="JT22" s="1" t="s">
        <v>248</v>
      </c>
      <c r="JU22" s="1" t="s">
        <v>249</v>
      </c>
      <c r="JV22" s="1" t="s">
        <v>250</v>
      </c>
      <c r="JW22" s="1" t="s">
        <v>251</v>
      </c>
      <c r="JX22" s="1" t="s">
        <v>252</v>
      </c>
      <c r="JY22" s="1" t="s">
        <v>253</v>
      </c>
      <c r="JZ22" s="1" t="s">
        <v>254</v>
      </c>
      <c r="KA22" s="1" t="s">
        <v>255</v>
      </c>
      <c r="KB22" s="1" t="s">
        <v>256</v>
      </c>
      <c r="KH22" s="1" t="s">
        <v>257</v>
      </c>
      <c r="KI22" s="1" t="s">
        <v>258</v>
      </c>
      <c r="KJ22" s="1" t="s">
        <v>259</v>
      </c>
      <c r="KK22" s="1" t="s">
        <v>260</v>
      </c>
      <c r="KL22" s="1" t="s">
        <v>261</v>
      </c>
      <c r="KM22" s="1" t="s">
        <v>262</v>
      </c>
      <c r="KN22" s="1" t="s">
        <v>263</v>
      </c>
      <c r="KO22" s="1" t="s">
        <v>264</v>
      </c>
      <c r="KQ22" s="1" t="s">
        <v>265</v>
      </c>
      <c r="KR22" s="1" t="s">
        <v>266</v>
      </c>
      <c r="KS22" s="1" t="s">
        <v>267</v>
      </c>
      <c r="KT22" s="1" t="s">
        <v>268</v>
      </c>
      <c r="KU22" s="1" t="s">
        <v>269</v>
      </c>
      <c r="KV22" s="1" t="s">
        <v>270</v>
      </c>
      <c r="KW22" s="1" t="s">
        <v>271</v>
      </c>
      <c r="KX22" s="1" t="s">
        <v>272</v>
      </c>
      <c r="KZ22" s="1" t="s">
        <v>273</v>
      </c>
      <c r="LA22" s="1" t="s">
        <v>274</v>
      </c>
      <c r="LB22" s="1" t="s">
        <v>275</v>
      </c>
      <c r="LC22" s="1" t="s">
        <v>276</v>
      </c>
      <c r="LD22" s="1" t="s">
        <v>277</v>
      </c>
      <c r="LE22" s="1" t="s">
        <v>278</v>
      </c>
      <c r="LF22" s="1" t="s">
        <v>279</v>
      </c>
      <c r="LG22" s="1" t="s">
        <v>280</v>
      </c>
      <c r="LL22" s="1" t="s">
        <v>281</v>
      </c>
      <c r="LM22" s="1" t="s">
        <v>282</v>
      </c>
      <c r="LN22" s="1" t="s">
        <v>283</v>
      </c>
      <c r="LO22" s="1" t="s">
        <v>284</v>
      </c>
      <c r="LP22" s="1" t="s">
        <v>285</v>
      </c>
      <c r="LQ22" s="1" t="s">
        <v>286</v>
      </c>
      <c r="LR22" s="1" t="s">
        <v>287</v>
      </c>
      <c r="LS22" s="1" t="s">
        <v>288</v>
      </c>
      <c r="LT22" s="1" t="s">
        <v>289</v>
      </c>
      <c r="LU22" s="1" t="s">
        <v>290</v>
      </c>
      <c r="LV22" s="1" t="s">
        <v>291</v>
      </c>
      <c r="LW22" s="1" t="s">
        <v>292</v>
      </c>
      <c r="LX22" s="1" t="s">
        <v>293</v>
      </c>
      <c r="LY22" s="1" t="s">
        <v>294</v>
      </c>
      <c r="LZ22" s="1" t="s">
        <v>295</v>
      </c>
      <c r="MA22" s="1" t="s">
        <v>296</v>
      </c>
      <c r="MF22" s="1" t="s">
        <v>297</v>
      </c>
      <c r="MG22" s="1" t="s">
        <v>298</v>
      </c>
      <c r="MH22" s="1" t="s">
        <v>299</v>
      </c>
      <c r="MI22" s="1" t="s">
        <v>300</v>
      </c>
      <c r="MJ22" s="1" t="s">
        <v>301</v>
      </c>
      <c r="MK22" s="1" t="s">
        <v>302</v>
      </c>
      <c r="ML22" s="1" t="s">
        <v>303</v>
      </c>
      <c r="MM22" s="1" t="s">
        <v>304</v>
      </c>
      <c r="MN22" s="1" t="s">
        <v>305</v>
      </c>
      <c r="MO22" s="1" t="s">
        <v>306</v>
      </c>
      <c r="MP22" s="1" t="s">
        <v>307</v>
      </c>
      <c r="MQ22" s="1" t="s">
        <v>308</v>
      </c>
      <c r="MR22" s="1" t="s">
        <v>309</v>
      </c>
      <c r="MS22" s="1" t="s">
        <v>310</v>
      </c>
      <c r="MT22" s="1" t="s">
        <v>311</v>
      </c>
      <c r="MU22" s="1" t="s">
        <v>312</v>
      </c>
      <c r="NA22" s="1" t="s">
        <v>313</v>
      </c>
      <c r="NB22" s="1" t="s">
        <v>314</v>
      </c>
      <c r="NC22" s="1" t="s">
        <v>315</v>
      </c>
      <c r="ND22" s="1" t="s">
        <v>316</v>
      </c>
      <c r="NE22" s="1" t="s">
        <v>317</v>
      </c>
      <c r="NF22" s="1" t="s">
        <v>318</v>
      </c>
      <c r="NG22" s="1" t="s">
        <v>319</v>
      </c>
      <c r="NH22" s="1" t="s">
        <v>320</v>
      </c>
      <c r="NJ22" s="1" t="s">
        <v>321</v>
      </c>
      <c r="NK22" s="1" t="s">
        <v>322</v>
      </c>
      <c r="NL22" s="1" t="s">
        <v>323</v>
      </c>
      <c r="NM22" s="1" t="s">
        <v>324</v>
      </c>
      <c r="NN22" s="1" t="s">
        <v>325</v>
      </c>
      <c r="NO22" s="1" t="s">
        <v>326</v>
      </c>
      <c r="NP22" s="1" t="s">
        <v>327</v>
      </c>
      <c r="NQ22" s="1" t="s">
        <v>328</v>
      </c>
      <c r="NS22" s="1" t="s">
        <v>329</v>
      </c>
      <c r="NT22" s="1" t="s">
        <v>330</v>
      </c>
      <c r="NU22" s="1" t="s">
        <v>331</v>
      </c>
      <c r="NV22" s="1" t="s">
        <v>332</v>
      </c>
      <c r="NW22" s="1" t="s">
        <v>333</v>
      </c>
      <c r="NX22" s="1" t="s">
        <v>334</v>
      </c>
      <c r="NY22" s="1" t="s">
        <v>335</v>
      </c>
      <c r="NZ22" s="1" t="s">
        <v>336</v>
      </c>
    </row>
    <row r="23" spans="1:390" s="1" customFormat="1" x14ac:dyDescent="0.25">
      <c r="A23" s="1">
        <v>1000</v>
      </c>
      <c r="B23" s="1">
        <v>200</v>
      </c>
      <c r="C23" s="1">
        <v>100</v>
      </c>
      <c r="D23" s="1" t="s">
        <v>219</v>
      </c>
      <c r="E23" s="1">
        <v>30.964905139999988</v>
      </c>
      <c r="F23" s="1">
        <v>964.83967596426112</v>
      </c>
      <c r="G23" s="1">
        <f t="shared" ref="G23:G40" si="11">F23-E23*E23</f>
        <v>6.0143256350634147</v>
      </c>
      <c r="H23" s="1" t="e">
        <f ca="1">E23-КОРЕНЬ(G23)/КОРЕНЬ(B23)*#REF!</f>
        <v>#NAME?</v>
      </c>
      <c r="I23" s="1" t="e">
        <f ca="1">E23+КОРЕНЬ(G23)/КОРЕНЬ(B23)*#REF!</f>
        <v>#NAME?</v>
      </c>
      <c r="J23" s="1">
        <f t="shared" ref="J23:J40" si="12">E23/(A23*C23)</f>
        <v>3.0964905139999987E-4</v>
      </c>
      <c r="K23" s="1" t="e">
        <f ca="1">J23-КОРЕНЬ(G23)/КОРЕНЬ(B23)*#REF!</f>
        <v>#NAME?</v>
      </c>
      <c r="L23" s="1" t="e">
        <f ca="1">J23+КОРЕНЬ(G23)/КОРЕНЬ(B23)*#REF!</f>
        <v>#NAME?</v>
      </c>
      <c r="M23" s="1">
        <v>0</v>
      </c>
      <c r="N23" s="1">
        <v>11904.84</v>
      </c>
      <c r="O23" s="1">
        <v>13798.075000000001</v>
      </c>
      <c r="P23" s="1">
        <v>190732307.98500001</v>
      </c>
      <c r="Q23" s="1">
        <f t="shared" ref="Q23:Q40" si="13">P23-O23*O23</f>
        <v>345434.27937498689</v>
      </c>
      <c r="R23" s="1" t="e">
        <f ca="1">O23-КОРЕНЬ(Q23)/КОРЕНЬ(B23)*#REF!</f>
        <v>#NAME?</v>
      </c>
      <c r="S23" s="1" t="e">
        <f ca="1">O23+КОРЕНЬ(Q23)/КОРЕНЬ(B23)*#REF!</f>
        <v>#NAME?</v>
      </c>
      <c r="T23" s="1">
        <v>99900</v>
      </c>
      <c r="U23" s="2">
        <v>9980010000</v>
      </c>
      <c r="V23" s="2">
        <f t="shared" ref="V23:V40" si="14">U23-T23*T23</f>
        <v>0</v>
      </c>
      <c r="W23" s="2" t="e">
        <f ca="1">T23-КОРЕНЬ(V23)/КОРЕНЬ(B23)*#REF!</f>
        <v>#NAME?</v>
      </c>
      <c r="X23" s="2" t="e">
        <f ca="1">T23+КОРЕНЬ(V23)/КОРЕНЬ(B23)*#REF!</f>
        <v>#NAME?</v>
      </c>
      <c r="Y23" s="2">
        <f t="shared" ref="Y23:Y40" si="15">T23/(A23*C23)</f>
        <v>0.999</v>
      </c>
      <c r="Z23" s="2" t="e">
        <f ca="1">Y23-КОРЕНЬ(V23)/КОРЕНЬ(B23)*#REF!</f>
        <v>#NAME?</v>
      </c>
      <c r="AA23" s="2" t="e">
        <f ca="1">Y23+КОРЕНЬ(V23)/КОРЕНЬ(B23)*#REF!</f>
        <v>#NAME?</v>
      </c>
      <c r="AB23" s="2">
        <v>1000</v>
      </c>
      <c r="AC23" s="2">
        <v>1000000</v>
      </c>
      <c r="AD23" s="2">
        <f>O23/N23</f>
        <v>1.1590306967586292</v>
      </c>
      <c r="AE23" s="2">
        <v>7797</v>
      </c>
      <c r="AF23" s="2">
        <v>7797</v>
      </c>
      <c r="AG23" s="2">
        <v>3039.02</v>
      </c>
      <c r="AH23" s="2">
        <v>9288494.3599999994</v>
      </c>
      <c r="AI23" s="2">
        <v>99900</v>
      </c>
      <c r="AJ23" s="2">
        <v>2872.145</v>
      </c>
      <c r="AK23" s="2">
        <v>8301067.335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1.0549999999999999</v>
      </c>
      <c r="BA23" s="2">
        <v>1.165</v>
      </c>
      <c r="BB23" s="2">
        <v>187.13499999999999</v>
      </c>
      <c r="BC23" s="2">
        <v>51958.805</v>
      </c>
      <c r="BD23" s="2"/>
      <c r="BE23" s="2"/>
      <c r="BF23" s="2"/>
      <c r="BG23" s="2"/>
      <c r="BH23" s="2">
        <v>1.1399999999999999</v>
      </c>
      <c r="BI23" s="2">
        <v>1.44</v>
      </c>
      <c r="BJ23" s="2">
        <v>1.345</v>
      </c>
      <c r="BK23" s="2">
        <v>2.2050000000000001</v>
      </c>
      <c r="BL23" s="2">
        <v>1.645</v>
      </c>
      <c r="BM23" s="1">
        <v>3.8149999999999999</v>
      </c>
      <c r="BN23" s="1">
        <v>1.97</v>
      </c>
      <c r="BO23" s="1">
        <v>6.25</v>
      </c>
      <c r="BP23" s="1">
        <v>3.4449999999999998</v>
      </c>
      <c r="BQ23" s="1">
        <v>19.545000000000002</v>
      </c>
      <c r="BR23" s="1">
        <v>9.9450000000000003</v>
      </c>
      <c r="BS23" s="1">
        <v>187.77500000000001</v>
      </c>
      <c r="BT23" s="1">
        <v>34.92</v>
      </c>
      <c r="BU23" s="1">
        <v>2291.2199999999998</v>
      </c>
      <c r="BV23" s="1">
        <v>18666.345000000001</v>
      </c>
      <c r="BW23" s="1">
        <v>517817552.04500002</v>
      </c>
      <c r="BX23" s="1">
        <f t="shared" ref="BX23:BX40" si="16">BO23-BN23*BN23</f>
        <v>2.3691</v>
      </c>
      <c r="BY23" s="1" t="e">
        <f ca="1">BN23-КОРЕНЬ(BP23)/КОРЕНЬ(B23)*#REF!</f>
        <v>#NAME?</v>
      </c>
      <c r="BZ23" s="1" t="e">
        <f ca="1">BN23+КОРЕНЬ(BP23)/КОРЕНЬ(B23)*#REF!</f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L23" s="1">
        <v>-29807.274806559988</v>
      </c>
      <c r="CM23" s="1">
        <v>-14249.290612480005</v>
      </c>
      <c r="CN23" s="1">
        <v>-7359.0548622400001</v>
      </c>
      <c r="CO23" s="1">
        <v>-4158.6481636799981</v>
      </c>
      <c r="CP23" s="1">
        <v>-917.98248272000069</v>
      </c>
      <c r="CQ23" s="1">
        <v>-97.99970752000003</v>
      </c>
      <c r="CR23" s="1">
        <v>-13.259165760000004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1.02</v>
      </c>
      <c r="DJ23" s="1">
        <v>1.06</v>
      </c>
      <c r="DK23" s="1">
        <v>1.46</v>
      </c>
      <c r="DL23" s="1">
        <v>2.71</v>
      </c>
      <c r="DM23" s="1">
        <v>3.0249999999999999</v>
      </c>
      <c r="DN23" s="1">
        <v>16.395</v>
      </c>
      <c r="DO23" s="1">
        <v>14.06</v>
      </c>
      <c r="DP23" s="1">
        <v>482.58</v>
      </c>
      <c r="DQ23" s="1">
        <v>108.94</v>
      </c>
      <c r="DR23" s="1">
        <v>21742.11</v>
      </c>
      <c r="DS23" s="1">
        <v>452.68571428571431</v>
      </c>
      <c r="DT23" s="1">
        <v>277077.55714285717</v>
      </c>
      <c r="DU23" s="1">
        <v>521.51612903225805</v>
      </c>
      <c r="DV23" s="1">
        <v>358560.61290322582</v>
      </c>
      <c r="EA23" s="1">
        <v>1.46</v>
      </c>
      <c r="EB23" s="1">
        <v>2.74</v>
      </c>
      <c r="EC23" s="1">
        <v>23.585000000000001</v>
      </c>
      <c r="ED23" s="1">
        <v>1174.585</v>
      </c>
      <c r="EE23" s="1">
        <v>88.025000000000006</v>
      </c>
      <c r="EF23" s="1">
        <v>13891.155000000001</v>
      </c>
      <c r="EG23" s="1">
        <v>250.70500000000001</v>
      </c>
      <c r="EH23" s="1">
        <v>136705.22500000001</v>
      </c>
      <c r="EI23" s="1">
        <v>1353.46</v>
      </c>
      <c r="EJ23" s="1">
        <v>4686530.07</v>
      </c>
      <c r="EK23" s="1">
        <v>10842.285</v>
      </c>
      <c r="EL23" s="1">
        <v>216316740.04499999</v>
      </c>
      <c r="EM23" s="1">
        <v>45218.25</v>
      </c>
      <c r="EN23" s="1">
        <v>2766170698.7785716</v>
      </c>
      <c r="EO23" s="1">
        <v>52100.419354838712</v>
      </c>
      <c r="EP23" s="1">
        <v>3580428758.0967741</v>
      </c>
      <c r="EQ23" s="1">
        <f t="shared" ref="EQ23:EQ40" si="17">BO23-BN23*BN23</f>
        <v>2.3691</v>
      </c>
      <c r="ER23" s="1" t="e">
        <f ca="1">BN23-КОРЕНЬ(BP23)/КОРЕНЬ(B23)*#REF!</f>
        <v>#NAME?</v>
      </c>
      <c r="ES23" s="1" t="e">
        <f ca="1">BN23+КОРЕНЬ(BP23)/КОРЕНЬ(B23)*#REF!</f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0.7</v>
      </c>
      <c r="FC23" s="1">
        <v>0.155</v>
      </c>
      <c r="FE23" s="1">
        <v>-9.1103621147426264</v>
      </c>
      <c r="FF23" s="1">
        <v>54.583442297696436</v>
      </c>
      <c r="FG23" s="1">
        <v>88.413657569664139</v>
      </c>
      <c r="FH23" s="1">
        <v>98.398811877126974</v>
      </c>
      <c r="FI23" s="1">
        <v>105.21513416759477</v>
      </c>
      <c r="FJ23" s="1">
        <v>106.61638917445909</v>
      </c>
      <c r="FK23" s="1">
        <v>106.74993578675753</v>
      </c>
      <c r="FL23" s="1">
        <v>106.75752528361593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1.08</v>
      </c>
      <c r="GE23" s="1">
        <v>1.24</v>
      </c>
      <c r="GF23" s="1">
        <v>2.0099999999999998</v>
      </c>
      <c r="GG23" s="1">
        <v>5.79</v>
      </c>
      <c r="GH23" s="1">
        <v>13.045</v>
      </c>
      <c r="GI23" s="1">
        <v>259.375</v>
      </c>
      <c r="GJ23" s="1">
        <v>45.08</v>
      </c>
      <c r="GK23" s="1">
        <v>2643.96</v>
      </c>
      <c r="GL23" s="1">
        <v>76.715000000000003</v>
      </c>
      <c r="GM23" s="1">
        <v>7346.7250000000004</v>
      </c>
      <c r="GN23" s="1">
        <v>76.715000000000003</v>
      </c>
      <c r="GO23" s="1">
        <v>7346.7250000000004</v>
      </c>
      <c r="GT23" s="1">
        <v>1.4550000000000001</v>
      </c>
      <c r="GU23" s="1">
        <v>2.6749999999999998</v>
      </c>
      <c r="GV23" s="1">
        <v>5.32</v>
      </c>
      <c r="GW23" s="1">
        <v>46.95</v>
      </c>
      <c r="GX23" s="1">
        <v>39.725000000000001</v>
      </c>
      <c r="GY23" s="1">
        <v>2802.7649999999999</v>
      </c>
      <c r="GZ23" s="1">
        <v>142.69499999999999</v>
      </c>
      <c r="HA23" s="1">
        <v>38317.355000000003</v>
      </c>
      <c r="HB23" s="1">
        <v>1253.645</v>
      </c>
      <c r="HC23" s="1">
        <v>2458864.1749999998</v>
      </c>
      <c r="HD23" s="1">
        <v>4457.28</v>
      </c>
      <c r="HE23" s="1">
        <v>25995346.629999999</v>
      </c>
      <c r="HF23" s="1">
        <v>7622.85</v>
      </c>
      <c r="HG23" s="1">
        <v>72731180.590000004</v>
      </c>
      <c r="HH23" s="1">
        <v>7622.85</v>
      </c>
      <c r="HI23" s="1">
        <v>72731180.590000004</v>
      </c>
      <c r="HJ23" s="1">
        <f t="shared" ref="HJ23:HJ40" si="18">BO23-BN23*BN23</f>
        <v>2.3691</v>
      </c>
      <c r="HK23" s="1" t="e">
        <f ca="1">BN23-КОРЕНЬ(BP23)/КОРЕНЬ(B23)*#REF!</f>
        <v>#NAME?</v>
      </c>
      <c r="HL23" s="1" t="e">
        <f ca="1">BN23+КОРЕНЬ(BP23)/КОРЕНЬ(B23)*#REF!</f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-40.472155390982678</v>
      </c>
      <c r="HY23" s="1">
        <v>-21.665421718726094</v>
      </c>
      <c r="HZ23" s="1">
        <v>-8.5144729946581599</v>
      </c>
      <c r="IA23" s="1">
        <v>-4.1464581510444329</v>
      </c>
      <c r="IB23" s="1">
        <v>-0.82831587888361047</v>
      </c>
      <c r="IC23" s="1">
        <v>-5.9836005075692505E-2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1.2450000000000001</v>
      </c>
      <c r="IV23" s="1">
        <v>1.8049999999999999</v>
      </c>
      <c r="IW23" s="1">
        <v>5.7</v>
      </c>
      <c r="IX23" s="1">
        <v>48.85</v>
      </c>
      <c r="IY23" s="1">
        <v>10.015000000000001</v>
      </c>
      <c r="IZ23" s="1">
        <v>151.905</v>
      </c>
      <c r="JA23" s="1">
        <v>33.130000000000003</v>
      </c>
      <c r="JB23" s="1">
        <v>1557.44</v>
      </c>
      <c r="JC23" s="1">
        <v>76.715000000000003</v>
      </c>
      <c r="JD23" s="1">
        <v>7346.7250000000004</v>
      </c>
      <c r="JE23" s="1">
        <v>76.715000000000003</v>
      </c>
      <c r="JF23" s="1">
        <v>7346.7250000000004</v>
      </c>
      <c r="JG23" s="1">
        <v>76.715000000000003</v>
      </c>
      <c r="JH23" s="1">
        <v>7346.7250000000004</v>
      </c>
      <c r="JM23" s="1">
        <v>6.85</v>
      </c>
      <c r="JN23" s="1">
        <v>84.64</v>
      </c>
      <c r="JO23" s="1">
        <v>59.06</v>
      </c>
      <c r="JP23" s="1">
        <v>6700.07</v>
      </c>
      <c r="JQ23" s="1">
        <v>515.755</v>
      </c>
      <c r="JR23" s="1">
        <v>430424.84499999997</v>
      </c>
      <c r="JS23" s="1">
        <v>951.02499999999998</v>
      </c>
      <c r="JT23" s="1">
        <v>1419963.7549999999</v>
      </c>
      <c r="JU23" s="1">
        <v>3260.7249999999999</v>
      </c>
      <c r="JV23" s="1">
        <v>15228189.115</v>
      </c>
      <c r="JW23" s="1">
        <v>7622.85</v>
      </c>
      <c r="JX23" s="1">
        <v>72731180.590000004</v>
      </c>
      <c r="JY23" s="1">
        <v>7622.85</v>
      </c>
      <c r="JZ23" s="1">
        <v>72731180.590000004</v>
      </c>
      <c r="KA23" s="1">
        <v>7622.85</v>
      </c>
      <c r="KB23" s="1">
        <v>72731180.590000004</v>
      </c>
      <c r="KC23" s="1">
        <f t="shared" ref="KC23:KC40" si="19">BO23-BN23*BN23</f>
        <v>2.3691</v>
      </c>
      <c r="KD23" s="1" t="e">
        <f ca="1">BN23-КОРЕНЬ(BP23)/КОРЕНЬ(B23)*#REF!</f>
        <v>#NAME?</v>
      </c>
      <c r="KE23" s="1" t="e">
        <f ca="1">BN23+КОРЕНЬ(BP23)/КОРЕНЬ(B23)*#REF!</f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13.750661521170828</v>
      </c>
      <c r="KR23" s="1">
        <v>16.711118782784414</v>
      </c>
      <c r="KS23" s="1">
        <v>18.999296717149434</v>
      </c>
      <c r="KT23" s="1">
        <v>19.508823089164011</v>
      </c>
      <c r="KU23" s="1">
        <v>19.908766782272075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1.69</v>
      </c>
      <c r="LM23" s="1">
        <v>3.86</v>
      </c>
      <c r="LN23" s="1">
        <v>12.87</v>
      </c>
      <c r="LO23" s="1">
        <v>251.03</v>
      </c>
      <c r="LP23" s="1">
        <v>66.78</v>
      </c>
      <c r="LQ23" s="1">
        <v>5936.59</v>
      </c>
      <c r="LR23" s="1">
        <v>76.364999999999995</v>
      </c>
      <c r="LS23" s="1">
        <v>7506.5550000000003</v>
      </c>
      <c r="LT23" s="1">
        <v>88.894999999999996</v>
      </c>
      <c r="LU23" s="1">
        <v>9932.7749999999996</v>
      </c>
      <c r="LV23" s="1">
        <v>88.894999999999996</v>
      </c>
      <c r="LW23" s="1">
        <v>9932.7749999999996</v>
      </c>
      <c r="LX23" s="1">
        <v>88.894999999999996</v>
      </c>
      <c r="LY23" s="1">
        <v>9932.7749999999996</v>
      </c>
      <c r="LZ23" s="1">
        <v>88.894999999999996</v>
      </c>
      <c r="MA23" s="1">
        <v>9932.7749999999996</v>
      </c>
      <c r="MF23" s="1">
        <v>110.02500000000001</v>
      </c>
      <c r="MG23" s="1">
        <v>22549.855</v>
      </c>
      <c r="MH23" s="1">
        <v>1238.895</v>
      </c>
      <c r="MI23" s="1">
        <v>2393216.4350000001</v>
      </c>
      <c r="MJ23" s="1">
        <v>6626.6850000000004</v>
      </c>
      <c r="MK23" s="1">
        <v>58655928.164999999</v>
      </c>
      <c r="ML23" s="1">
        <v>7583.63</v>
      </c>
      <c r="MM23" s="1">
        <v>74238984.239999995</v>
      </c>
      <c r="MN23" s="1">
        <v>8837.3649999999998</v>
      </c>
      <c r="MO23" s="1">
        <v>98377414.435000002</v>
      </c>
      <c r="MP23" s="1">
        <v>8837.3649999999998</v>
      </c>
      <c r="MQ23" s="1">
        <v>98377414.435000002</v>
      </c>
      <c r="MR23" s="1">
        <v>8837.3649999999998</v>
      </c>
      <c r="MS23" s="1">
        <v>98377414.435000002</v>
      </c>
      <c r="MT23" s="1">
        <v>8837.3649999999998</v>
      </c>
      <c r="MU23" s="1">
        <v>98377414.435000002</v>
      </c>
      <c r="MV23" s="1">
        <f t="shared" ref="MV23:MV40" si="20">BO23-BN23*BN23</f>
        <v>2.3691</v>
      </c>
      <c r="MW23" s="1" t="e">
        <f ca="1">BN23-КОРЕНЬ(BP23)/КОРЕНЬ(B23)*#REF!</f>
        <v>#NAME?</v>
      </c>
      <c r="MX23" s="1" t="e">
        <f ca="1">BN23+КОРЕНЬ(BP23)/КОРЕНЬ(B23)*#REF!</f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0.56176803946618614</v>
      </c>
      <c r="NK23" s="1">
        <v>0.82901831571728823</v>
      </c>
      <c r="NL23" s="1">
        <v>0.97640361891410621</v>
      </c>
      <c r="NM23" s="1">
        <v>0.99086955133854326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2000</v>
      </c>
      <c r="B24" s="1">
        <v>200</v>
      </c>
      <c r="C24" s="1">
        <v>100</v>
      </c>
      <c r="D24" s="1" t="s">
        <v>216</v>
      </c>
      <c r="E24" s="1">
        <v>64.932381164999995</v>
      </c>
      <c r="F24" s="1">
        <v>4231.1251835876101</v>
      </c>
      <c r="G24" s="1">
        <f t="shared" si="11"/>
        <v>14.911059830764316</v>
      </c>
      <c r="H24" s="1" t="e">
        <f ca="1">E24-КОРЕНЬ(G24)/КОРЕНЬ(B24)*#REF!</f>
        <v>#NAME?</v>
      </c>
      <c r="I24" s="1" t="e">
        <f ca="1">E24+КОРЕНЬ(G24)/КОРЕНЬ(B24)*#REF!</f>
        <v>#NAME?</v>
      </c>
      <c r="J24" s="1">
        <f t="shared" si="12"/>
        <v>3.2466190582499998E-4</v>
      </c>
      <c r="K24" s="1" t="e">
        <f ca="1">J24-КОРЕНЬ(G24)/КОРЕНЬ(B24)*#REF!</f>
        <v>#NAME?</v>
      </c>
      <c r="L24" s="1" t="e">
        <f ca="1">J24+КОРЕНЬ(G24)/КОРЕНЬ(B24)*#REF!</f>
        <v>#NAME?</v>
      </c>
      <c r="M24" s="1">
        <v>0</v>
      </c>
      <c r="N24" s="1">
        <v>31494.17</v>
      </c>
      <c r="O24" s="1">
        <v>38231.300000000003</v>
      </c>
      <c r="P24" s="1">
        <v>1463042494.5999999</v>
      </c>
      <c r="Q24" s="1">
        <f t="shared" si="13"/>
        <v>1410194.909999609</v>
      </c>
      <c r="R24" s="1" t="e">
        <f ca="1">O24-КОРЕНЬ(Q24)/КОРЕНЬ(B24)*#REF!</f>
        <v>#NAME?</v>
      </c>
      <c r="S24" s="1" t="e">
        <f ca="1">O24+КОРЕНЬ(Q24)/КОРЕНЬ(B24)*#REF!</f>
        <v>#NAME?</v>
      </c>
      <c r="T24" s="1">
        <v>199900</v>
      </c>
      <c r="U24" s="2">
        <v>39960010000</v>
      </c>
      <c r="V24" s="2">
        <f t="shared" si="14"/>
        <v>0</v>
      </c>
      <c r="W24" s="2" t="e">
        <f ca="1">T24-КОРЕНЬ(V24)/КОРЕНЬ(B24)*#REF!</f>
        <v>#NAME?</v>
      </c>
      <c r="X24" s="2" t="e">
        <f ca="1">T24+КОРЕНЬ(V24)/КОРЕНЬ(B24)*#REF!</f>
        <v>#NAME?</v>
      </c>
      <c r="Y24" s="2">
        <f t="shared" si="15"/>
        <v>0.99950000000000006</v>
      </c>
      <c r="Z24" s="2" t="e">
        <f ca="1">Y24-КОРЕНЬ(V24)/КОРЕНЬ(B24)*#REF!</f>
        <v>#NAME?</v>
      </c>
      <c r="AA24" s="2" t="e">
        <f ca="1">Y24+КОРЕНЬ(V24)/КОРЕНЬ(B24)*#REF!</f>
        <v>#NAME?</v>
      </c>
      <c r="AB24" s="2">
        <v>2000</v>
      </c>
      <c r="AC24" s="2">
        <v>4000000</v>
      </c>
      <c r="AD24" s="2">
        <f t="shared" ref="AD24:AD40" si="21">O24/N24</f>
        <v>1.2139167344305313</v>
      </c>
      <c r="AE24" s="2">
        <v>7797</v>
      </c>
      <c r="AF24" s="2">
        <v>7797</v>
      </c>
      <c r="AG24" s="2">
        <v>4618.95</v>
      </c>
      <c r="AH24" s="2">
        <v>21399932.77</v>
      </c>
      <c r="AI24" s="2">
        <v>199900</v>
      </c>
      <c r="AJ24" s="2">
        <v>4489.5749999999998</v>
      </c>
      <c r="AK24" s="2">
        <v>20223591.234999999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1.0349999999999999</v>
      </c>
      <c r="BA24" s="2">
        <v>1.105</v>
      </c>
      <c r="BB24" s="2">
        <v>184.97</v>
      </c>
      <c r="BC24" s="2">
        <v>53423.25</v>
      </c>
      <c r="BD24" s="2"/>
      <c r="BE24" s="2"/>
      <c r="BF24" s="2"/>
      <c r="BG24" s="2"/>
      <c r="BH24" s="2">
        <v>1.1200000000000001</v>
      </c>
      <c r="BI24" s="2">
        <v>1.39</v>
      </c>
      <c r="BJ24" s="2">
        <v>1.29</v>
      </c>
      <c r="BK24" s="2">
        <v>2.0299999999999998</v>
      </c>
      <c r="BL24" s="2">
        <v>1.665</v>
      </c>
      <c r="BM24" s="1">
        <v>3.8450000000000002</v>
      </c>
      <c r="BN24" s="1">
        <v>1.84</v>
      </c>
      <c r="BO24" s="1">
        <v>4.84</v>
      </c>
      <c r="BP24" s="1">
        <v>3.665</v>
      </c>
      <c r="BQ24" s="1">
        <v>22.975000000000001</v>
      </c>
      <c r="BR24" s="1">
        <v>11.04</v>
      </c>
      <c r="BS24" s="1">
        <v>249.56</v>
      </c>
      <c r="BT24" s="1">
        <v>33.034999999999997</v>
      </c>
      <c r="BU24" s="1">
        <v>1997.615</v>
      </c>
      <c r="BV24" s="1">
        <v>18448.474999999999</v>
      </c>
      <c r="BW24" s="1">
        <v>532440298.72500002</v>
      </c>
      <c r="BX24" s="1">
        <f t="shared" si="16"/>
        <v>1.4543999999999997</v>
      </c>
      <c r="BY24" s="1" t="e">
        <f ca="1">BN24-КОРЕНЬ(BP24)/КОРЕНЬ(B24)*#REF!</f>
        <v>#NAME?</v>
      </c>
      <c r="BZ24" s="1" t="e">
        <f ca="1">BN24+КОРЕНЬ(BP24)/КОРЕНЬ(B24)*#REF!</f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L24" s="1">
        <v>-28300.123321440009</v>
      </c>
      <c r="CM24" s="1">
        <v>-16112.111399199994</v>
      </c>
      <c r="CN24" s="1">
        <v>-6724.3549659200025</v>
      </c>
      <c r="CO24" s="1">
        <v>-4371.6646616000062</v>
      </c>
      <c r="CP24" s="1">
        <v>-1098.3711041599993</v>
      </c>
      <c r="CQ24" s="1">
        <v>-105.86624032000007</v>
      </c>
      <c r="CR24" s="1">
        <v>-12.434332480000002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1.0049999999999999</v>
      </c>
      <c r="DJ24" s="1">
        <v>1.0149999999999999</v>
      </c>
      <c r="DK24" s="1">
        <v>1.49</v>
      </c>
      <c r="DL24" s="1">
        <v>3.03</v>
      </c>
      <c r="DM24" s="1">
        <v>2.875</v>
      </c>
      <c r="DN24" s="1">
        <v>13.715</v>
      </c>
      <c r="DO24" s="1">
        <v>13.525</v>
      </c>
      <c r="DP24" s="1">
        <v>396.73500000000001</v>
      </c>
      <c r="DQ24" s="1">
        <v>101.875</v>
      </c>
      <c r="DR24" s="1">
        <v>17183.974999999999</v>
      </c>
      <c r="DS24" s="1">
        <v>694.02777777777783</v>
      </c>
      <c r="DT24" s="1">
        <v>746077.5388888889</v>
      </c>
      <c r="DU24" s="1">
        <v>1024.7272727272727</v>
      </c>
      <c r="DV24" s="1">
        <v>1416807.0909090908</v>
      </c>
      <c r="EA24" s="1">
        <v>1.46</v>
      </c>
      <c r="EB24" s="1">
        <v>2.76</v>
      </c>
      <c r="EC24" s="1">
        <v>18.815000000000001</v>
      </c>
      <c r="ED24" s="1">
        <v>660.44500000000005</v>
      </c>
      <c r="EE24" s="1">
        <v>91.674999999999997</v>
      </c>
      <c r="EF24" s="1">
        <v>17104.384999999998</v>
      </c>
      <c r="EG24" s="1">
        <v>231.55500000000001</v>
      </c>
      <c r="EH24" s="1">
        <v>108878.045</v>
      </c>
      <c r="EI24" s="1">
        <v>1299.07</v>
      </c>
      <c r="EJ24" s="1">
        <v>3821502.32</v>
      </c>
      <c r="EK24" s="1">
        <v>10140.459999999999</v>
      </c>
      <c r="EL24" s="1">
        <v>170882540.25999999</v>
      </c>
      <c r="EM24" s="1">
        <v>69352.027777777781</v>
      </c>
      <c r="EN24" s="1">
        <v>7453756485.4388885</v>
      </c>
      <c r="EO24" s="1">
        <v>102418.29090909091</v>
      </c>
      <c r="EP24" s="1">
        <v>14157690952.181818</v>
      </c>
      <c r="EQ24" s="1">
        <f t="shared" si="17"/>
        <v>1.4543999999999997</v>
      </c>
      <c r="ER24" s="1" t="e">
        <f ca="1">BN24-КОРЕНЬ(BP24)/КОРЕНЬ(B24)*#REF!</f>
        <v>#NAME?</v>
      </c>
      <c r="ES24" s="1" t="e">
        <f ca="1">BN24+КОРЕНЬ(BP24)/КОРЕНЬ(B24)*#REF!</f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0.9</v>
      </c>
      <c r="FC24" s="1">
        <v>0.27500000000000002</v>
      </c>
      <c r="FE24" s="1">
        <v>-11.360695310946717</v>
      </c>
      <c r="FF24" s="1">
        <v>56.751680747158822</v>
      </c>
      <c r="FG24" s="1">
        <v>89.01573146481438</v>
      </c>
      <c r="FH24" s="1">
        <v>98.685579098839057</v>
      </c>
      <c r="FI24" s="1">
        <v>105.14862643656707</v>
      </c>
      <c r="FJ24" s="1">
        <v>106.61703856955587</v>
      </c>
      <c r="FK24" s="1">
        <v>106.74989440714957</v>
      </c>
      <c r="FL24" s="1">
        <v>106.75752528361592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1.0900000000000001</v>
      </c>
      <c r="GE24" s="1">
        <v>1.28</v>
      </c>
      <c r="GF24" s="1">
        <v>2.085</v>
      </c>
      <c r="GG24" s="1">
        <v>6.0650000000000004</v>
      </c>
      <c r="GH24" s="1">
        <v>13.074999999999999</v>
      </c>
      <c r="GI24" s="1">
        <v>260.935</v>
      </c>
      <c r="GJ24" s="1">
        <v>43.7</v>
      </c>
      <c r="GK24" s="1">
        <v>2654.22</v>
      </c>
      <c r="GL24" s="1">
        <v>73.489999999999995</v>
      </c>
      <c r="GM24" s="1">
        <v>7294.92</v>
      </c>
      <c r="GN24" s="1">
        <v>73.489999999999995</v>
      </c>
      <c r="GO24" s="1">
        <v>7294.92</v>
      </c>
      <c r="GT24" s="1">
        <v>1.53</v>
      </c>
      <c r="GU24" s="1">
        <v>3.24</v>
      </c>
      <c r="GV24" s="1">
        <v>4.8449999999999998</v>
      </c>
      <c r="GW24" s="1">
        <v>38.104999999999997</v>
      </c>
      <c r="GX24" s="1">
        <v>42.23</v>
      </c>
      <c r="GY24" s="1">
        <v>3379.74</v>
      </c>
      <c r="GZ24" s="1">
        <v>154.41499999999999</v>
      </c>
      <c r="HA24" s="1">
        <v>41168.355000000003</v>
      </c>
      <c r="HB24" s="1">
        <v>1258.79</v>
      </c>
      <c r="HC24" s="1">
        <v>2488356.9300000002</v>
      </c>
      <c r="HD24" s="1">
        <v>4319.9750000000004</v>
      </c>
      <c r="HE24" s="1">
        <v>26108452.664999999</v>
      </c>
      <c r="HF24" s="1">
        <v>7300.06</v>
      </c>
      <c r="HG24" s="1">
        <v>72233008.409999996</v>
      </c>
      <c r="HH24" s="1">
        <v>7300.06</v>
      </c>
      <c r="HI24" s="1">
        <v>72233008.409999996</v>
      </c>
      <c r="HJ24" s="1">
        <f t="shared" si="18"/>
        <v>1.4543999999999997</v>
      </c>
      <c r="HK24" s="1" t="e">
        <f ca="1">BN24-КОРЕНЬ(BP24)/КОРЕНЬ(B24)*#REF!</f>
        <v>#NAME?</v>
      </c>
      <c r="HL24" s="1" t="e">
        <f ca="1">BN24+КОРЕНЬ(BP24)/КОРЕНЬ(B24)*#REF!</f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-39.700117348496057</v>
      </c>
      <c r="HY24" s="1">
        <v>-22.053766696075957</v>
      </c>
      <c r="HZ24" s="1">
        <v>-8.7693919027024361</v>
      </c>
      <c r="IA24" s="1">
        <v>-4.3487274786732879</v>
      </c>
      <c r="IB24" s="1">
        <v>-0.76388055673119382</v>
      </c>
      <c r="IC24" s="1">
        <v>-5.3892031061550869E-2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1.1499999999999999</v>
      </c>
      <c r="IV24" s="1">
        <v>1.52</v>
      </c>
      <c r="IW24" s="1">
        <v>5.52</v>
      </c>
      <c r="IX24" s="1">
        <v>46.46</v>
      </c>
      <c r="IY24" s="1">
        <v>10.005000000000001</v>
      </c>
      <c r="IZ24" s="1">
        <v>156.80500000000001</v>
      </c>
      <c r="JA24" s="1">
        <v>31.49</v>
      </c>
      <c r="JB24" s="1">
        <v>1484.53</v>
      </c>
      <c r="JC24" s="1">
        <v>73.489999999999995</v>
      </c>
      <c r="JD24" s="1">
        <v>7294.92</v>
      </c>
      <c r="JE24" s="1">
        <v>73.489999999999995</v>
      </c>
      <c r="JF24" s="1">
        <v>7294.92</v>
      </c>
      <c r="JG24" s="1">
        <v>73.489999999999995</v>
      </c>
      <c r="JH24" s="1">
        <v>7294.92</v>
      </c>
      <c r="JM24" s="1">
        <v>5.9550000000000001</v>
      </c>
      <c r="JN24" s="1">
        <v>56.354999999999997</v>
      </c>
      <c r="JO24" s="1">
        <v>52.505000000000003</v>
      </c>
      <c r="JP24" s="1">
        <v>5598.0349999999999</v>
      </c>
      <c r="JQ24" s="1">
        <v>501.27</v>
      </c>
      <c r="JR24" s="1">
        <v>411893.17</v>
      </c>
      <c r="JS24" s="1">
        <v>949.31500000000005</v>
      </c>
      <c r="JT24" s="1">
        <v>1467366.075</v>
      </c>
      <c r="JU24" s="1">
        <v>3099.13</v>
      </c>
      <c r="JV24" s="1">
        <v>14537145.369999999</v>
      </c>
      <c r="JW24" s="1">
        <v>7300.06</v>
      </c>
      <c r="JX24" s="1">
        <v>72233008.409999996</v>
      </c>
      <c r="JY24" s="1">
        <v>7300.06</v>
      </c>
      <c r="JZ24" s="1">
        <v>72233008.409999996</v>
      </c>
      <c r="KA24" s="1">
        <v>7300.06</v>
      </c>
      <c r="KB24" s="1">
        <v>72233008.409999996</v>
      </c>
      <c r="KC24" s="1">
        <f t="shared" si="19"/>
        <v>1.4543999999999997</v>
      </c>
      <c r="KD24" s="1" t="e">
        <f ca="1">BN24-КОРЕНЬ(BP24)/КОРЕНЬ(B24)*#REF!</f>
        <v>#NAME?</v>
      </c>
      <c r="KE24" s="1" t="e">
        <f ca="1">BN24+КОРЕНЬ(BP24)/КОРЕНЬ(B24)*#REF!</f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13.586079672729516</v>
      </c>
      <c r="KR24" s="1">
        <v>16.66805025052189</v>
      </c>
      <c r="KS24" s="1">
        <v>18.997438934176351</v>
      </c>
      <c r="KT24" s="1">
        <v>19.546294948604373</v>
      </c>
      <c r="KU24" s="1">
        <v>19.908837902257325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1.5549999999999999</v>
      </c>
      <c r="LM24" s="1">
        <v>3.0950000000000002</v>
      </c>
      <c r="LN24" s="1">
        <v>10.84</v>
      </c>
      <c r="LO24" s="1">
        <v>200.95</v>
      </c>
      <c r="LP24" s="1">
        <v>62.27</v>
      </c>
      <c r="LQ24" s="1">
        <v>5198.74</v>
      </c>
      <c r="LR24" s="1">
        <v>72.795000000000002</v>
      </c>
      <c r="LS24" s="1">
        <v>6893.335</v>
      </c>
      <c r="LT24" s="1">
        <v>89.92</v>
      </c>
      <c r="LU24" s="1">
        <v>10548.64</v>
      </c>
      <c r="LV24" s="1">
        <v>89.92</v>
      </c>
      <c r="LW24" s="1">
        <v>10548.64</v>
      </c>
      <c r="LX24" s="1">
        <v>89.92</v>
      </c>
      <c r="LY24" s="1">
        <v>10548.64</v>
      </c>
      <c r="LZ24" s="1">
        <v>89.92</v>
      </c>
      <c r="MA24" s="1">
        <v>10548.64</v>
      </c>
      <c r="MF24" s="1">
        <v>97.694999999999993</v>
      </c>
      <c r="MG24" s="1">
        <v>16696.735000000001</v>
      </c>
      <c r="MH24" s="1">
        <v>1035.5450000000001</v>
      </c>
      <c r="MI24" s="1">
        <v>1909185.345</v>
      </c>
      <c r="MJ24" s="1">
        <v>6176.8549999999996</v>
      </c>
      <c r="MK24" s="1">
        <v>51349845.375</v>
      </c>
      <c r="ML24" s="1">
        <v>7229.54</v>
      </c>
      <c r="MM24" s="1">
        <v>68199162.480000004</v>
      </c>
      <c r="MN24" s="1">
        <v>8943.6299999999992</v>
      </c>
      <c r="MO24" s="1">
        <v>104622200.42</v>
      </c>
      <c r="MP24" s="1">
        <v>8943.6299999999992</v>
      </c>
      <c r="MQ24" s="1">
        <v>104622200.42</v>
      </c>
      <c r="MR24" s="1">
        <v>8943.6299999999992</v>
      </c>
      <c r="MS24" s="1">
        <v>104622200.42</v>
      </c>
      <c r="MT24" s="1">
        <v>8943.6299999999992</v>
      </c>
      <c r="MU24" s="1">
        <v>104622200.42</v>
      </c>
      <c r="MV24" s="1">
        <f t="shared" si="20"/>
        <v>1.4543999999999997</v>
      </c>
      <c r="MW24" s="1" t="e">
        <f ca="1">BN24-КОРЕНЬ(BP24)/КОРЕНЬ(B24)*#REF!</f>
        <v>#NAME?</v>
      </c>
      <c r="MX24" s="1" t="e">
        <f ca="1">BN24+КОРЕНЬ(BP24)/КОРЕНЬ(B24)*#REF!</f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0.55970168964429712</v>
      </c>
      <c r="NK24" s="1">
        <v>0.82551502253873654</v>
      </c>
      <c r="NL24" s="1">
        <v>0.97377898546079833</v>
      </c>
      <c r="NM24" s="1">
        <v>0.98880227994349634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3000</v>
      </c>
      <c r="B25" s="1">
        <v>200</v>
      </c>
      <c r="C25" s="1">
        <v>100</v>
      </c>
      <c r="D25" s="1" t="s">
        <v>216</v>
      </c>
      <c r="E25" s="1">
        <v>102.08110430000002</v>
      </c>
      <c r="F25" s="1">
        <v>10482.331350785809</v>
      </c>
      <c r="G25" s="1">
        <f t="shared" si="11"/>
        <v>61.779495678327294</v>
      </c>
      <c r="H25" s="1" t="e">
        <f ca="1">E25-КОРЕНЬ(G25)/КОРЕНЬ(B25)*#REF!</f>
        <v>#NAME?</v>
      </c>
      <c r="I25" s="1" t="e">
        <f ca="1">E25+КОРЕНЬ(G25)/КОРЕНЬ(B25)*#REF!</f>
        <v>#NAME?</v>
      </c>
      <c r="J25" s="1">
        <f t="shared" si="12"/>
        <v>3.4027034766666672E-4</v>
      </c>
      <c r="K25" s="1" t="e">
        <f ca="1">J25-КОРЕНЬ(G25)/КОРЕНЬ(B25)*#REF!</f>
        <v>#NAME?</v>
      </c>
      <c r="L25" s="1" t="e">
        <f ca="1">J25+КОРЕНЬ(G25)/КОРЕНЬ(B25)*#REF!</f>
        <v>#NAME?</v>
      </c>
      <c r="M25" s="1">
        <v>0</v>
      </c>
      <c r="N25" s="1">
        <v>57038.834999999999</v>
      </c>
      <c r="O25" s="1">
        <v>72531.86</v>
      </c>
      <c r="P25" s="1">
        <v>5263874389.3900003</v>
      </c>
      <c r="Q25" s="1">
        <f t="shared" si="13"/>
        <v>3003674.3304004669</v>
      </c>
      <c r="R25" s="1" t="e">
        <f ca="1">O25-КОРЕНЬ(Q25)/КОРЕНЬ(B25)*#REF!</f>
        <v>#NAME?</v>
      </c>
      <c r="S25" s="1" t="e">
        <f ca="1">O25+КОРЕНЬ(Q25)/КОРЕНЬ(B25)*#REF!</f>
        <v>#NAME?</v>
      </c>
      <c r="T25" s="1">
        <v>299900</v>
      </c>
      <c r="U25" s="2">
        <v>89940010000</v>
      </c>
      <c r="V25" s="2">
        <f t="shared" si="14"/>
        <v>0</v>
      </c>
      <c r="W25" s="2" t="e">
        <f ca="1">T25-КОРЕНЬ(V25)/КОРЕНЬ(B25)*#REF!</f>
        <v>#NAME?</v>
      </c>
      <c r="X25" s="2" t="e">
        <f ca="1">T25+КОРЕНЬ(V25)/КОРЕНЬ(B25)*#REF!</f>
        <v>#NAME?</v>
      </c>
      <c r="Y25" s="2">
        <f t="shared" si="15"/>
        <v>0.9996666666666667</v>
      </c>
      <c r="Z25" s="2" t="e">
        <f ca="1">Y25-КОРЕНЬ(V25)/КОРЕНЬ(B25)*#REF!</f>
        <v>#NAME?</v>
      </c>
      <c r="AA25" s="2" t="e">
        <f ca="1">Y25+КОРЕНЬ(V25)/КОРЕНЬ(B25)*#REF!</f>
        <v>#NAME?</v>
      </c>
      <c r="AB25" s="2">
        <v>3000</v>
      </c>
      <c r="AC25" s="2">
        <v>9000000</v>
      </c>
      <c r="AD25" s="2">
        <f t="shared" si="21"/>
        <v>1.2716223955135129</v>
      </c>
      <c r="AE25" s="2">
        <v>7797</v>
      </c>
      <c r="AF25" s="2">
        <v>7797</v>
      </c>
      <c r="AG25" s="2">
        <v>5609.61</v>
      </c>
      <c r="AH25" s="2">
        <v>31525506.640000001</v>
      </c>
      <c r="AI25" s="2">
        <v>299900</v>
      </c>
      <c r="AJ25" s="2">
        <v>5514.31</v>
      </c>
      <c r="AK25" s="2">
        <v>30468936.449999999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1.06</v>
      </c>
      <c r="BA25" s="2">
        <v>1.19</v>
      </c>
      <c r="BB25" s="2">
        <v>188.69</v>
      </c>
      <c r="BC25" s="2">
        <v>48186.62</v>
      </c>
      <c r="BD25" s="2"/>
      <c r="BE25" s="2"/>
      <c r="BF25" s="2"/>
      <c r="BG25" s="2"/>
      <c r="BH25" s="2">
        <v>1.08</v>
      </c>
      <c r="BI25" s="2">
        <v>1.25</v>
      </c>
      <c r="BJ25" s="2">
        <v>1.34</v>
      </c>
      <c r="BK25" s="2">
        <v>2.23</v>
      </c>
      <c r="BL25" s="2">
        <v>1.625</v>
      </c>
      <c r="BM25" s="1">
        <v>3.7250000000000001</v>
      </c>
      <c r="BN25" s="1">
        <v>1.865</v>
      </c>
      <c r="BO25" s="1">
        <v>5.2750000000000004</v>
      </c>
      <c r="BP25" s="1">
        <v>3.165</v>
      </c>
      <c r="BQ25" s="1">
        <v>17.094999999999999</v>
      </c>
      <c r="BR25" s="1">
        <v>9.5250000000000004</v>
      </c>
      <c r="BS25" s="1">
        <v>180.505</v>
      </c>
      <c r="BT25" s="1">
        <v>33.695</v>
      </c>
      <c r="BU25" s="1">
        <v>2401.2849999999999</v>
      </c>
      <c r="BV25" s="1">
        <v>18821.560000000001</v>
      </c>
      <c r="BW25" s="1">
        <v>480062816.44</v>
      </c>
      <c r="BX25" s="1">
        <f t="shared" si="16"/>
        <v>1.7967750000000002</v>
      </c>
      <c r="BY25" s="1" t="e">
        <f ca="1">BN25-КОРЕНЬ(BP25)/КОРЕНЬ(B25)*#REF!</f>
        <v>#NAME?</v>
      </c>
      <c r="BZ25" s="1" t="e">
        <f ca="1">BN25+КОРЕНЬ(BP25)/КОРЕНЬ(B25)*#REF!</f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L25" s="1">
        <v>-32193.455325599993</v>
      </c>
      <c r="CM25" s="1">
        <v>-13327.618620000005</v>
      </c>
      <c r="CN25" s="1">
        <v>-5325.9553107200027</v>
      </c>
      <c r="CO25" s="1">
        <v>-3497.2101033600002</v>
      </c>
      <c r="CP25" s="1">
        <v>-873.04793440000003</v>
      </c>
      <c r="CQ25" s="1">
        <v>-99.342295039999996</v>
      </c>
      <c r="CR25" s="1">
        <v>-11.417247199999997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1.48</v>
      </c>
      <c r="DL25" s="1">
        <v>3.11</v>
      </c>
      <c r="DM25" s="1">
        <v>2.7850000000000001</v>
      </c>
      <c r="DN25" s="1">
        <v>13.615</v>
      </c>
      <c r="DO25" s="1">
        <v>14.19</v>
      </c>
      <c r="DP25" s="1">
        <v>524.20000000000005</v>
      </c>
      <c r="DQ25" s="1">
        <v>107.995</v>
      </c>
      <c r="DR25" s="1">
        <v>19611.935000000001</v>
      </c>
      <c r="DS25" s="1">
        <v>904.69897959183675</v>
      </c>
      <c r="DT25" s="1">
        <v>1368068.2295918367</v>
      </c>
      <c r="DU25" s="1">
        <v>1620.075</v>
      </c>
      <c r="DV25" s="1">
        <v>3417941.375</v>
      </c>
      <c r="EA25" s="1">
        <v>1.25</v>
      </c>
      <c r="EB25" s="1">
        <v>1.85</v>
      </c>
      <c r="EC25" s="1">
        <v>21.29</v>
      </c>
      <c r="ED25" s="1">
        <v>805.68</v>
      </c>
      <c r="EE25" s="1">
        <v>88.77</v>
      </c>
      <c r="EF25" s="1">
        <v>17481.12</v>
      </c>
      <c r="EG25" s="1">
        <v>224.54</v>
      </c>
      <c r="EH25" s="1">
        <v>109306.65</v>
      </c>
      <c r="EI25" s="1">
        <v>1363.32</v>
      </c>
      <c r="EJ25" s="1">
        <v>5092082.66</v>
      </c>
      <c r="EK25" s="1">
        <v>10752.34</v>
      </c>
      <c r="EL25" s="1">
        <v>195092300.71000001</v>
      </c>
      <c r="EM25" s="1">
        <v>90418.25</v>
      </c>
      <c r="EN25" s="1">
        <v>13671320877.729591</v>
      </c>
      <c r="EO25" s="1">
        <v>161962.78750000001</v>
      </c>
      <c r="EP25" s="1">
        <v>34166412879.8125</v>
      </c>
      <c r="EQ25" s="1">
        <f t="shared" si="17"/>
        <v>1.7967750000000002</v>
      </c>
      <c r="ER25" s="1" t="e">
        <f ca="1">BN25-КОРЕНЬ(BP25)/КОРЕНЬ(B25)*#REF!</f>
        <v>#NAME?</v>
      </c>
      <c r="ES25" s="1" t="e">
        <f ca="1">BN25+КОРЕНЬ(BP25)/КОРЕНЬ(B25)*#REF!</f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0.98</v>
      </c>
      <c r="FC25" s="1">
        <v>0.4</v>
      </c>
      <c r="FE25" s="1">
        <v>-11.722224758053246</v>
      </c>
      <c r="FF25" s="1">
        <v>56.335462489836871</v>
      </c>
      <c r="FG25" s="1">
        <v>88.502645490172995</v>
      </c>
      <c r="FH25" s="1">
        <v>98.93344982934444</v>
      </c>
      <c r="FI25" s="1">
        <v>105.1284949235999</v>
      </c>
      <c r="FJ25" s="1">
        <v>106.61620572187226</v>
      </c>
      <c r="FK25" s="1">
        <v>106.74960325016268</v>
      </c>
      <c r="FL25" s="1">
        <v>106.75752528361593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1.1000000000000001</v>
      </c>
      <c r="GE25" s="1">
        <v>1.3</v>
      </c>
      <c r="GF25" s="1">
        <v>1.9450000000000001</v>
      </c>
      <c r="GG25" s="1">
        <v>5.335</v>
      </c>
      <c r="GH25" s="1">
        <v>12.955</v>
      </c>
      <c r="GI25" s="1">
        <v>249.715</v>
      </c>
      <c r="GJ25" s="1">
        <v>44.045000000000002</v>
      </c>
      <c r="GK25" s="1">
        <v>2520.5349999999999</v>
      </c>
      <c r="GL25" s="1">
        <v>71.234999999999999</v>
      </c>
      <c r="GM25" s="1">
        <v>6269.9650000000001</v>
      </c>
      <c r="GN25" s="1">
        <v>71.234999999999999</v>
      </c>
      <c r="GO25" s="1">
        <v>6269.9650000000001</v>
      </c>
      <c r="GT25" s="1">
        <v>1.39</v>
      </c>
      <c r="GU25" s="1">
        <v>2.6</v>
      </c>
      <c r="GV25" s="1">
        <v>4.75</v>
      </c>
      <c r="GW25" s="1">
        <v>44.84</v>
      </c>
      <c r="GX25" s="1">
        <v>41.68</v>
      </c>
      <c r="GY25" s="1">
        <v>3189.11</v>
      </c>
      <c r="GZ25" s="1">
        <v>138.02000000000001</v>
      </c>
      <c r="HA25" s="1">
        <v>35017.64</v>
      </c>
      <c r="HB25" s="1">
        <v>1246.595</v>
      </c>
      <c r="HC25" s="1">
        <v>2371563.0950000002</v>
      </c>
      <c r="HD25" s="1">
        <v>4354.2950000000001</v>
      </c>
      <c r="HE25" s="1">
        <v>24758165.094999999</v>
      </c>
      <c r="HF25" s="1">
        <v>7074.8249999999998</v>
      </c>
      <c r="HG25" s="1">
        <v>61997782.725000001</v>
      </c>
      <c r="HH25" s="1">
        <v>7074.8249999999998</v>
      </c>
      <c r="HI25" s="1">
        <v>61997782.725000001</v>
      </c>
      <c r="HJ25" s="1">
        <f t="shared" si="18"/>
        <v>1.7967750000000002</v>
      </c>
      <c r="HK25" s="1" t="e">
        <f ca="1">BN25-КОРЕНЬ(BP25)/КОРЕНЬ(B25)*#REF!</f>
        <v>#NAME?</v>
      </c>
      <c r="HL25" s="1" t="e">
        <f ca="1">BN25+КОРЕНЬ(BP25)/КОРЕНЬ(B25)*#REF!</f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-38.923121778347493</v>
      </c>
      <c r="HY25" s="1">
        <v>-21.808799912791937</v>
      </c>
      <c r="HZ25" s="1">
        <v>-8.3690967293813063</v>
      </c>
      <c r="IA25" s="1">
        <v>-4.0963485616252635</v>
      </c>
      <c r="IB25" s="1">
        <v>-0.79336115389528783</v>
      </c>
      <c r="IC25" s="1">
        <v>-5.4288295995826977E-2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1.17</v>
      </c>
      <c r="IV25" s="1">
        <v>1.63</v>
      </c>
      <c r="IW25" s="1">
        <v>5.82</v>
      </c>
      <c r="IX25" s="1">
        <v>54.34</v>
      </c>
      <c r="IY25" s="1">
        <v>10.494999999999999</v>
      </c>
      <c r="IZ25" s="1">
        <v>168.08500000000001</v>
      </c>
      <c r="JA25" s="1">
        <v>31.405000000000001</v>
      </c>
      <c r="JB25" s="1">
        <v>1360.0450000000001</v>
      </c>
      <c r="JC25" s="1">
        <v>71.234999999999999</v>
      </c>
      <c r="JD25" s="1">
        <v>6269.9650000000001</v>
      </c>
      <c r="JE25" s="1">
        <v>71.234999999999999</v>
      </c>
      <c r="JF25" s="1">
        <v>6269.9650000000001</v>
      </c>
      <c r="JG25" s="1">
        <v>71.234999999999999</v>
      </c>
      <c r="JH25" s="1">
        <v>6269.9650000000001</v>
      </c>
      <c r="JM25" s="1">
        <v>6.45</v>
      </c>
      <c r="JN25" s="1">
        <v>87.2</v>
      </c>
      <c r="JO25" s="1">
        <v>51.515000000000001</v>
      </c>
      <c r="JP25" s="1">
        <v>5784.375</v>
      </c>
      <c r="JQ25" s="1">
        <v>529.85</v>
      </c>
      <c r="JR25" s="1">
        <v>483871.3</v>
      </c>
      <c r="JS25" s="1">
        <v>1002.24</v>
      </c>
      <c r="JT25" s="1">
        <v>1583820.84</v>
      </c>
      <c r="JU25" s="1">
        <v>3090.2</v>
      </c>
      <c r="JV25" s="1">
        <v>13271627.220000001</v>
      </c>
      <c r="JW25" s="1">
        <v>7074.8249999999998</v>
      </c>
      <c r="JX25" s="1">
        <v>61997782.725000001</v>
      </c>
      <c r="JY25" s="1">
        <v>7074.8249999999998</v>
      </c>
      <c r="JZ25" s="1">
        <v>61997782.725000001</v>
      </c>
      <c r="KA25" s="1">
        <v>7074.8249999999998</v>
      </c>
      <c r="KB25" s="1">
        <v>61997782.725000001</v>
      </c>
      <c r="KC25" s="1">
        <f t="shared" si="19"/>
        <v>1.7967750000000002</v>
      </c>
      <c r="KD25" s="1" t="e">
        <f ca="1">BN25-КОРЕНЬ(BP25)/КОРЕНЬ(B25)*#REF!</f>
        <v>#NAME?</v>
      </c>
      <c r="KE25" s="1" t="e">
        <f ca="1">BN25+КОРЕНЬ(BP25)/КОРЕНЬ(B25)*#REF!</f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13.681865891028254</v>
      </c>
      <c r="KR25" s="1">
        <v>16.676201581582305</v>
      </c>
      <c r="KS25" s="1">
        <v>19.030748904300427</v>
      </c>
      <c r="KT25" s="1">
        <v>19.541943147552207</v>
      </c>
      <c r="KU25" s="1">
        <v>19.909964155745143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1.73</v>
      </c>
      <c r="LM25" s="1">
        <v>4.25</v>
      </c>
      <c r="LN25" s="1">
        <v>12.285</v>
      </c>
      <c r="LO25" s="1">
        <v>234.29499999999999</v>
      </c>
      <c r="LP25" s="1">
        <v>59.325000000000003</v>
      </c>
      <c r="LQ25" s="1">
        <v>5143.8549999999996</v>
      </c>
      <c r="LR25" s="1">
        <v>66.885000000000005</v>
      </c>
      <c r="LS25" s="1">
        <v>6256.665</v>
      </c>
      <c r="LT25" s="1">
        <v>85.3</v>
      </c>
      <c r="LU25" s="1">
        <v>9598.24</v>
      </c>
      <c r="LV25" s="1">
        <v>85.3</v>
      </c>
      <c r="LW25" s="1">
        <v>9598.24</v>
      </c>
      <c r="LX25" s="1">
        <v>85.3</v>
      </c>
      <c r="LY25" s="1">
        <v>9598.24</v>
      </c>
      <c r="LZ25" s="1">
        <v>85.3</v>
      </c>
      <c r="MA25" s="1">
        <v>9598.24</v>
      </c>
      <c r="MF25" s="1">
        <v>113</v>
      </c>
      <c r="MG25" s="1">
        <v>25762.36</v>
      </c>
      <c r="MH25" s="1">
        <v>1178.165</v>
      </c>
      <c r="MI25" s="1">
        <v>2220007.7250000001</v>
      </c>
      <c r="MJ25" s="1">
        <v>5885.74</v>
      </c>
      <c r="MK25" s="1">
        <v>50875998.93</v>
      </c>
      <c r="ML25" s="1">
        <v>6639.7849999999999</v>
      </c>
      <c r="MM25" s="1">
        <v>61920430.155000001</v>
      </c>
      <c r="MN25" s="1">
        <v>8479.1450000000004</v>
      </c>
      <c r="MO25" s="1">
        <v>95139743.625</v>
      </c>
      <c r="MP25" s="1">
        <v>8479.1450000000004</v>
      </c>
      <c r="MQ25" s="1">
        <v>95139743.625</v>
      </c>
      <c r="MR25" s="1">
        <v>8479.1450000000004</v>
      </c>
      <c r="MS25" s="1">
        <v>95139743.625</v>
      </c>
      <c r="MT25" s="1">
        <v>8479.1450000000004</v>
      </c>
      <c r="MU25" s="1">
        <v>95139743.625</v>
      </c>
      <c r="MV25" s="1">
        <f t="shared" si="20"/>
        <v>1.7967750000000002</v>
      </c>
      <c r="MW25" s="1" t="e">
        <f ca="1">BN25-КОРЕНЬ(BP25)/КОРЕНЬ(B25)*#REF!</f>
        <v>#NAME?</v>
      </c>
      <c r="MX25" s="1" t="e">
        <f ca="1">BN25+КОРЕНЬ(BP25)/КОРЕНЬ(B25)*#REF!</f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0.54875687105679727</v>
      </c>
      <c r="NK25" s="1">
        <v>0.83226633357107915</v>
      </c>
      <c r="NL25" s="1">
        <v>0.97639095891716765</v>
      </c>
      <c r="NM25" s="1">
        <v>0.98966364302476606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4000</v>
      </c>
      <c r="B26" s="1">
        <v>200</v>
      </c>
      <c r="C26" s="1">
        <v>100</v>
      </c>
      <c r="D26" s="1" t="s">
        <v>217</v>
      </c>
      <c r="E26" s="1">
        <v>135.15862038499992</v>
      </c>
      <c r="F26" s="1">
        <v>18317.255890770713</v>
      </c>
      <c r="G26" s="1">
        <f t="shared" si="11"/>
        <v>49.40322639419901</v>
      </c>
      <c r="H26" s="1" t="e">
        <f ca="1">E26-КОРЕНЬ(G26)/КОРЕНЬ(B26)*#REF!</f>
        <v>#NAME?</v>
      </c>
      <c r="I26" s="1" t="e">
        <f ca="1">E26+КОРЕНЬ(G26)/КОРЕНЬ(B26)*#REF!</f>
        <v>#NAME?</v>
      </c>
      <c r="J26" s="1">
        <f t="shared" si="12"/>
        <v>3.3789655096249982E-4</v>
      </c>
      <c r="K26" s="1" t="e">
        <f ca="1">J26-КОРЕНЬ(G26)/КОРЕНЬ(B26)*#REF!</f>
        <v>#NAME?</v>
      </c>
      <c r="L26" s="1" t="e">
        <f ca="1">J26+КОРЕНЬ(G26)/КОРЕНЬ(B26)*#REF!</f>
        <v>#NAME?</v>
      </c>
      <c r="M26" s="1">
        <v>0</v>
      </c>
      <c r="N26" s="1">
        <v>87483.434999999998</v>
      </c>
      <c r="O26" s="1">
        <v>116512.545</v>
      </c>
      <c r="P26" s="1">
        <v>13581282395.365</v>
      </c>
      <c r="Q26" s="1">
        <f t="shared" si="13"/>
        <v>6109252.9879760742</v>
      </c>
      <c r="R26" s="1" t="e">
        <f ca="1">O26-КОРЕНЬ(Q26)/КОРЕНЬ(B26)*#REF!</f>
        <v>#NAME?</v>
      </c>
      <c r="S26" s="1" t="e">
        <f ca="1">O26+КОРЕНЬ(Q26)/КОРЕНЬ(B26)*#REF!</f>
        <v>#NAME?</v>
      </c>
      <c r="T26" s="1">
        <v>399900</v>
      </c>
      <c r="U26" s="2">
        <v>159920010000</v>
      </c>
      <c r="V26" s="2">
        <f t="shared" si="14"/>
        <v>0</v>
      </c>
      <c r="W26" s="2" t="e">
        <f ca="1">T26-КОРЕНЬ(V26)/КОРЕНЬ(B26)*#REF!</f>
        <v>#NAME?</v>
      </c>
      <c r="X26" s="2" t="e">
        <f ca="1">T26+КОРЕНЬ(V26)/КОРЕНЬ(B26)*#REF!</f>
        <v>#NAME?</v>
      </c>
      <c r="Y26" s="2">
        <f t="shared" si="15"/>
        <v>0.99975000000000003</v>
      </c>
      <c r="Z26" s="2" t="e">
        <f ca="1">Y26-КОРЕНЬ(V26)/КОРЕНЬ(B26)*#REF!</f>
        <v>#NAME?</v>
      </c>
      <c r="AA26" s="2" t="e">
        <f ca="1">Y26+КОРЕНЬ(V26)/КОРЕНЬ(B26)*#REF!</f>
        <v>#NAME?</v>
      </c>
      <c r="AB26" s="2">
        <v>4000</v>
      </c>
      <c r="AC26" s="2">
        <v>16000000</v>
      </c>
      <c r="AD26" s="2">
        <f t="shared" si="21"/>
        <v>1.3318240761808222</v>
      </c>
      <c r="AE26" s="2">
        <v>7797</v>
      </c>
      <c r="AF26" s="2">
        <v>7797</v>
      </c>
      <c r="AG26" s="2">
        <v>6268.7550000000001</v>
      </c>
      <c r="AH26" s="2">
        <v>39336699.814999998</v>
      </c>
      <c r="AI26" s="2">
        <v>399900</v>
      </c>
      <c r="AJ26" s="2">
        <v>6200.7049999999999</v>
      </c>
      <c r="AK26" s="2">
        <v>38491352.045000002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1.05</v>
      </c>
      <c r="BA26" s="2">
        <v>1.1499999999999999</v>
      </c>
      <c r="BB26" s="2">
        <v>207.55778894472363</v>
      </c>
      <c r="BC26" s="2">
        <v>76565.276381909542</v>
      </c>
      <c r="BD26" s="2"/>
      <c r="BE26" s="2"/>
      <c r="BF26" s="2"/>
      <c r="BG26" s="2"/>
      <c r="BH26" s="2">
        <v>1.1599999999999999</v>
      </c>
      <c r="BI26" s="2">
        <v>1.52</v>
      </c>
      <c r="BJ26" s="2">
        <v>1.39</v>
      </c>
      <c r="BK26" s="2">
        <v>2.63</v>
      </c>
      <c r="BL26" s="2">
        <v>1.8049999999999999</v>
      </c>
      <c r="BM26" s="1">
        <v>5.0250000000000004</v>
      </c>
      <c r="BN26" s="1">
        <v>2.14</v>
      </c>
      <c r="BO26" s="1">
        <v>7.05</v>
      </c>
      <c r="BP26" s="1">
        <v>3.61</v>
      </c>
      <c r="BQ26" s="1">
        <v>23.74</v>
      </c>
      <c r="BR26" s="1">
        <v>10.824999999999999</v>
      </c>
      <c r="BS26" s="1">
        <v>221.54499999999999</v>
      </c>
      <c r="BT26" s="1">
        <v>33.81</v>
      </c>
      <c r="BU26" s="1">
        <v>2162.0100000000002</v>
      </c>
      <c r="BV26" s="1">
        <v>20709.115577889446</v>
      </c>
      <c r="BW26" s="1">
        <v>763804649.7085427</v>
      </c>
      <c r="BX26" s="1">
        <f t="shared" si="16"/>
        <v>2.4703999999999997</v>
      </c>
      <c r="BY26" s="1" t="e">
        <f ca="1">BN26-КОРЕНЬ(BP26)/КОРЕНЬ(B26)*#REF!</f>
        <v>#NAME?</v>
      </c>
      <c r="BZ26" s="1" t="e">
        <f ca="1">BN26+КОРЕНЬ(BP26)/КОРЕНЬ(B26)*#REF!</f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0.995</v>
      </c>
      <c r="CL26" s="1">
        <v>-30174.482716640003</v>
      </c>
      <c r="CM26" s="1">
        <v>-16813.30952992001</v>
      </c>
      <c r="CN26" s="1">
        <v>-7067.2828177599959</v>
      </c>
      <c r="CO26" s="1">
        <v>-4006.0219708800014</v>
      </c>
      <c r="CP26" s="1">
        <v>-1027.0796875200001</v>
      </c>
      <c r="CQ26" s="1">
        <v>-96.60960384000002</v>
      </c>
      <c r="CR26" s="1">
        <v>-12.352679520000008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1.5449999999999999</v>
      </c>
      <c r="DL26" s="1">
        <v>3.165</v>
      </c>
      <c r="DM26" s="1">
        <v>3.3450000000000002</v>
      </c>
      <c r="DN26" s="1">
        <v>20.645</v>
      </c>
      <c r="DO26" s="1">
        <v>13.81</v>
      </c>
      <c r="DP26" s="1">
        <v>437.67</v>
      </c>
      <c r="DQ26" s="1">
        <v>100.425</v>
      </c>
      <c r="DR26" s="1">
        <v>17835.674999999999</v>
      </c>
      <c r="DS26" s="1">
        <v>870.49</v>
      </c>
      <c r="DT26" s="1">
        <v>1324656.3700000001</v>
      </c>
      <c r="DU26" s="1">
        <v>1937.8684210526317</v>
      </c>
      <c r="DV26" s="1">
        <v>5192179.1842105268</v>
      </c>
      <c r="EA26" s="1">
        <v>1.415</v>
      </c>
      <c r="EB26" s="1">
        <v>2.5649999999999999</v>
      </c>
      <c r="EC26" s="1">
        <v>20.07</v>
      </c>
      <c r="ED26" s="1">
        <v>758.61</v>
      </c>
      <c r="EE26" s="1">
        <v>97.96</v>
      </c>
      <c r="EF26" s="1">
        <v>18045.38</v>
      </c>
      <c r="EG26" s="1">
        <v>278.68</v>
      </c>
      <c r="EH26" s="1">
        <v>170497.68</v>
      </c>
      <c r="EI26" s="1">
        <v>1331.54</v>
      </c>
      <c r="EJ26" s="1">
        <v>4236331.37</v>
      </c>
      <c r="EK26" s="1">
        <v>9993.1299999999992</v>
      </c>
      <c r="EL26" s="1">
        <v>177341157.91999999</v>
      </c>
      <c r="EM26" s="1">
        <v>86999.425000000003</v>
      </c>
      <c r="EN26" s="1">
        <v>13238294018.035</v>
      </c>
      <c r="EO26" s="1">
        <v>193741.05263157896</v>
      </c>
      <c r="EP26" s="1">
        <v>51905353830.561401</v>
      </c>
      <c r="EQ26" s="1">
        <f t="shared" si="17"/>
        <v>2.4703999999999997</v>
      </c>
      <c r="ER26" s="1" t="e">
        <f ca="1">BN26-КОРЕНЬ(BP26)/КОРЕНЬ(B26)*#REF!</f>
        <v>#NAME?</v>
      </c>
      <c r="ES26" s="1" t="e">
        <f ca="1">BN26+КОРЕНЬ(BP26)/КОРЕНЬ(B26)*#REF!</f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0.56999999999999995</v>
      </c>
      <c r="FE26" s="1">
        <v>-10.536397695985324</v>
      </c>
      <c r="FF26" s="1">
        <v>54.65220421710076</v>
      </c>
      <c r="FG26" s="1">
        <v>88.844550663019945</v>
      </c>
      <c r="FH26" s="1">
        <v>98.536132118183289</v>
      </c>
      <c r="FI26" s="1">
        <v>105.29077088925993</v>
      </c>
      <c r="FJ26" s="1">
        <v>106.61362133493145</v>
      </c>
      <c r="FK26" s="1">
        <v>106.74966849549725</v>
      </c>
      <c r="FL26" s="1">
        <v>106.75752528361592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1.095</v>
      </c>
      <c r="GE26" s="1">
        <v>1.3149999999999999</v>
      </c>
      <c r="GF26" s="1">
        <v>1.9650000000000001</v>
      </c>
      <c r="GG26" s="1">
        <v>5.3250000000000002</v>
      </c>
      <c r="GH26" s="1">
        <v>14.26</v>
      </c>
      <c r="GI26" s="1">
        <v>318.26</v>
      </c>
      <c r="GJ26" s="1">
        <v>44.774999999999999</v>
      </c>
      <c r="GK26" s="1">
        <v>2668.5549999999998</v>
      </c>
      <c r="GL26" s="1">
        <v>72.290000000000006</v>
      </c>
      <c r="GM26" s="1">
        <v>6834.26</v>
      </c>
      <c r="GN26" s="1">
        <v>72.290000000000006</v>
      </c>
      <c r="GO26" s="1">
        <v>6834.26</v>
      </c>
      <c r="GT26" s="1">
        <v>1.48</v>
      </c>
      <c r="GU26" s="1">
        <v>2.76</v>
      </c>
      <c r="GV26" s="1">
        <v>5.09</v>
      </c>
      <c r="GW26" s="1">
        <v>41.43</v>
      </c>
      <c r="GX26" s="1">
        <v>40.365000000000002</v>
      </c>
      <c r="GY26" s="1">
        <v>3519.0149999999999</v>
      </c>
      <c r="GZ26" s="1">
        <v>137.82</v>
      </c>
      <c r="HA26" s="1">
        <v>34674.31</v>
      </c>
      <c r="HB26" s="1">
        <v>1375.53</v>
      </c>
      <c r="HC26" s="1">
        <v>3044777.26</v>
      </c>
      <c r="HD26" s="1">
        <v>4428.04</v>
      </c>
      <c r="HE26" s="1">
        <v>26252339.390000001</v>
      </c>
      <c r="HF26" s="1">
        <v>7180.8149999999996</v>
      </c>
      <c r="HG26" s="1">
        <v>67644103.954999998</v>
      </c>
      <c r="HH26" s="1">
        <v>7180.8149999999996</v>
      </c>
      <c r="HI26" s="1">
        <v>67644103.954999998</v>
      </c>
      <c r="HJ26" s="1">
        <f t="shared" si="18"/>
        <v>2.4703999999999997</v>
      </c>
      <c r="HK26" s="1" t="e">
        <f ca="1">BN26-КОРЕНЬ(BP26)/КОРЕНЬ(B26)*#REF!</f>
        <v>#NAME?</v>
      </c>
      <c r="HL26" s="1" t="e">
        <f ca="1">BN26+КОРЕНЬ(BP26)/КОРЕНЬ(B26)*#REF!</f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-41.137082145933931</v>
      </c>
      <c r="HY26" s="1">
        <v>-21.013644549445665</v>
      </c>
      <c r="HZ26" s="1">
        <v>-8.3198004130684122</v>
      </c>
      <c r="IA26" s="1">
        <v>-4.1493689457354375</v>
      </c>
      <c r="IB26" s="1">
        <v>-0.7540914566972341</v>
      </c>
      <c r="IC26" s="1">
        <v>-5.1118176521618104E-2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1.19</v>
      </c>
      <c r="IV26" s="1">
        <v>1.6</v>
      </c>
      <c r="IW26" s="1">
        <v>5.24</v>
      </c>
      <c r="IX26" s="1">
        <v>39.4</v>
      </c>
      <c r="IY26" s="1">
        <v>9.84</v>
      </c>
      <c r="IZ26" s="1">
        <v>149.99</v>
      </c>
      <c r="JA26" s="1">
        <v>31.74</v>
      </c>
      <c r="JB26" s="1">
        <v>1362.8</v>
      </c>
      <c r="JC26" s="1">
        <v>72.290000000000006</v>
      </c>
      <c r="JD26" s="1">
        <v>6834.26</v>
      </c>
      <c r="JE26" s="1">
        <v>72.290000000000006</v>
      </c>
      <c r="JF26" s="1">
        <v>6834.26</v>
      </c>
      <c r="JG26" s="1">
        <v>72.290000000000006</v>
      </c>
      <c r="JH26" s="1">
        <v>6834.26</v>
      </c>
      <c r="JM26" s="1">
        <v>6.75</v>
      </c>
      <c r="JN26" s="1">
        <v>80.8</v>
      </c>
      <c r="JO26" s="1">
        <v>51.875</v>
      </c>
      <c r="JP26" s="1">
        <v>4880.2849999999999</v>
      </c>
      <c r="JQ26" s="1">
        <v>470.68</v>
      </c>
      <c r="JR26" s="1">
        <v>340956.78</v>
      </c>
      <c r="JS26" s="1">
        <v>934.14</v>
      </c>
      <c r="JT26" s="1">
        <v>1409947.33</v>
      </c>
      <c r="JU26" s="1">
        <v>3125.2550000000001</v>
      </c>
      <c r="JV26" s="1">
        <v>13327160.994999999</v>
      </c>
      <c r="JW26" s="1">
        <v>7180.8149999999996</v>
      </c>
      <c r="JX26" s="1">
        <v>67644103.954999998</v>
      </c>
      <c r="JY26" s="1">
        <v>7180.8149999999996</v>
      </c>
      <c r="JZ26" s="1">
        <v>67644103.954999998</v>
      </c>
      <c r="KA26" s="1">
        <v>7180.8149999999996</v>
      </c>
      <c r="KB26" s="1">
        <v>67644103.954999998</v>
      </c>
      <c r="KC26" s="1">
        <f t="shared" si="19"/>
        <v>2.4703999999999997</v>
      </c>
      <c r="KD26" s="1" t="e">
        <f ca="1">BN26-КОРЕНЬ(BP26)/КОРЕНЬ(B26)*#REF!</f>
        <v>#NAME?</v>
      </c>
      <c r="KE26" s="1" t="e">
        <f ca="1">BN26+КОРЕНЬ(BP26)/КОРЕНЬ(B26)*#REF!</f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13.757024997828418</v>
      </c>
      <c r="KR26" s="1">
        <v>16.727194010496877</v>
      </c>
      <c r="KS26" s="1">
        <v>19.015749060055239</v>
      </c>
      <c r="KT26" s="1">
        <v>19.509915683787877</v>
      </c>
      <c r="KU26" s="1">
        <v>19.911577818672718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1.62</v>
      </c>
      <c r="LM26" s="1">
        <v>3.39</v>
      </c>
      <c r="LN26" s="1">
        <v>12.86</v>
      </c>
      <c r="LO26" s="1">
        <v>258.54000000000002</v>
      </c>
      <c r="LP26" s="1">
        <v>60.4</v>
      </c>
      <c r="LQ26" s="1">
        <v>5176.7299999999996</v>
      </c>
      <c r="LR26" s="1">
        <v>68.015000000000001</v>
      </c>
      <c r="LS26" s="1">
        <v>6312.7150000000001</v>
      </c>
      <c r="LT26" s="1">
        <v>82.59</v>
      </c>
      <c r="LU26" s="1">
        <v>8874.9599999999991</v>
      </c>
      <c r="LV26" s="1">
        <v>82.59</v>
      </c>
      <c r="LW26" s="1">
        <v>8874.9599999999991</v>
      </c>
      <c r="LX26" s="1">
        <v>82.59</v>
      </c>
      <c r="LY26" s="1">
        <v>8874.9599999999991</v>
      </c>
      <c r="LZ26" s="1">
        <v>82.59</v>
      </c>
      <c r="MA26" s="1">
        <v>8874.9599999999991</v>
      </c>
      <c r="MF26" s="1">
        <v>106.02</v>
      </c>
      <c r="MG26" s="1">
        <v>19735.27</v>
      </c>
      <c r="MH26" s="1">
        <v>1235.93</v>
      </c>
      <c r="MI26" s="1">
        <v>2467160.33</v>
      </c>
      <c r="MJ26" s="1">
        <v>5989.0550000000003</v>
      </c>
      <c r="MK26" s="1">
        <v>51122115.024999999</v>
      </c>
      <c r="ML26" s="1">
        <v>6749.7849999999999</v>
      </c>
      <c r="MM26" s="1">
        <v>62399639.265000001</v>
      </c>
      <c r="MN26" s="1">
        <v>8209.4500000000007</v>
      </c>
      <c r="MO26" s="1">
        <v>87934004.569999993</v>
      </c>
      <c r="MP26" s="1">
        <v>8209.4500000000007</v>
      </c>
      <c r="MQ26" s="1">
        <v>87934004.569999993</v>
      </c>
      <c r="MR26" s="1">
        <v>8209.4500000000007</v>
      </c>
      <c r="MS26" s="1">
        <v>87934004.569999993</v>
      </c>
      <c r="MT26" s="1">
        <v>8209.4500000000007</v>
      </c>
      <c r="MU26" s="1">
        <v>87934004.569999993</v>
      </c>
      <c r="MV26" s="1">
        <f t="shared" si="20"/>
        <v>2.4703999999999997</v>
      </c>
      <c r="MW26" s="1" t="e">
        <f ca="1">BN26-КОРЕНЬ(BP26)/КОРЕНЬ(B26)*#REF!</f>
        <v>#NAME?</v>
      </c>
      <c r="MX26" s="1" t="e">
        <f ca="1">BN26+КОРЕНЬ(BP26)/КОРЕНЬ(B26)*#REF!</f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0.54421740407935393</v>
      </c>
      <c r="NK26" s="1">
        <v>0.82703275071452453</v>
      </c>
      <c r="NL26" s="1">
        <v>0.97877745555084428</v>
      </c>
      <c r="NM26" s="1">
        <v>0.98983591564102014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5000</v>
      </c>
      <c r="B27" s="1">
        <v>200</v>
      </c>
      <c r="C27" s="1">
        <v>100</v>
      </c>
      <c r="D27" s="1" t="s">
        <v>217</v>
      </c>
      <c r="E27" s="1">
        <v>175.98542806500006</v>
      </c>
      <c r="F27" s="1">
        <v>31039.259880228637</v>
      </c>
      <c r="G27" s="1">
        <f t="shared" si="11"/>
        <v>68.388989007326018</v>
      </c>
      <c r="H27" s="1" t="e">
        <f ca="1">E27-КОРЕНЬ(G27)/КОРЕНЬ(B27)*#REF!</f>
        <v>#NAME?</v>
      </c>
      <c r="I27" s="1" t="e">
        <f ca="1">E27+КОРЕНЬ(G27)/КОРЕНЬ(B27)*#REF!</f>
        <v>#NAME?</v>
      </c>
      <c r="J27" s="1">
        <f t="shared" si="12"/>
        <v>3.5197085613000012E-4</v>
      </c>
      <c r="K27" s="1" t="e">
        <f ca="1">J27-КОРЕНЬ(G27)/КОРЕНЬ(B27)*#REF!</f>
        <v>#NAME?</v>
      </c>
      <c r="L27" s="1" t="e">
        <f ca="1">J27+КОРЕНЬ(G27)/КОРЕНЬ(B27)*#REF!</f>
        <v>#NAME?</v>
      </c>
      <c r="M27" s="1">
        <v>0</v>
      </c>
      <c r="N27" s="1">
        <v>123411.81</v>
      </c>
      <c r="O27" s="1">
        <v>172652.565</v>
      </c>
      <c r="P27" s="1">
        <v>29817613406.755001</v>
      </c>
      <c r="Q27" s="1">
        <f t="shared" si="13"/>
        <v>8705205.6757736206</v>
      </c>
      <c r="R27" s="1" t="e">
        <f ca="1">O27-КОРЕНЬ(Q27)/КОРЕНЬ(B27)*#REF!</f>
        <v>#NAME?</v>
      </c>
      <c r="S27" s="1" t="e">
        <f ca="1">O27+КОРЕНЬ(Q27)/КОРЕНЬ(B27)*#REF!</f>
        <v>#NAME?</v>
      </c>
      <c r="T27" s="1">
        <v>499900</v>
      </c>
      <c r="U27" s="2">
        <v>249900010000</v>
      </c>
      <c r="V27" s="2">
        <f t="shared" si="14"/>
        <v>0</v>
      </c>
      <c r="W27" s="2" t="e">
        <f ca="1">T27-КОРЕНЬ(V27)/КОРЕНЬ(B27)*#REF!</f>
        <v>#NAME?</v>
      </c>
      <c r="X27" s="2" t="e">
        <f ca="1">T27+КОРЕНЬ(V27)/КОРЕНЬ(B27)*#REF!</f>
        <v>#NAME?</v>
      </c>
      <c r="Y27" s="2">
        <f t="shared" si="15"/>
        <v>0.99980000000000002</v>
      </c>
      <c r="Z27" s="2" t="e">
        <f ca="1">Y27-КОРЕНЬ(V27)/КОРЕНЬ(B27)*#REF!</f>
        <v>#NAME?</v>
      </c>
      <c r="AA27" s="2" t="e">
        <f ca="1">Y27+КОРЕНЬ(V27)/КОРЕНЬ(B27)*#REF!</f>
        <v>#NAME?</v>
      </c>
      <c r="AB27" s="2">
        <v>5000</v>
      </c>
      <c r="AC27" s="2">
        <v>25000000</v>
      </c>
      <c r="AD27" s="2">
        <f t="shared" si="21"/>
        <v>1.3989954851160518</v>
      </c>
      <c r="AE27" s="2">
        <v>7797</v>
      </c>
      <c r="AF27" s="2">
        <v>7797</v>
      </c>
      <c r="AG27" s="2">
        <v>6754.875</v>
      </c>
      <c r="AH27" s="2">
        <v>45649808.765000001</v>
      </c>
      <c r="AI27" s="2">
        <v>499900</v>
      </c>
      <c r="AJ27" s="2">
        <v>6708.2550000000001</v>
      </c>
      <c r="AK27" s="2">
        <v>45023933.844999999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1.0549999999999999</v>
      </c>
      <c r="BA27" s="2">
        <v>1.165</v>
      </c>
      <c r="BB27" s="2">
        <v>195.76</v>
      </c>
      <c r="BC27" s="2">
        <v>53435.16</v>
      </c>
      <c r="BD27" s="2"/>
      <c r="BE27" s="2"/>
      <c r="BF27" s="2"/>
      <c r="BG27" s="2"/>
      <c r="BH27" s="2">
        <v>1.135</v>
      </c>
      <c r="BI27" s="2">
        <v>1.415</v>
      </c>
      <c r="BJ27" s="2">
        <v>1.32</v>
      </c>
      <c r="BK27" s="2">
        <v>2.1</v>
      </c>
      <c r="BL27" s="2">
        <v>1.7150000000000001</v>
      </c>
      <c r="BM27" s="1">
        <v>4.2350000000000003</v>
      </c>
      <c r="BN27" s="1">
        <v>2.0750000000000002</v>
      </c>
      <c r="BO27" s="1">
        <v>6.9649999999999999</v>
      </c>
      <c r="BP27" s="1">
        <v>3.8149999999999999</v>
      </c>
      <c r="BQ27" s="1">
        <v>26.495000000000001</v>
      </c>
      <c r="BR27" s="1">
        <v>12.914999999999999</v>
      </c>
      <c r="BS27" s="1">
        <v>293.22500000000002</v>
      </c>
      <c r="BT27" s="1">
        <v>35.085000000000001</v>
      </c>
      <c r="BU27" s="1">
        <v>2132.625</v>
      </c>
      <c r="BV27" s="1">
        <v>19525.060000000001</v>
      </c>
      <c r="BW27" s="1">
        <v>532337962.86000001</v>
      </c>
      <c r="BX27" s="1">
        <f t="shared" si="16"/>
        <v>2.6593749999999989</v>
      </c>
      <c r="BY27" s="1" t="e">
        <f ca="1">BN27-КОРЕНЬ(BP27)/КОРЕНЬ(B27)*#REF!</f>
        <v>#NAME?</v>
      </c>
      <c r="BZ27" s="1" t="e">
        <f ca="1">BN27+КОРЕНЬ(BP27)/КОРЕНЬ(B27)*#REF!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L27" s="1">
        <v>-30550.128926879988</v>
      </c>
      <c r="CM27" s="1">
        <v>-15747.866723199999</v>
      </c>
      <c r="CN27" s="1">
        <v>-7010.1885150399967</v>
      </c>
      <c r="CO27" s="1">
        <v>-4378.8629041600016</v>
      </c>
      <c r="CP27" s="1">
        <v>-1056.38902992</v>
      </c>
      <c r="CQ27" s="1">
        <v>-106.7957512</v>
      </c>
      <c r="CR27" s="1">
        <v>-11.144284320000006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</v>
      </c>
      <c r="DJ27" s="1">
        <v>1</v>
      </c>
      <c r="DK27" s="1">
        <v>1.59</v>
      </c>
      <c r="DL27" s="1">
        <v>3.66</v>
      </c>
      <c r="DM27" s="1">
        <v>3.0449999999999999</v>
      </c>
      <c r="DN27" s="1">
        <v>16.425000000000001</v>
      </c>
      <c r="DO27" s="1">
        <v>15.494999999999999</v>
      </c>
      <c r="DP27" s="1">
        <v>535.02499999999998</v>
      </c>
      <c r="DQ27" s="1">
        <v>102.39</v>
      </c>
      <c r="DR27" s="1">
        <v>18393.14</v>
      </c>
      <c r="DS27" s="1">
        <v>856.7638190954774</v>
      </c>
      <c r="DT27" s="1">
        <v>1349886.0603015076</v>
      </c>
      <c r="DU27" s="1">
        <v>2699.4657534246576</v>
      </c>
      <c r="DV27" s="1">
        <v>9444875.2739726026</v>
      </c>
      <c r="EA27" s="1">
        <v>1.46</v>
      </c>
      <c r="EB27" s="1">
        <v>2.96</v>
      </c>
      <c r="EC27" s="1">
        <v>21.815000000000001</v>
      </c>
      <c r="ED27" s="1">
        <v>820.83500000000004</v>
      </c>
      <c r="EE27" s="1">
        <v>100.44</v>
      </c>
      <c r="EF27" s="1">
        <v>22877.63</v>
      </c>
      <c r="EG27" s="1">
        <v>251.815</v>
      </c>
      <c r="EH27" s="1">
        <v>136360.255</v>
      </c>
      <c r="EI27" s="1">
        <v>1502.125</v>
      </c>
      <c r="EJ27" s="1">
        <v>5215754.5449999999</v>
      </c>
      <c r="EK27" s="1">
        <v>10189.475</v>
      </c>
      <c r="EL27" s="1">
        <v>182890164.72499999</v>
      </c>
      <c r="EM27" s="1">
        <v>85626.477386934668</v>
      </c>
      <c r="EN27" s="1">
        <v>13490262833.613066</v>
      </c>
      <c r="EO27" s="1">
        <v>269898.15068493149</v>
      </c>
      <c r="EP27" s="1">
        <v>94423926498.575348</v>
      </c>
      <c r="EQ27" s="1">
        <f t="shared" si="17"/>
        <v>2.6593749999999989</v>
      </c>
      <c r="ER27" s="1" t="e">
        <f ca="1">BN27-КОРЕНЬ(BP27)/КОРЕНЬ(B27)*#REF!</f>
        <v>#NAME?</v>
      </c>
      <c r="ES27" s="1" t="e">
        <f ca="1">BN27+КОРЕНЬ(BP27)/КОРЕНЬ(B27)*#REF!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0.995</v>
      </c>
      <c r="FC27" s="1">
        <v>0.73</v>
      </c>
      <c r="FE27" s="1">
        <v>-11.562754395408874</v>
      </c>
      <c r="FF27" s="1">
        <v>56.297045866007394</v>
      </c>
      <c r="FG27" s="1">
        <v>90.00767612771979</v>
      </c>
      <c r="FH27" s="1">
        <v>98.741175506902479</v>
      </c>
      <c r="FI27" s="1">
        <v>105.1557420232236</v>
      </c>
      <c r="FJ27" s="1">
        <v>106.61598268351838</v>
      </c>
      <c r="FK27" s="1">
        <v>106.74973884343511</v>
      </c>
      <c r="FL27" s="1">
        <v>106.75752528361592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1.105</v>
      </c>
      <c r="GE27" s="1">
        <v>1.325</v>
      </c>
      <c r="GF27" s="1">
        <v>2.0499999999999998</v>
      </c>
      <c r="GG27" s="1">
        <v>5.44</v>
      </c>
      <c r="GH27" s="1">
        <v>12.9</v>
      </c>
      <c r="GI27" s="1">
        <v>243.07</v>
      </c>
      <c r="GJ27" s="1">
        <v>45.69</v>
      </c>
      <c r="GK27" s="1">
        <v>2841.15</v>
      </c>
      <c r="GL27" s="1">
        <v>69.484999999999999</v>
      </c>
      <c r="GM27" s="1">
        <v>6124.9650000000001</v>
      </c>
      <c r="GN27" s="1">
        <v>69.484999999999999</v>
      </c>
      <c r="GO27" s="1">
        <v>6124.9650000000001</v>
      </c>
      <c r="GT27" s="1">
        <v>1.665</v>
      </c>
      <c r="GU27" s="1">
        <v>3.7650000000000001</v>
      </c>
      <c r="GV27" s="1">
        <v>5.48</v>
      </c>
      <c r="GW27" s="1">
        <v>49.78</v>
      </c>
      <c r="GX27" s="1">
        <v>42.6</v>
      </c>
      <c r="GY27" s="1">
        <v>3572.3</v>
      </c>
      <c r="GZ27" s="1">
        <v>149.45500000000001</v>
      </c>
      <c r="HA27" s="1">
        <v>35107.254999999997</v>
      </c>
      <c r="HB27" s="1">
        <v>1234.44</v>
      </c>
      <c r="HC27" s="1">
        <v>2293405.92</v>
      </c>
      <c r="HD27" s="1">
        <v>4519.7849999999999</v>
      </c>
      <c r="HE27" s="1">
        <v>27974749.204999998</v>
      </c>
      <c r="HF27" s="1">
        <v>6899.3549999999996</v>
      </c>
      <c r="HG27" s="1">
        <v>60575845.825000003</v>
      </c>
      <c r="HH27" s="1">
        <v>6899.3549999999996</v>
      </c>
      <c r="HI27" s="1">
        <v>60575845.825000003</v>
      </c>
      <c r="HJ27" s="1">
        <f t="shared" si="18"/>
        <v>2.6593749999999989</v>
      </c>
      <c r="HK27" s="1" t="e">
        <f ca="1">BN27-КОРЕНЬ(BP27)/КОРЕНЬ(B27)*#REF!</f>
        <v>#NAME?</v>
      </c>
      <c r="HL27" s="1" t="e">
        <f ca="1">BN27+КОРЕНЬ(BP27)/КОРЕНЬ(B27)*#REF!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-39.97618232644502</v>
      </c>
      <c r="HY27" s="1">
        <v>-21.23447581448589</v>
      </c>
      <c r="HZ27" s="1">
        <v>-8.3466200149188339</v>
      </c>
      <c r="IA27" s="1">
        <v>-4.0767312258107866</v>
      </c>
      <c r="IB27" s="1">
        <v>-0.76674817689028019</v>
      </c>
      <c r="IC27" s="1">
        <v>-5.3099501192998645E-2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1.18</v>
      </c>
      <c r="IV27" s="1">
        <v>1.58</v>
      </c>
      <c r="IW27" s="1">
        <v>5.6449999999999996</v>
      </c>
      <c r="IX27" s="1">
        <v>47.375</v>
      </c>
      <c r="IY27" s="1">
        <v>9.98</v>
      </c>
      <c r="IZ27" s="1">
        <v>153</v>
      </c>
      <c r="JA27" s="1">
        <v>29.76</v>
      </c>
      <c r="JB27" s="1">
        <v>1255.1099999999999</v>
      </c>
      <c r="JC27" s="1">
        <v>69.484999999999999</v>
      </c>
      <c r="JD27" s="1">
        <v>6124.9650000000001</v>
      </c>
      <c r="JE27" s="1">
        <v>69.484999999999999</v>
      </c>
      <c r="JF27" s="1">
        <v>6124.9650000000001</v>
      </c>
      <c r="JG27" s="1">
        <v>69.484999999999999</v>
      </c>
      <c r="JH27" s="1">
        <v>6124.9650000000001</v>
      </c>
      <c r="JM27" s="1">
        <v>7.1150000000000002</v>
      </c>
      <c r="JN27" s="1">
        <v>96.135000000000005</v>
      </c>
      <c r="JO27" s="1">
        <v>52.075000000000003</v>
      </c>
      <c r="JP27" s="1">
        <v>5065.5649999999996</v>
      </c>
      <c r="JQ27" s="1">
        <v>514.64</v>
      </c>
      <c r="JR27" s="1">
        <v>418426.72</v>
      </c>
      <c r="JS27" s="1">
        <v>946.15499999999997</v>
      </c>
      <c r="JT27" s="1">
        <v>1432453.2549999999</v>
      </c>
      <c r="JU27" s="1">
        <v>2923.53</v>
      </c>
      <c r="JV27" s="1">
        <v>12243748.91</v>
      </c>
      <c r="JW27" s="1">
        <v>6899.3549999999996</v>
      </c>
      <c r="JX27" s="1">
        <v>60575845.825000003</v>
      </c>
      <c r="JY27" s="1">
        <v>6899.3549999999996</v>
      </c>
      <c r="JZ27" s="1">
        <v>60575845.825000003</v>
      </c>
      <c r="KA27" s="1">
        <v>6899.3549999999996</v>
      </c>
      <c r="KB27" s="1">
        <v>60575845.825000003</v>
      </c>
      <c r="KC27" s="1">
        <f t="shared" si="19"/>
        <v>2.6593749999999989</v>
      </c>
      <c r="KD27" s="1" t="e">
        <f ca="1">BN27-КОРЕНЬ(BP27)/КОРЕНЬ(B27)*#REF!</f>
        <v>#NAME?</v>
      </c>
      <c r="KE27" s="1" t="e">
        <f ca="1">BN27+КОРЕНЬ(BP27)/КОРЕНЬ(B27)*#REF!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13.682423930098157</v>
      </c>
      <c r="KR27" s="1">
        <v>16.618539576977263</v>
      </c>
      <c r="KS27" s="1">
        <v>19.042748932063422</v>
      </c>
      <c r="KT27" s="1">
        <v>19.547640221955724</v>
      </c>
      <c r="KU27" s="1">
        <v>19.906068025817831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1.66</v>
      </c>
      <c r="LM27" s="1">
        <v>3.46</v>
      </c>
      <c r="LN27" s="1">
        <v>13.654999999999999</v>
      </c>
      <c r="LO27" s="1">
        <v>299.47500000000002</v>
      </c>
      <c r="LP27" s="1">
        <v>61.45</v>
      </c>
      <c r="LQ27" s="1">
        <v>5199.7299999999996</v>
      </c>
      <c r="LR27" s="1">
        <v>69.105000000000004</v>
      </c>
      <c r="LS27" s="1">
        <v>6252.5050000000001</v>
      </c>
      <c r="LT27" s="1">
        <v>85.05</v>
      </c>
      <c r="LU27" s="1">
        <v>9589.0400000000009</v>
      </c>
      <c r="LV27" s="1">
        <v>85.05</v>
      </c>
      <c r="LW27" s="1">
        <v>9589.0400000000009</v>
      </c>
      <c r="LX27" s="1">
        <v>85.05</v>
      </c>
      <c r="LY27" s="1">
        <v>9589.0400000000009</v>
      </c>
      <c r="LZ27" s="1">
        <v>85.05</v>
      </c>
      <c r="MA27" s="1">
        <v>9589.0400000000009</v>
      </c>
      <c r="MF27" s="1">
        <v>107.495</v>
      </c>
      <c r="MG27" s="1">
        <v>19143.825000000001</v>
      </c>
      <c r="MH27" s="1">
        <v>1315.56</v>
      </c>
      <c r="MI27" s="1">
        <v>2863114.54</v>
      </c>
      <c r="MJ27" s="1">
        <v>6091.8649999999998</v>
      </c>
      <c r="MK27" s="1">
        <v>51346606.164999999</v>
      </c>
      <c r="ML27" s="1">
        <v>6859.22</v>
      </c>
      <c r="MM27" s="1">
        <v>61832012.240000002</v>
      </c>
      <c r="MN27" s="1">
        <v>8452.875</v>
      </c>
      <c r="MO27" s="1">
        <v>95017491.385000005</v>
      </c>
      <c r="MP27" s="1">
        <v>8452.875</v>
      </c>
      <c r="MQ27" s="1">
        <v>95017491.385000005</v>
      </c>
      <c r="MR27" s="1">
        <v>8452.875</v>
      </c>
      <c r="MS27" s="1">
        <v>95017491.385000005</v>
      </c>
      <c r="MT27" s="1">
        <v>8452.875</v>
      </c>
      <c r="MU27" s="1">
        <v>95017491.385000005</v>
      </c>
      <c r="MV27" s="1">
        <f t="shared" si="20"/>
        <v>2.6593749999999989</v>
      </c>
      <c r="MW27" s="1" t="e">
        <f ca="1">BN27-КОРЕНЬ(BP27)/КОРЕНЬ(B27)*#REF!</f>
        <v>#NAME?</v>
      </c>
      <c r="MX27" s="1" t="e">
        <f ca="1">BN27+КОРЕНЬ(BP27)/КОРЕНЬ(B27)*#REF!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0.55453825452176697</v>
      </c>
      <c r="NK27" s="1">
        <v>0.82695258306028296</v>
      </c>
      <c r="NL27" s="1">
        <v>0.97583359685890614</v>
      </c>
      <c r="NM27" s="1">
        <v>0.99000818825727377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6000</v>
      </c>
      <c r="B28" s="1">
        <v>200</v>
      </c>
      <c r="C28" s="1">
        <v>100</v>
      </c>
      <c r="D28" s="1" t="s">
        <v>219</v>
      </c>
      <c r="E28" s="1">
        <v>214.48455203499995</v>
      </c>
      <c r="F28" s="1">
        <v>46064.04549809653</v>
      </c>
      <c r="G28" s="1">
        <f t="shared" si="11"/>
        <v>60.422436441927857</v>
      </c>
      <c r="H28" s="1" t="e">
        <f ca="1">E28-КОРЕНЬ(G28)/КОРЕНЬ(B28)*#REF!</f>
        <v>#NAME?</v>
      </c>
      <c r="I28" s="1" t="e">
        <f ca="1">E28+КОРЕНЬ(G28)/КОРЕНЬ(B28)*#REF!</f>
        <v>#NAME?</v>
      </c>
      <c r="J28" s="1">
        <f t="shared" si="12"/>
        <v>3.5747425339166658E-4</v>
      </c>
      <c r="K28" s="1" t="e">
        <f ca="1">J28-КОРЕНЬ(G28)/КОРЕНЬ(B28)*#REF!</f>
        <v>#NAME?</v>
      </c>
      <c r="L28" s="1" t="e">
        <f ca="1">J28+КОРЕНЬ(G28)/КОРЕНЬ(B28)*#REF!</f>
        <v>#NAME?</v>
      </c>
      <c r="M28" s="1">
        <v>0</v>
      </c>
      <c r="N28" s="1">
        <v>164550.53</v>
      </c>
      <c r="O28" s="1">
        <v>242907.62</v>
      </c>
      <c r="P28" s="1">
        <v>59012906506.739998</v>
      </c>
      <c r="Q28" s="1">
        <f t="shared" si="13"/>
        <v>8794652.6755981445</v>
      </c>
      <c r="R28" s="1" t="e">
        <f ca="1">O28-КОРЕНЬ(Q28)/КОРЕНЬ(B28)*#REF!</f>
        <v>#NAME?</v>
      </c>
      <c r="S28" s="1" t="e">
        <f ca="1">O28+КОРЕНЬ(Q28)/КОРЕНЬ(B28)*#REF!</f>
        <v>#NAME?</v>
      </c>
      <c r="T28" s="1">
        <v>599900</v>
      </c>
      <c r="U28" s="2">
        <v>359880010000</v>
      </c>
      <c r="V28" s="2">
        <f t="shared" si="14"/>
        <v>0</v>
      </c>
      <c r="W28" s="2" t="e">
        <f ca="1">T28-КОРЕНЬ(V28)/КОРЕНЬ(B28)*#REF!</f>
        <v>#NAME?</v>
      </c>
      <c r="X28" s="2" t="e">
        <f ca="1">T28+КОРЕНЬ(V28)/КОРЕНЬ(B28)*#REF!</f>
        <v>#NAME?</v>
      </c>
      <c r="Y28" s="2">
        <f t="shared" si="15"/>
        <v>0.99983333333333335</v>
      </c>
      <c r="Z28" s="2" t="e">
        <f ca="1">Y28-КОРЕНЬ(V28)/КОРЕНЬ(B28)*#REF!</f>
        <v>#NAME?</v>
      </c>
      <c r="AA28" s="2" t="e">
        <f ca="1">Y28+КОРЕНЬ(V28)/КОРЕНЬ(B28)*#REF!</f>
        <v>#NAME?</v>
      </c>
      <c r="AB28" s="2">
        <v>6000</v>
      </c>
      <c r="AC28" s="2">
        <v>36000000</v>
      </c>
      <c r="AD28" s="2">
        <f t="shared" si="21"/>
        <v>1.4761886212095459</v>
      </c>
      <c r="AE28" s="2">
        <v>7797</v>
      </c>
      <c r="AF28" s="2">
        <v>7797</v>
      </c>
      <c r="AG28" s="2">
        <v>7081.4049999999997</v>
      </c>
      <c r="AH28" s="2">
        <v>50156534.975000001</v>
      </c>
      <c r="AI28" s="2">
        <v>599900</v>
      </c>
      <c r="AJ28" s="2">
        <v>7049.9</v>
      </c>
      <c r="AK28" s="2">
        <v>49712082.270000003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1.0649999999999999</v>
      </c>
      <c r="BA28" s="2">
        <v>1.1950000000000001</v>
      </c>
      <c r="BB28" s="2">
        <v>192.16</v>
      </c>
      <c r="BC28" s="2">
        <v>60379.78</v>
      </c>
      <c r="BD28" s="2"/>
      <c r="BE28" s="2"/>
      <c r="BF28" s="2"/>
      <c r="BG28" s="2"/>
      <c r="BH28" s="2">
        <v>1.105</v>
      </c>
      <c r="BI28" s="2">
        <v>1.325</v>
      </c>
      <c r="BJ28" s="2">
        <v>1.2549999999999999</v>
      </c>
      <c r="BK28" s="2">
        <v>1.885</v>
      </c>
      <c r="BL28" s="2">
        <v>1.5</v>
      </c>
      <c r="BM28" s="1">
        <v>2.9</v>
      </c>
      <c r="BN28" s="1">
        <v>1.86</v>
      </c>
      <c r="BO28" s="1">
        <v>5.0199999999999996</v>
      </c>
      <c r="BP28" s="1">
        <v>3.165</v>
      </c>
      <c r="BQ28" s="1">
        <v>16.285</v>
      </c>
      <c r="BR28" s="1">
        <v>11.72</v>
      </c>
      <c r="BS28" s="1">
        <v>254.12</v>
      </c>
      <c r="BT28" s="1">
        <v>34.880000000000003</v>
      </c>
      <c r="BU28" s="1">
        <v>2311.66</v>
      </c>
      <c r="BV28" s="1">
        <v>19167.224999999999</v>
      </c>
      <c r="BW28" s="1">
        <v>601996007.85500002</v>
      </c>
      <c r="BX28" s="1">
        <f t="shared" si="16"/>
        <v>1.5603999999999991</v>
      </c>
      <c r="BY28" s="1" t="e">
        <f ca="1">BN28-КОРЕНЬ(BP28)/КОРЕНЬ(B28)*#REF!</f>
        <v>#NAME?</v>
      </c>
      <c r="BZ28" s="1" t="e">
        <f ca="1">BN28+КОРЕНЬ(BP28)/КОРЕНЬ(B28)*#REF!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L28" s="1">
        <v>-25469.366520000003</v>
      </c>
      <c r="CM28" s="1">
        <v>-15190.50106592</v>
      </c>
      <c r="CN28" s="1">
        <v>-7788.4358559999955</v>
      </c>
      <c r="CO28" s="1">
        <v>-4178.1740532800004</v>
      </c>
      <c r="CP28" s="1">
        <v>-1037.9694652799999</v>
      </c>
      <c r="CQ28" s="1">
        <v>-114.42531648000002</v>
      </c>
      <c r="CR28" s="1">
        <v>-12.749613920000009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1.425</v>
      </c>
      <c r="DL28" s="1">
        <v>2.7149999999999999</v>
      </c>
      <c r="DM28" s="1">
        <v>2.93</v>
      </c>
      <c r="DN28" s="1">
        <v>15.62</v>
      </c>
      <c r="DO28" s="1">
        <v>15.66</v>
      </c>
      <c r="DP28" s="1">
        <v>603.27</v>
      </c>
      <c r="DQ28" s="1">
        <v>112.605</v>
      </c>
      <c r="DR28" s="1">
        <v>21586.235000000001</v>
      </c>
      <c r="DS28" s="1">
        <v>741.10500000000002</v>
      </c>
      <c r="DT28" s="1">
        <v>989634.19499999995</v>
      </c>
      <c r="DU28" s="1">
        <v>2833.5636363636363</v>
      </c>
      <c r="DV28" s="1">
        <v>10999404.630303031</v>
      </c>
      <c r="EA28" s="1">
        <v>1.415</v>
      </c>
      <c r="EB28" s="1">
        <v>2.4950000000000001</v>
      </c>
      <c r="EC28" s="1">
        <v>17.350000000000001</v>
      </c>
      <c r="ED28" s="1">
        <v>539.69000000000005</v>
      </c>
      <c r="EE28" s="1">
        <v>86.515000000000001</v>
      </c>
      <c r="EF28" s="1">
        <v>15562.815000000001</v>
      </c>
      <c r="EG28" s="1">
        <v>241.31</v>
      </c>
      <c r="EH28" s="1">
        <v>129197.67</v>
      </c>
      <c r="EI28" s="1">
        <v>1517</v>
      </c>
      <c r="EJ28" s="1">
        <v>5880314.1600000001</v>
      </c>
      <c r="EK28" s="1">
        <v>11209.05</v>
      </c>
      <c r="EL28" s="1">
        <v>214627789.50999999</v>
      </c>
      <c r="EM28" s="1">
        <v>74061.279999999999</v>
      </c>
      <c r="EN28" s="1">
        <v>9888998181.7600002</v>
      </c>
      <c r="EO28" s="1">
        <v>283302.38181818184</v>
      </c>
      <c r="EP28" s="1">
        <v>109961875533.43637</v>
      </c>
      <c r="EQ28" s="1">
        <f t="shared" si="17"/>
        <v>1.5603999999999991</v>
      </c>
      <c r="ER28" s="1" t="e">
        <f ca="1">BN28-КОРЕНЬ(BP28)/КОРЕНЬ(B28)*#REF!</f>
        <v>#NAME?</v>
      </c>
      <c r="ES28" s="1" t="e">
        <f ca="1">BN28+КОРЕНЬ(BP28)/КОРЕНЬ(B28)*#REF!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0.82499999999999996</v>
      </c>
      <c r="FE28" s="1">
        <v>-9.8494254174018767</v>
      </c>
      <c r="FF28" s="1">
        <v>55.383344070306592</v>
      </c>
      <c r="FG28" s="1">
        <v>89.334110861775827</v>
      </c>
      <c r="FH28" s="1">
        <v>98.744564365502882</v>
      </c>
      <c r="FI28" s="1">
        <v>105.22530525282498</v>
      </c>
      <c r="FJ28" s="1">
        <v>106.61161546646372</v>
      </c>
      <c r="FK28" s="1">
        <v>106.75038669570955</v>
      </c>
      <c r="FL28" s="1">
        <v>106.75752528361605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1.085</v>
      </c>
      <c r="GE28" s="1">
        <v>1.2649999999999999</v>
      </c>
      <c r="GF28" s="1">
        <v>2.1150000000000002</v>
      </c>
      <c r="GG28" s="1">
        <v>5.9550000000000001</v>
      </c>
      <c r="GH28" s="1">
        <v>12.43</v>
      </c>
      <c r="GI28" s="1">
        <v>226.34</v>
      </c>
      <c r="GJ28" s="1">
        <v>44.094999999999999</v>
      </c>
      <c r="GK28" s="1">
        <v>2598.395</v>
      </c>
      <c r="GL28" s="1">
        <v>72.194999999999993</v>
      </c>
      <c r="GM28" s="1">
        <v>6491.0249999999996</v>
      </c>
      <c r="GN28" s="1">
        <v>72.194999999999993</v>
      </c>
      <c r="GO28" s="1">
        <v>6491.0249999999996</v>
      </c>
      <c r="GT28" s="1">
        <v>1.375</v>
      </c>
      <c r="GU28" s="1">
        <v>2.2749999999999999</v>
      </c>
      <c r="GV28" s="1">
        <v>5.2149999999999999</v>
      </c>
      <c r="GW28" s="1">
        <v>51.024999999999999</v>
      </c>
      <c r="GX28" s="1">
        <v>44.4</v>
      </c>
      <c r="GY28" s="1">
        <v>3829.23</v>
      </c>
      <c r="GZ28" s="1">
        <v>157.21</v>
      </c>
      <c r="HA28" s="1">
        <v>40162.74</v>
      </c>
      <c r="HB28" s="1">
        <v>1190.92</v>
      </c>
      <c r="HC28" s="1">
        <v>2136655.2999999998</v>
      </c>
      <c r="HD28" s="1">
        <v>4358.6899999999996</v>
      </c>
      <c r="HE28" s="1">
        <v>25536304.039999999</v>
      </c>
      <c r="HF28" s="1">
        <v>7170.09</v>
      </c>
      <c r="HG28" s="1">
        <v>64196737.68</v>
      </c>
      <c r="HH28" s="1">
        <v>7170.09</v>
      </c>
      <c r="HI28" s="1">
        <v>64196737.68</v>
      </c>
      <c r="HJ28" s="1">
        <f t="shared" si="18"/>
        <v>1.5603999999999991</v>
      </c>
      <c r="HK28" s="1" t="e">
        <f ca="1">BN28-КОРЕНЬ(BP28)/КОРЕНЬ(B28)*#REF!</f>
        <v>#NAME?</v>
      </c>
      <c r="HL28" s="1" t="e">
        <f ca="1">BN28+КОРЕНЬ(BP28)/КОРЕНЬ(B28)*#REF!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-39.300944912215442</v>
      </c>
      <c r="HY28" s="1">
        <v>-21.325394072215865</v>
      </c>
      <c r="HZ28" s="1">
        <v>-8.8129496586546345</v>
      </c>
      <c r="IA28" s="1">
        <v>-4.1997139059897739</v>
      </c>
      <c r="IB28" s="1">
        <v>-0.83845712143744611</v>
      </c>
      <c r="IC28" s="1">
        <v>-5.5873355732931416E-2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1.29</v>
      </c>
      <c r="IV28" s="1">
        <v>2.06</v>
      </c>
      <c r="IW28" s="1">
        <v>5.5750000000000002</v>
      </c>
      <c r="IX28" s="1">
        <v>42.965000000000003</v>
      </c>
      <c r="IY28" s="1">
        <v>10.57</v>
      </c>
      <c r="IZ28" s="1">
        <v>158.81</v>
      </c>
      <c r="JA28" s="1">
        <v>31.945</v>
      </c>
      <c r="JB28" s="1">
        <v>1419.0650000000001</v>
      </c>
      <c r="JC28" s="1">
        <v>72.194999999999993</v>
      </c>
      <c r="JD28" s="1">
        <v>6491.0249999999996</v>
      </c>
      <c r="JE28" s="1">
        <v>72.194999999999993</v>
      </c>
      <c r="JF28" s="1">
        <v>6491.0249999999996</v>
      </c>
      <c r="JG28" s="1">
        <v>72.194999999999993</v>
      </c>
      <c r="JH28" s="1">
        <v>6491.0249999999996</v>
      </c>
      <c r="JM28" s="1">
        <v>6.73</v>
      </c>
      <c r="JN28" s="1">
        <v>83.71</v>
      </c>
      <c r="JO28" s="1">
        <v>68.03</v>
      </c>
      <c r="JP28" s="1">
        <v>8995.98</v>
      </c>
      <c r="JQ28" s="1">
        <v>504.30500000000001</v>
      </c>
      <c r="JR28" s="1">
        <v>373801.63500000001</v>
      </c>
      <c r="JS28" s="1">
        <v>1010.98</v>
      </c>
      <c r="JT28" s="1">
        <v>1495215.21</v>
      </c>
      <c r="JU28" s="1">
        <v>3142.35</v>
      </c>
      <c r="JV28" s="1">
        <v>13850526.449999999</v>
      </c>
      <c r="JW28" s="1">
        <v>7170.09</v>
      </c>
      <c r="JX28" s="1">
        <v>64196737.68</v>
      </c>
      <c r="JY28" s="1">
        <v>7170.09</v>
      </c>
      <c r="JZ28" s="1">
        <v>64196737.68</v>
      </c>
      <c r="KA28" s="1">
        <v>7170.09</v>
      </c>
      <c r="KB28" s="1">
        <v>64196737.68</v>
      </c>
      <c r="KC28" s="1">
        <f t="shared" si="19"/>
        <v>1.5603999999999991</v>
      </c>
      <c r="KD28" s="1" t="e">
        <f ca="1">BN28-КОРЕНЬ(BP28)/КОРЕНЬ(B28)*#REF!</f>
        <v>#NAME?</v>
      </c>
      <c r="KE28" s="1" t="e">
        <f ca="1">BN28+КОРЕНЬ(BP28)/КОРЕНЬ(B28)*#REF!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13.428336228574572</v>
      </c>
      <c r="KR28" s="1">
        <v>16.699724501348062</v>
      </c>
      <c r="KS28" s="1">
        <v>18.914482160765388</v>
      </c>
      <c r="KT28" s="1">
        <v>19.55734488775008</v>
      </c>
      <c r="KU28" s="1">
        <v>19.90267692512586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1.7250000000000001</v>
      </c>
      <c r="LM28" s="1">
        <v>4.0750000000000002</v>
      </c>
      <c r="LN28" s="1">
        <v>12.095000000000001</v>
      </c>
      <c r="LO28" s="1">
        <v>232.22499999999999</v>
      </c>
      <c r="LP28" s="1">
        <v>55.25</v>
      </c>
      <c r="LQ28" s="1">
        <v>4156.17</v>
      </c>
      <c r="LR28" s="1">
        <v>61.69</v>
      </c>
      <c r="LS28" s="1">
        <v>5098.46</v>
      </c>
      <c r="LT28" s="1">
        <v>83.064999999999998</v>
      </c>
      <c r="LU28" s="1">
        <v>9574.3349999999991</v>
      </c>
      <c r="LV28" s="1">
        <v>83.064999999999998</v>
      </c>
      <c r="LW28" s="1">
        <v>9574.3349999999991</v>
      </c>
      <c r="LX28" s="1">
        <v>83.064999999999998</v>
      </c>
      <c r="LY28" s="1">
        <v>9574.3349999999991</v>
      </c>
      <c r="LZ28" s="1">
        <v>83.064999999999998</v>
      </c>
      <c r="MA28" s="1">
        <v>9574.3349999999991</v>
      </c>
      <c r="MF28" s="1">
        <v>119.89</v>
      </c>
      <c r="MG28" s="1">
        <v>25773.24</v>
      </c>
      <c r="MH28" s="1">
        <v>1159.45</v>
      </c>
      <c r="MI28" s="1">
        <v>2204722.3199999998</v>
      </c>
      <c r="MJ28" s="1">
        <v>5477.08</v>
      </c>
      <c r="MK28" s="1">
        <v>41029592.93</v>
      </c>
      <c r="ML28" s="1">
        <v>6121.33</v>
      </c>
      <c r="MM28" s="1">
        <v>50410979.32</v>
      </c>
      <c r="MN28" s="1">
        <v>8258.93</v>
      </c>
      <c r="MO28" s="1">
        <v>94971123.439999998</v>
      </c>
      <c r="MP28" s="1">
        <v>8258.93</v>
      </c>
      <c r="MQ28" s="1">
        <v>94971123.439999998</v>
      </c>
      <c r="MR28" s="1">
        <v>8258.93</v>
      </c>
      <c r="MS28" s="1">
        <v>94971123.439999998</v>
      </c>
      <c r="MT28" s="1">
        <v>8258.93</v>
      </c>
      <c r="MU28" s="1">
        <v>94971123.439999998</v>
      </c>
      <c r="MV28" s="1">
        <f t="shared" si="20"/>
        <v>1.5603999999999991</v>
      </c>
      <c r="MW28" s="1" t="e">
        <f ca="1">BN28-КОРЕНЬ(BP28)/КОРЕНЬ(B28)*#REF!</f>
        <v>#NAME?</v>
      </c>
      <c r="MX28" s="1" t="e">
        <f ca="1">BN28+КОРЕНЬ(BP28)/КОРЕНЬ(B28)*#REF!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0.55331289904556269</v>
      </c>
      <c r="NK28" s="1">
        <v>0.84465678146158074</v>
      </c>
      <c r="NL28" s="1">
        <v>0.9787115913474671</v>
      </c>
      <c r="NM28" s="1">
        <v>0.98880227994349668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7000</v>
      </c>
      <c r="B29" s="1">
        <v>200</v>
      </c>
      <c r="C29" s="1">
        <v>100</v>
      </c>
      <c r="D29" s="1" t="s">
        <v>216</v>
      </c>
      <c r="E29" s="1">
        <v>250.36936327000009</v>
      </c>
      <c r="F29" s="1">
        <v>62818.970002257898</v>
      </c>
      <c r="G29" s="1">
        <f t="shared" si="11"/>
        <v>134.1519380326281</v>
      </c>
      <c r="H29" s="1" t="e">
        <f ca="1">E29-КОРЕНЬ(G29)/КОРЕНЬ(B29)*#REF!</f>
        <v>#NAME?</v>
      </c>
      <c r="I29" s="1" t="e">
        <f ca="1">E29+КОРЕНЬ(G29)/КОРЕНЬ(B29)*#REF!</f>
        <v>#NAME?</v>
      </c>
      <c r="J29" s="1">
        <f t="shared" si="12"/>
        <v>3.5767051895714297E-4</v>
      </c>
      <c r="K29" s="1" t="e">
        <f ca="1">J29-КОРЕНЬ(G29)/КОРЕНЬ(B29)*#REF!</f>
        <v>#NAME?</v>
      </c>
      <c r="L29" s="1" t="e">
        <f ca="1">J29+КОРЕНЬ(G29)/КОРЕНЬ(B29)*#REF!</f>
        <v>#NAME?</v>
      </c>
      <c r="M29" s="1">
        <v>0</v>
      </c>
      <c r="N29" s="1">
        <v>211070.63</v>
      </c>
      <c r="O29" s="1">
        <v>329604.88</v>
      </c>
      <c r="P29" s="1">
        <v>108650947227.17</v>
      </c>
      <c r="Q29" s="1">
        <f t="shared" si="13"/>
        <v>11570307.35559082</v>
      </c>
      <c r="R29" s="1" t="e">
        <f ca="1">O29-КОРЕНЬ(Q29)/КОРЕНЬ(B29)*#REF!</f>
        <v>#NAME?</v>
      </c>
      <c r="S29" s="1" t="e">
        <f ca="1">O29+КОРЕНЬ(Q29)/КОРЕНЬ(B29)*#REF!</f>
        <v>#NAME?</v>
      </c>
      <c r="T29" s="1">
        <v>699900</v>
      </c>
      <c r="U29" s="2">
        <v>489860010000</v>
      </c>
      <c r="V29" s="2">
        <f t="shared" si="14"/>
        <v>0</v>
      </c>
      <c r="W29" s="2" t="e">
        <f ca="1">T29-КОРЕНЬ(V29)/КОРЕНЬ(B29)*#REF!</f>
        <v>#NAME?</v>
      </c>
      <c r="X29" s="2" t="e">
        <f ca="1">T29+КОРЕНЬ(V29)/КОРЕНЬ(B29)*#REF!</f>
        <v>#NAME?</v>
      </c>
      <c r="Y29" s="2">
        <f t="shared" si="15"/>
        <v>0.99985714285714289</v>
      </c>
      <c r="Z29" s="2" t="e">
        <f ca="1">Y29-КОРЕНЬ(V29)/КОРЕНЬ(B29)*#REF!</f>
        <v>#NAME?</v>
      </c>
      <c r="AA29" s="2" t="e">
        <f ca="1">Y29+КОРЕНЬ(V29)/КОРЕНЬ(B29)*#REF!</f>
        <v>#NAME?</v>
      </c>
      <c r="AB29" s="2">
        <v>7000</v>
      </c>
      <c r="AC29" s="2">
        <v>49000000</v>
      </c>
      <c r="AD29" s="2">
        <f t="shared" si="21"/>
        <v>1.5615857118538945</v>
      </c>
      <c r="AE29" s="2">
        <v>7797</v>
      </c>
      <c r="AF29" s="2">
        <v>7797</v>
      </c>
      <c r="AG29" s="2">
        <v>7305.6850000000004</v>
      </c>
      <c r="AH29" s="2">
        <v>53377922.534999996</v>
      </c>
      <c r="AI29" s="2">
        <v>699900</v>
      </c>
      <c r="AJ29" s="2">
        <v>7283.4</v>
      </c>
      <c r="AK29" s="2">
        <v>53053097.270000003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</v>
      </c>
      <c r="BA29" s="2">
        <v>1.2</v>
      </c>
      <c r="BB29" s="2">
        <v>202.54</v>
      </c>
      <c r="BC29" s="2">
        <v>75036.55</v>
      </c>
      <c r="BD29" s="2"/>
      <c r="BE29" s="2"/>
      <c r="BF29" s="2"/>
      <c r="BG29" s="2"/>
      <c r="BH29" s="2">
        <v>1.1200000000000001</v>
      </c>
      <c r="BI29" s="2">
        <v>1.37</v>
      </c>
      <c r="BJ29" s="2">
        <v>1.365</v>
      </c>
      <c r="BK29" s="2">
        <v>2.2949999999999999</v>
      </c>
      <c r="BL29" s="2">
        <v>1.74</v>
      </c>
      <c r="BM29" s="1">
        <v>4.1900000000000004</v>
      </c>
      <c r="BN29" s="1">
        <v>2.0099999999999998</v>
      </c>
      <c r="BO29" s="1">
        <v>5.97</v>
      </c>
      <c r="BP29" s="1">
        <v>3.625</v>
      </c>
      <c r="BQ29" s="1">
        <v>21.864999999999998</v>
      </c>
      <c r="BR29" s="1">
        <v>9.7949999999999999</v>
      </c>
      <c r="BS29" s="1">
        <v>190.685</v>
      </c>
      <c r="BT29" s="1">
        <v>34.64</v>
      </c>
      <c r="BU29" s="1">
        <v>2373.52</v>
      </c>
      <c r="BV29" s="1">
        <v>20203.12</v>
      </c>
      <c r="BW29" s="1">
        <v>748205333.79999995</v>
      </c>
      <c r="BX29" s="1">
        <f t="shared" si="16"/>
        <v>1.9299000000000008</v>
      </c>
      <c r="BY29" s="1" t="e">
        <f ca="1">BN29-КОРЕНЬ(BP29)/КОРЕНЬ(B29)*#REF!</f>
        <v>#NAME?</v>
      </c>
      <c r="BZ29" s="1" t="e">
        <f ca="1">BN29+КОРЕНЬ(BP29)/КОРЕНЬ(B29)*#REF!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L29" s="1">
        <v>-32946.157699679978</v>
      </c>
      <c r="CM29" s="1">
        <v>-15568.204302880005</v>
      </c>
      <c r="CN29" s="1">
        <v>-6368.5397348799979</v>
      </c>
      <c r="CO29" s="1">
        <v>-3904.2966910400037</v>
      </c>
      <c r="CP29" s="1">
        <v>-1070.0426665600003</v>
      </c>
      <c r="CQ29" s="1">
        <v>-103.78058480000001</v>
      </c>
      <c r="CR29" s="1">
        <v>-13.208911520000006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1.54</v>
      </c>
      <c r="DL29" s="1">
        <v>3.37</v>
      </c>
      <c r="DM29" s="1">
        <v>3.3</v>
      </c>
      <c r="DN29" s="1">
        <v>20.92</v>
      </c>
      <c r="DO29" s="1">
        <v>14.33</v>
      </c>
      <c r="DP29" s="1">
        <v>429.19</v>
      </c>
      <c r="DQ29" s="1">
        <v>100.82</v>
      </c>
      <c r="DR29" s="1">
        <v>17924.16</v>
      </c>
      <c r="DS29" s="1">
        <v>890.03499999999997</v>
      </c>
      <c r="DT29" s="1">
        <v>1402959.5649999999</v>
      </c>
      <c r="DU29" s="1">
        <v>3096.2191011235955</v>
      </c>
      <c r="DV29" s="1">
        <v>13110374.342696629</v>
      </c>
      <c r="EA29" s="1">
        <v>1.37</v>
      </c>
      <c r="EB29" s="1">
        <v>2.2999999999999998</v>
      </c>
      <c r="EC29" s="1">
        <v>20.254999999999999</v>
      </c>
      <c r="ED29" s="1">
        <v>762.745</v>
      </c>
      <c r="EE29" s="1">
        <v>94.19</v>
      </c>
      <c r="EF29" s="1">
        <v>19769.2</v>
      </c>
      <c r="EG29" s="1">
        <v>273.31</v>
      </c>
      <c r="EH29" s="1">
        <v>174436.73</v>
      </c>
      <c r="EI29" s="1">
        <v>1385.1</v>
      </c>
      <c r="EJ29" s="1">
        <v>4160830.49</v>
      </c>
      <c r="EK29" s="1">
        <v>10031.24</v>
      </c>
      <c r="EL29" s="1">
        <v>178267635.08000001</v>
      </c>
      <c r="EM29" s="1">
        <v>88957.35</v>
      </c>
      <c r="EN29" s="1">
        <v>14021458425.469999</v>
      </c>
      <c r="EO29" s="1">
        <v>309572.01685393258</v>
      </c>
      <c r="EP29" s="1">
        <v>131071321095.27528</v>
      </c>
      <c r="EQ29" s="1">
        <f t="shared" si="17"/>
        <v>1.9299000000000008</v>
      </c>
      <c r="ER29" s="1" t="e">
        <f ca="1">BN29-КОРЕНЬ(BP29)/КОРЕНЬ(B29)*#REF!</f>
        <v>#NAME?</v>
      </c>
      <c r="ES29" s="1" t="e">
        <f ca="1">BN29+КОРЕНЬ(BP29)/КОРЕНЬ(B29)*#REF!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0.89</v>
      </c>
      <c r="FE29" s="1">
        <v>-12.066577789787925</v>
      </c>
      <c r="FF29" s="1">
        <v>57.709154762314093</v>
      </c>
      <c r="FG29" s="1">
        <v>88.841108724204915</v>
      </c>
      <c r="FH29" s="1">
        <v>99.03150524672148</v>
      </c>
      <c r="FI29" s="1">
        <v>105.10786023296832</v>
      </c>
      <c r="FJ29" s="1">
        <v>106.62183676338634</v>
      </c>
      <c r="FK29" s="1">
        <v>106.75033479102611</v>
      </c>
      <c r="FL29" s="1">
        <v>106.75752528361618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1.125</v>
      </c>
      <c r="GE29" s="1">
        <v>1.4350000000000001</v>
      </c>
      <c r="GF29" s="1">
        <v>2.11</v>
      </c>
      <c r="GG29" s="1">
        <v>6.35</v>
      </c>
      <c r="GH29" s="1">
        <v>13.87</v>
      </c>
      <c r="GI29" s="1">
        <v>268.63</v>
      </c>
      <c r="GJ29" s="1">
        <v>47.314999999999998</v>
      </c>
      <c r="GK29" s="1">
        <v>2958.0149999999999</v>
      </c>
      <c r="GL29" s="1">
        <v>73.224999999999994</v>
      </c>
      <c r="GM29" s="1">
        <v>6832.1750000000002</v>
      </c>
      <c r="GN29" s="1">
        <v>73.224999999999994</v>
      </c>
      <c r="GO29" s="1">
        <v>6832.1750000000002</v>
      </c>
      <c r="GT29" s="1">
        <v>1.4750000000000001</v>
      </c>
      <c r="GU29" s="1">
        <v>2.7549999999999999</v>
      </c>
      <c r="GV29" s="1">
        <v>5.835</v>
      </c>
      <c r="GW29" s="1">
        <v>60.975000000000001</v>
      </c>
      <c r="GX29" s="1">
        <v>45.155000000000001</v>
      </c>
      <c r="GY29" s="1">
        <v>4266.9650000000001</v>
      </c>
      <c r="GZ29" s="1">
        <v>158.465</v>
      </c>
      <c r="HA29" s="1">
        <v>45017.165000000001</v>
      </c>
      <c r="HB29" s="1">
        <v>1336.92</v>
      </c>
      <c r="HC29" s="1">
        <v>2551370.02</v>
      </c>
      <c r="HD29" s="1">
        <v>4683.0050000000001</v>
      </c>
      <c r="HE29" s="1">
        <v>29101042.114999998</v>
      </c>
      <c r="HF29" s="1">
        <v>7275.51</v>
      </c>
      <c r="HG29" s="1">
        <v>67603203.920000002</v>
      </c>
      <c r="HH29" s="1">
        <v>7275.51</v>
      </c>
      <c r="HI29" s="1">
        <v>67603203.920000002</v>
      </c>
      <c r="HJ29" s="1">
        <f t="shared" si="18"/>
        <v>1.9299000000000008</v>
      </c>
      <c r="HK29" s="1" t="e">
        <f ca="1">BN29-КОРЕНЬ(BP29)/КОРЕНЬ(B29)*#REF!</f>
        <v>#NAME?</v>
      </c>
      <c r="HL29" s="1" t="e">
        <f ca="1">BN29+КОРЕНЬ(BP29)/КОРЕНЬ(B29)*#REF!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-39.034736942065599</v>
      </c>
      <c r="HY29" s="1">
        <v>-21.831423003494102</v>
      </c>
      <c r="HZ29" s="1">
        <v>-8.3899316259808927</v>
      </c>
      <c r="IA29" s="1">
        <v>-4.0281095376186817</v>
      </c>
      <c r="IB29" s="1">
        <v>-0.79086982984856191</v>
      </c>
      <c r="IC29" s="1">
        <v>-5.1118176521618104E-2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1.22</v>
      </c>
      <c r="IV29" s="1">
        <v>1.72</v>
      </c>
      <c r="IW29" s="1">
        <v>5.75</v>
      </c>
      <c r="IX29" s="1">
        <v>49.15</v>
      </c>
      <c r="IY29" s="1">
        <v>10.7</v>
      </c>
      <c r="IZ29" s="1">
        <v>172.06</v>
      </c>
      <c r="JA29" s="1">
        <v>32.914999999999999</v>
      </c>
      <c r="JB29" s="1">
        <v>1525.8150000000001</v>
      </c>
      <c r="JC29" s="1">
        <v>73.224999999999994</v>
      </c>
      <c r="JD29" s="1">
        <v>6832.1750000000002</v>
      </c>
      <c r="JE29" s="1">
        <v>73.224999999999994</v>
      </c>
      <c r="JF29" s="1">
        <v>6832.1750000000002</v>
      </c>
      <c r="JG29" s="1">
        <v>73.224999999999994</v>
      </c>
      <c r="JH29" s="1">
        <v>6832.1750000000002</v>
      </c>
      <c r="JM29" s="1">
        <v>7.22</v>
      </c>
      <c r="JN29" s="1">
        <v>93.25</v>
      </c>
      <c r="JO29" s="1">
        <v>58.51</v>
      </c>
      <c r="JP29" s="1">
        <v>6259.77</v>
      </c>
      <c r="JQ29" s="1">
        <v>526.58000000000004</v>
      </c>
      <c r="JR29" s="1">
        <v>436352.91</v>
      </c>
      <c r="JS29" s="1">
        <v>1023.405</v>
      </c>
      <c r="JT29" s="1">
        <v>1622576.4850000001</v>
      </c>
      <c r="JU29" s="1">
        <v>3243.88</v>
      </c>
      <c r="JV29" s="1">
        <v>14933682.66</v>
      </c>
      <c r="JW29" s="1">
        <v>7275.51</v>
      </c>
      <c r="JX29" s="1">
        <v>67603203.920000002</v>
      </c>
      <c r="JY29" s="1">
        <v>7275.51</v>
      </c>
      <c r="JZ29" s="1">
        <v>67603203.920000002</v>
      </c>
      <c r="KA29" s="1">
        <v>7275.51</v>
      </c>
      <c r="KB29" s="1">
        <v>67603203.920000002</v>
      </c>
      <c r="KC29" s="1">
        <f t="shared" si="19"/>
        <v>1.9299000000000008</v>
      </c>
      <c r="KD29" s="1" t="e">
        <f ca="1">BN29-КОРЕНЬ(BP29)/КОРЕНЬ(B29)*#REF!</f>
        <v>#NAME?</v>
      </c>
      <c r="KE29" s="1" t="e">
        <f ca="1">BN29+КОРЕНЬ(BP29)/КОРЕНЬ(B29)*#REF!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13.587008669436498</v>
      </c>
      <c r="KR29" s="1">
        <v>16.662438549825847</v>
      </c>
      <c r="KS29" s="1">
        <v>19.022424386291647</v>
      </c>
      <c r="KT29" s="1">
        <v>19.542915162041069</v>
      </c>
      <c r="KU29" s="1">
        <v>19.906163832889991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1.6950000000000001</v>
      </c>
      <c r="LM29" s="1">
        <v>4.0350000000000001</v>
      </c>
      <c r="LN29" s="1">
        <v>13.29</v>
      </c>
      <c r="LO29" s="1">
        <v>281.76</v>
      </c>
      <c r="LP29" s="1">
        <v>57.79</v>
      </c>
      <c r="LQ29" s="1">
        <v>4772.72</v>
      </c>
      <c r="LR29" s="1">
        <v>65.015000000000001</v>
      </c>
      <c r="LS29" s="1">
        <v>5973.0450000000001</v>
      </c>
      <c r="LT29" s="1">
        <v>84.95</v>
      </c>
      <c r="LU29" s="1">
        <v>10166.209999999999</v>
      </c>
      <c r="LV29" s="1">
        <v>84.95</v>
      </c>
      <c r="LW29" s="1">
        <v>10166.209999999999</v>
      </c>
      <c r="LX29" s="1">
        <v>84.95</v>
      </c>
      <c r="LY29" s="1">
        <v>10166.209999999999</v>
      </c>
      <c r="LZ29" s="1">
        <v>84.95</v>
      </c>
      <c r="MA29" s="1">
        <v>10166.209999999999</v>
      </c>
      <c r="MF29" s="1">
        <v>113.11</v>
      </c>
      <c r="MG29" s="1">
        <v>25307.58</v>
      </c>
      <c r="MH29" s="1">
        <v>1280.4849999999999</v>
      </c>
      <c r="MI29" s="1">
        <v>2694380.2850000001</v>
      </c>
      <c r="MJ29" s="1">
        <v>5730.2449999999999</v>
      </c>
      <c r="MK29" s="1">
        <v>47175050.674999997</v>
      </c>
      <c r="ML29" s="1">
        <v>6452.9</v>
      </c>
      <c r="MM29" s="1">
        <v>59077357.869999997</v>
      </c>
      <c r="MN29" s="1">
        <v>8447.2549999999992</v>
      </c>
      <c r="MO29" s="1">
        <v>100848106.265</v>
      </c>
      <c r="MP29" s="1">
        <v>8447.2549999999992</v>
      </c>
      <c r="MQ29" s="1">
        <v>100848106.265</v>
      </c>
      <c r="MR29" s="1">
        <v>8447.2549999999992</v>
      </c>
      <c r="MS29" s="1">
        <v>100848106.265</v>
      </c>
      <c r="MT29" s="1">
        <v>8447.2549999999992</v>
      </c>
      <c r="MU29" s="1">
        <v>100848106.265</v>
      </c>
      <c r="MV29" s="1">
        <f t="shared" si="20"/>
        <v>1.9299000000000008</v>
      </c>
      <c r="MW29" s="1" t="e">
        <f ca="1">BN29-КОРЕНЬ(BP29)/КОРЕНЬ(B29)*#REF!</f>
        <v>#NAME?</v>
      </c>
      <c r="MX29" s="1" t="e">
        <f ca="1">BN29+КОРЕНЬ(BP29)/КОРЕНЬ(B29)*#REF!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0.55166662556944102</v>
      </c>
      <c r="NK29" s="1">
        <v>0.83034635115285527</v>
      </c>
      <c r="NL29" s="1">
        <v>0.97611227788803656</v>
      </c>
      <c r="NM29" s="1">
        <v>0.98931909779225802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8000</v>
      </c>
      <c r="B30" s="1">
        <v>200</v>
      </c>
      <c r="C30" s="1">
        <v>100</v>
      </c>
      <c r="D30" s="1" t="s">
        <v>216</v>
      </c>
      <c r="E30" s="1">
        <v>284.90260666000006</v>
      </c>
      <c r="F30" s="1">
        <v>81370.101496920179</v>
      </c>
      <c r="G30" s="1">
        <f t="shared" si="11"/>
        <v>200.6062152574741</v>
      </c>
      <c r="H30" s="1" t="e">
        <f ca="1">E30-КОРЕНЬ(G30)/КОРЕНЬ(B30)*#REF!</f>
        <v>#NAME?</v>
      </c>
      <c r="I30" s="1" t="e">
        <f ca="1">E30+КОРЕНЬ(G30)/КОРЕНЬ(B30)*#REF!</f>
        <v>#NAME?</v>
      </c>
      <c r="J30" s="1">
        <f t="shared" si="12"/>
        <v>3.5612825832500005E-4</v>
      </c>
      <c r="K30" s="1" t="e">
        <f ca="1">J30-КОРЕНЬ(G30)/КОРЕНЬ(B30)*#REF!</f>
        <v>#NAME?</v>
      </c>
      <c r="L30" s="1" t="e">
        <f ca="1">J30+КОРЕНЬ(G30)/КОРЕНЬ(B30)*#REF!</f>
        <v>#NAME?</v>
      </c>
      <c r="M30" s="1">
        <v>0</v>
      </c>
      <c r="N30" s="1">
        <v>261379.80499999999</v>
      </c>
      <c r="O30" s="1">
        <v>430680.24</v>
      </c>
      <c r="P30" s="1">
        <v>185501991279.37</v>
      </c>
      <c r="Q30" s="1">
        <f t="shared" si="13"/>
        <v>16522152.912414551</v>
      </c>
      <c r="R30" s="1" t="e">
        <f ca="1">O30-КОРЕНЬ(Q30)/КОРЕНЬ(B30)*#REF!</f>
        <v>#NAME?</v>
      </c>
      <c r="S30" s="1" t="e">
        <f ca="1">O30+КОРЕНЬ(Q30)/КОРЕНЬ(B30)*#REF!</f>
        <v>#NAME?</v>
      </c>
      <c r="T30" s="1">
        <v>799900</v>
      </c>
      <c r="U30" s="2">
        <v>639840010000</v>
      </c>
      <c r="V30" s="2">
        <f t="shared" si="14"/>
        <v>0</v>
      </c>
      <c r="W30" s="2" t="e">
        <f ca="1">T30-КОРЕНЬ(V30)/КОРЕНЬ(B30)*#REF!</f>
        <v>#NAME?</v>
      </c>
      <c r="X30" s="2" t="e">
        <f ca="1">T30+КОРЕНЬ(V30)/КОРЕНЬ(B30)*#REF!</f>
        <v>#NAME?</v>
      </c>
      <c r="Y30" s="2">
        <f t="shared" si="15"/>
        <v>0.99987499999999996</v>
      </c>
      <c r="Z30" s="2" t="e">
        <f ca="1">Y30-КОРЕНЬ(V30)/КОРЕНЬ(B30)*#REF!</f>
        <v>#NAME?</v>
      </c>
      <c r="AA30" s="2" t="e">
        <f ca="1">Y30+КОРЕНЬ(V30)/КОРЕНЬ(B30)*#REF!</f>
        <v>#NAME?</v>
      </c>
      <c r="AB30" s="2">
        <v>8000</v>
      </c>
      <c r="AC30" s="2">
        <v>64000000</v>
      </c>
      <c r="AD30" s="2">
        <f t="shared" si="21"/>
        <v>1.6477181165545671</v>
      </c>
      <c r="AE30" s="2">
        <v>7797</v>
      </c>
      <c r="AF30" s="2">
        <v>7797</v>
      </c>
      <c r="AG30" s="2">
        <v>7443.59</v>
      </c>
      <c r="AH30" s="2">
        <v>55409645.009999998</v>
      </c>
      <c r="AI30" s="2">
        <v>799900</v>
      </c>
      <c r="AJ30" s="2">
        <v>7428.55</v>
      </c>
      <c r="AK30" s="2">
        <v>55186124.670000002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1.0549999999999999</v>
      </c>
      <c r="BA30" s="2">
        <v>1.165</v>
      </c>
      <c r="BB30" s="2">
        <v>189.55</v>
      </c>
      <c r="BC30" s="2">
        <v>72923.17</v>
      </c>
      <c r="BD30" s="2"/>
      <c r="BE30" s="2"/>
      <c r="BF30" s="2"/>
      <c r="BG30" s="2"/>
      <c r="BH30" s="2">
        <v>1.1200000000000001</v>
      </c>
      <c r="BI30" s="2">
        <v>1.39</v>
      </c>
      <c r="BJ30" s="2">
        <v>1.32</v>
      </c>
      <c r="BK30" s="2">
        <v>2.12</v>
      </c>
      <c r="BL30" s="2">
        <v>1.6850000000000001</v>
      </c>
      <c r="BM30" s="1">
        <v>3.915</v>
      </c>
      <c r="BN30" s="1">
        <v>2.0499999999999998</v>
      </c>
      <c r="BO30" s="1">
        <v>5.88</v>
      </c>
      <c r="BP30" s="1">
        <v>3.2250000000000001</v>
      </c>
      <c r="BQ30" s="1">
        <v>19.184999999999999</v>
      </c>
      <c r="BR30" s="1">
        <v>10.225</v>
      </c>
      <c r="BS30" s="1">
        <v>206.33500000000001</v>
      </c>
      <c r="BT30" s="1">
        <v>35.024999999999999</v>
      </c>
      <c r="BU30" s="1">
        <v>2200.6849999999999</v>
      </c>
      <c r="BV30" s="1">
        <v>18906.805</v>
      </c>
      <c r="BW30" s="1">
        <v>727301179.35500002</v>
      </c>
      <c r="BX30" s="1">
        <f t="shared" si="16"/>
        <v>1.6775000000000002</v>
      </c>
      <c r="BY30" s="1" t="e">
        <f ca="1">BN30-КОРЕНЬ(BP30)/КОРЕНЬ(B30)*#REF!</f>
        <v>#NAME?</v>
      </c>
      <c r="BZ30" s="1" t="e">
        <f ca="1">BN30+КОРЕНЬ(BP30)/КОРЕНЬ(B30)*#REF!</f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L30" s="1">
        <v>-29978.4328088</v>
      </c>
      <c r="CM30" s="1">
        <v>-17970.485897599996</v>
      </c>
      <c r="CN30" s="1">
        <v>-6089.2053913599993</v>
      </c>
      <c r="CO30" s="1">
        <v>-3073.0508801599995</v>
      </c>
      <c r="CP30" s="1">
        <v>-1072.3321864000004</v>
      </c>
      <c r="CQ30" s="1">
        <v>-101.88732607999995</v>
      </c>
      <c r="CR30" s="1">
        <v>-12.724679679999998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1.61</v>
      </c>
      <c r="DL30" s="1">
        <v>3.62</v>
      </c>
      <c r="DM30" s="1">
        <v>3.5449999999999999</v>
      </c>
      <c r="DN30" s="1">
        <v>25.844999999999999</v>
      </c>
      <c r="DO30" s="1">
        <v>15.055</v>
      </c>
      <c r="DP30" s="1">
        <v>432.53500000000003</v>
      </c>
      <c r="DQ30" s="1">
        <v>103.25</v>
      </c>
      <c r="DR30" s="1">
        <v>16529.240000000002</v>
      </c>
      <c r="DS30" s="1">
        <v>765.83500000000004</v>
      </c>
      <c r="DT30" s="1">
        <v>1050576.865</v>
      </c>
      <c r="DU30" s="1">
        <v>3636.8571428571427</v>
      </c>
      <c r="DV30" s="1">
        <v>18148080.666666668</v>
      </c>
      <c r="EA30" s="1">
        <v>1.415</v>
      </c>
      <c r="EB30" s="1">
        <v>2.585</v>
      </c>
      <c r="EC30" s="1">
        <v>18.63</v>
      </c>
      <c r="ED30" s="1">
        <v>689.46</v>
      </c>
      <c r="EE30" s="1">
        <v>102.97499999999999</v>
      </c>
      <c r="EF30" s="1">
        <v>21800.805</v>
      </c>
      <c r="EG30" s="1">
        <v>301.13</v>
      </c>
      <c r="EH30" s="1">
        <v>222926.23</v>
      </c>
      <c r="EI30" s="1">
        <v>1457.845</v>
      </c>
      <c r="EJ30" s="1">
        <v>4189627.105</v>
      </c>
      <c r="EK30" s="1">
        <v>10275.950000000001</v>
      </c>
      <c r="EL30" s="1">
        <v>164282491.75</v>
      </c>
      <c r="EM30" s="1">
        <v>76532.91</v>
      </c>
      <c r="EN30" s="1">
        <v>10498149931.790001</v>
      </c>
      <c r="EO30" s="1">
        <v>363636.05291005294</v>
      </c>
      <c r="EP30" s="1">
        <v>181445486428.38095</v>
      </c>
      <c r="EQ30" s="1">
        <f t="shared" si="17"/>
        <v>1.6775000000000002</v>
      </c>
      <c r="ER30" s="1" t="e">
        <f ca="1">BN30-КОРЕНЬ(BP30)/КОРЕНЬ(B30)*#REF!</f>
        <v>#NAME?</v>
      </c>
      <c r="ES30" s="1" t="e">
        <f ca="1">BN30+КОРЕНЬ(BP30)/КОРЕНЬ(B30)*#REF!</f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0.94499999999999995</v>
      </c>
      <c r="FE30" s="1">
        <v>-10.983334625365371</v>
      </c>
      <c r="FF30" s="1">
        <v>55.384248273638313</v>
      </c>
      <c r="FG30" s="1">
        <v>88.491998029434399</v>
      </c>
      <c r="FH30" s="1">
        <v>98.458454661672235</v>
      </c>
      <c r="FI30" s="1">
        <v>105.05775823679365</v>
      </c>
      <c r="FJ30" s="1">
        <v>106.61891628131279</v>
      </c>
      <c r="FK30" s="1">
        <v>106.75025569160491</v>
      </c>
      <c r="FL30" s="1">
        <v>106.75752528361626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1.08</v>
      </c>
      <c r="GE30" s="1">
        <v>1.24</v>
      </c>
      <c r="GF30" s="1">
        <v>2.0299999999999998</v>
      </c>
      <c r="GG30" s="1">
        <v>5.7</v>
      </c>
      <c r="GH30" s="1">
        <v>13.445</v>
      </c>
      <c r="GI30" s="1">
        <v>286.88499999999999</v>
      </c>
      <c r="GJ30" s="1">
        <v>46.2</v>
      </c>
      <c r="GK30" s="1">
        <v>2892.8</v>
      </c>
      <c r="GL30" s="1">
        <v>73.174999999999997</v>
      </c>
      <c r="GM30" s="1">
        <v>7062.9449999999997</v>
      </c>
      <c r="GN30" s="1">
        <v>73.174999999999997</v>
      </c>
      <c r="GO30" s="1">
        <v>7062.9449999999997</v>
      </c>
      <c r="GT30" s="1">
        <v>1.55</v>
      </c>
      <c r="GU30" s="1">
        <v>3.21</v>
      </c>
      <c r="GV30" s="1">
        <v>5.05</v>
      </c>
      <c r="GW30" s="1">
        <v>43.81</v>
      </c>
      <c r="GX30" s="1">
        <v>39.895000000000003</v>
      </c>
      <c r="GY30" s="1">
        <v>2947.2249999999999</v>
      </c>
      <c r="GZ30" s="1">
        <v>147.845</v>
      </c>
      <c r="HA30" s="1">
        <v>38029.144999999997</v>
      </c>
      <c r="HB30" s="1">
        <v>1294.2049999999999</v>
      </c>
      <c r="HC30" s="1">
        <v>2740400.2749999999</v>
      </c>
      <c r="HD30" s="1">
        <v>4566.01</v>
      </c>
      <c r="HE30" s="1">
        <v>28424705.25</v>
      </c>
      <c r="HF30" s="1">
        <v>7267.7550000000001</v>
      </c>
      <c r="HG30" s="1">
        <v>69909260.605000004</v>
      </c>
      <c r="HH30" s="1">
        <v>7267.7550000000001</v>
      </c>
      <c r="HI30" s="1">
        <v>69909260.605000004</v>
      </c>
      <c r="HJ30" s="1">
        <f t="shared" si="18"/>
        <v>1.6775000000000002</v>
      </c>
      <c r="HK30" s="1" t="e">
        <f ca="1">BN30-КОРЕНЬ(BP30)/КОРЕНЬ(B30)*#REF!</f>
        <v>#NAME?</v>
      </c>
      <c r="HL30" s="1" t="e">
        <f ca="1">BN30+КОРЕНЬ(BP30)/КОРЕНЬ(B30)*#REF!</f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-40.686611692028713</v>
      </c>
      <c r="HY30" s="1">
        <v>-22.30073954306663</v>
      </c>
      <c r="HZ30" s="1">
        <v>-8.5394937188015874</v>
      </c>
      <c r="IA30" s="1">
        <v>-4.2801824194443663</v>
      </c>
      <c r="IB30" s="1">
        <v>-0.76825536743898515</v>
      </c>
      <c r="IC30" s="1">
        <v>-4.8740586915961448E-2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1.145</v>
      </c>
      <c r="IV30" s="1">
        <v>1.4650000000000001</v>
      </c>
      <c r="IW30" s="1">
        <v>5.63</v>
      </c>
      <c r="IX30" s="1">
        <v>50.95</v>
      </c>
      <c r="IY30" s="1">
        <v>10.025</v>
      </c>
      <c r="IZ30" s="1">
        <v>150.38499999999999</v>
      </c>
      <c r="JA30" s="1">
        <v>30.265000000000001</v>
      </c>
      <c r="JB30" s="1">
        <v>1293.9749999999999</v>
      </c>
      <c r="JC30" s="1">
        <v>73.174999999999997</v>
      </c>
      <c r="JD30" s="1">
        <v>7062.9449999999997</v>
      </c>
      <c r="JE30" s="1">
        <v>73.174999999999997</v>
      </c>
      <c r="JF30" s="1">
        <v>7062.9449999999997</v>
      </c>
      <c r="JG30" s="1">
        <v>73.174999999999997</v>
      </c>
      <c r="JH30" s="1">
        <v>7062.9449999999997</v>
      </c>
      <c r="JM30" s="1">
        <v>6.01</v>
      </c>
      <c r="JN30" s="1">
        <v>61.05</v>
      </c>
      <c r="JO30" s="1">
        <v>50.984999999999999</v>
      </c>
      <c r="JP30" s="1">
        <v>4908.9049999999997</v>
      </c>
      <c r="JQ30" s="1">
        <v>511.92</v>
      </c>
      <c r="JR30" s="1">
        <v>457056.74</v>
      </c>
      <c r="JS30" s="1">
        <v>952.8</v>
      </c>
      <c r="JT30" s="1">
        <v>1406604.14</v>
      </c>
      <c r="JU30" s="1">
        <v>2974.37</v>
      </c>
      <c r="JV30" s="1">
        <v>12630554.35</v>
      </c>
      <c r="JW30" s="1">
        <v>7267.7550000000001</v>
      </c>
      <c r="JX30" s="1">
        <v>69909260.605000004</v>
      </c>
      <c r="JY30" s="1">
        <v>7267.7550000000001</v>
      </c>
      <c r="JZ30" s="1">
        <v>69909260.605000004</v>
      </c>
      <c r="KA30" s="1">
        <v>7267.7550000000001</v>
      </c>
      <c r="KB30" s="1">
        <v>69909260.605000004</v>
      </c>
      <c r="KC30" s="1">
        <f t="shared" si="19"/>
        <v>1.6775000000000002</v>
      </c>
      <c r="KD30" s="1" t="e">
        <f ca="1">BN30-КОРЕНЬ(BP30)/КОРЕНЬ(B30)*#REF!</f>
        <v>#NAME?</v>
      </c>
      <c r="KE30" s="1" t="e">
        <f ca="1">BN30+КОРЕНЬ(BP30)/КОРЕНЬ(B30)*#REF!</f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13.565983328418589</v>
      </c>
      <c r="KR30" s="1">
        <v>16.695913404779841</v>
      </c>
      <c r="KS30" s="1">
        <v>19.002103600043075</v>
      </c>
      <c r="KT30" s="1">
        <v>19.54463629187784</v>
      </c>
      <c r="KU30" s="1">
        <v>19.904601715931641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1.7</v>
      </c>
      <c r="LM30" s="1">
        <v>3.84</v>
      </c>
      <c r="LN30" s="1">
        <v>11.795</v>
      </c>
      <c r="LO30" s="1">
        <v>210.83500000000001</v>
      </c>
      <c r="LP30" s="1">
        <v>60.274999999999999</v>
      </c>
      <c r="LQ30" s="1">
        <v>5070.6949999999997</v>
      </c>
      <c r="LR30" s="1">
        <v>69.06</v>
      </c>
      <c r="LS30" s="1">
        <v>6438.03</v>
      </c>
      <c r="LT30" s="1">
        <v>83.814999999999998</v>
      </c>
      <c r="LU30" s="1">
        <v>9209.1350000000002</v>
      </c>
      <c r="LV30" s="1">
        <v>83.814999999999998</v>
      </c>
      <c r="LW30" s="1">
        <v>9209.1350000000002</v>
      </c>
      <c r="LX30" s="1">
        <v>83.814999999999998</v>
      </c>
      <c r="LY30" s="1">
        <v>9209.1350000000002</v>
      </c>
      <c r="LZ30" s="1">
        <v>83.814999999999998</v>
      </c>
      <c r="MA30" s="1">
        <v>9209.1350000000002</v>
      </c>
      <c r="MF30" s="1">
        <v>111.66</v>
      </c>
      <c r="MG30" s="1">
        <v>23099.26</v>
      </c>
      <c r="MH30" s="1">
        <v>1128.6300000000001</v>
      </c>
      <c r="MI30" s="1">
        <v>1985255.57</v>
      </c>
      <c r="MJ30" s="1">
        <v>5977.9449999999997</v>
      </c>
      <c r="MK30" s="1">
        <v>50111901.645000003</v>
      </c>
      <c r="ML30" s="1">
        <v>6857.0249999999996</v>
      </c>
      <c r="MM30" s="1">
        <v>63709885.954999998</v>
      </c>
      <c r="MN30" s="1">
        <v>8330.8850000000002</v>
      </c>
      <c r="MO30" s="1">
        <v>91257719.844999999</v>
      </c>
      <c r="MP30" s="1">
        <v>8330.8850000000002</v>
      </c>
      <c r="MQ30" s="1">
        <v>91257719.844999999</v>
      </c>
      <c r="MR30" s="1">
        <v>8330.8850000000002</v>
      </c>
      <c r="MS30" s="1">
        <v>91257719.844999999</v>
      </c>
      <c r="MT30" s="1">
        <v>8330.8850000000002</v>
      </c>
      <c r="MU30" s="1">
        <v>91257719.844999999</v>
      </c>
      <c r="MV30" s="1">
        <f t="shared" si="20"/>
        <v>1.6775000000000002</v>
      </c>
      <c r="MW30" s="1" t="e">
        <f ca="1">BN30-КОРЕНЬ(BP30)/КОРЕНЬ(B30)*#REF!</f>
        <v>#NAME?</v>
      </c>
      <c r="MX30" s="1" t="e">
        <f ca="1">BN30+КОРЕНЬ(BP30)/КОРЕНЬ(B30)*#REF!</f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0.54256551950066523</v>
      </c>
      <c r="NK30" s="1">
        <v>0.83440117472066133</v>
      </c>
      <c r="NL30" s="1">
        <v>0.97486582536476019</v>
      </c>
      <c r="NM30" s="1">
        <v>0.98897455255975064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9000</v>
      </c>
      <c r="B31" s="1">
        <v>200</v>
      </c>
      <c r="C31" s="1">
        <v>100</v>
      </c>
      <c r="D31" s="1" t="s">
        <v>217</v>
      </c>
      <c r="E31" s="1">
        <v>343.44132011000016</v>
      </c>
      <c r="F31" s="1">
        <v>118068.57654206577</v>
      </c>
      <c r="G31" s="1">
        <f t="shared" si="11"/>
        <v>116.63618316616339</v>
      </c>
      <c r="H31" s="1" t="e">
        <f ca="1">E31-КОРЕНЬ(G31)/КОРЕНЬ(B31)*#REF!</f>
        <v>#NAME?</v>
      </c>
      <c r="I31" s="1" t="e">
        <f ca="1">E31+КОРЕНЬ(G31)/КОРЕНЬ(B31)*#REF!</f>
        <v>#NAME?</v>
      </c>
      <c r="J31" s="1">
        <f t="shared" si="12"/>
        <v>3.8160146678888908E-4</v>
      </c>
      <c r="K31" s="1" t="e">
        <f ca="1">J31-КОРЕНЬ(G31)/КОРЕНЬ(B31)*#REF!</f>
        <v>#NAME?</v>
      </c>
      <c r="L31" s="1" t="e">
        <f ca="1">J31+КОРЕНЬ(G31)/КОРЕНЬ(B31)*#REF!</f>
        <v>#NAME?</v>
      </c>
      <c r="M31" s="1">
        <v>0</v>
      </c>
      <c r="N31" s="1">
        <v>314636.92499999999</v>
      </c>
      <c r="O31" s="1">
        <v>545979.79</v>
      </c>
      <c r="P31" s="1">
        <v>298114621842.46002</v>
      </c>
      <c r="Q31" s="1">
        <f t="shared" si="13"/>
        <v>20690754.015869141</v>
      </c>
      <c r="R31" s="1" t="e">
        <f ca="1">O31-КОРЕНЬ(Q31)/КОРЕНЬ(B31)*#REF!</f>
        <v>#NAME?</v>
      </c>
      <c r="S31" s="1" t="e">
        <f ca="1">O31+КОРЕНЬ(Q31)/КОРЕНЬ(B31)*#REF!</f>
        <v>#NAME?</v>
      </c>
      <c r="T31" s="1">
        <v>899900</v>
      </c>
      <c r="U31" s="2">
        <v>809820010000</v>
      </c>
      <c r="V31" s="2">
        <f t="shared" si="14"/>
        <v>0</v>
      </c>
      <c r="W31" s="2" t="e">
        <f ca="1">T31-КОРЕНЬ(V31)/КОРЕНЬ(B31)*#REF!</f>
        <v>#NAME?</v>
      </c>
      <c r="X31" s="2" t="e">
        <f ca="1">T31+КОРЕНЬ(V31)/КОРЕНЬ(B31)*#REF!</f>
        <v>#NAME?</v>
      </c>
      <c r="Y31" s="2">
        <f t="shared" si="15"/>
        <v>0.99988888888888894</v>
      </c>
      <c r="Z31" s="2" t="e">
        <f ca="1">Y31-КОРЕНЬ(V31)/КОРЕНЬ(B31)*#REF!</f>
        <v>#NAME?</v>
      </c>
      <c r="AA31" s="2" t="e">
        <f ca="1">Y31+КОРЕНЬ(V31)/КОРЕНЬ(B31)*#REF!</f>
        <v>#NAME?</v>
      </c>
      <c r="AB31" s="2">
        <v>9000</v>
      </c>
      <c r="AC31" s="2">
        <v>81000000</v>
      </c>
      <c r="AD31" s="2">
        <f t="shared" si="21"/>
        <v>1.7352692790269293</v>
      </c>
      <c r="AE31" s="2">
        <v>7797</v>
      </c>
      <c r="AF31" s="2">
        <v>7797</v>
      </c>
      <c r="AG31" s="2">
        <v>7531.7550000000001</v>
      </c>
      <c r="AH31" s="2">
        <v>56728762.185000002</v>
      </c>
      <c r="AI31" s="2">
        <v>899900</v>
      </c>
      <c r="AJ31" s="2">
        <v>7520.9549999999999</v>
      </c>
      <c r="AK31" s="2">
        <v>56566252.905000001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1.0649999999999999</v>
      </c>
      <c r="BA31" s="2">
        <v>1.1950000000000001</v>
      </c>
      <c r="BB31" s="2">
        <v>195.505</v>
      </c>
      <c r="BC31" s="2">
        <v>58734.095000000001</v>
      </c>
      <c r="BD31" s="2"/>
      <c r="BE31" s="2"/>
      <c r="BF31" s="2"/>
      <c r="BG31" s="2"/>
      <c r="BH31" s="2">
        <v>1.105</v>
      </c>
      <c r="BI31" s="2">
        <v>1.345</v>
      </c>
      <c r="BJ31" s="2">
        <v>1.2250000000000001</v>
      </c>
      <c r="BK31" s="2">
        <v>1.7849999999999999</v>
      </c>
      <c r="BL31" s="2">
        <v>1.5349999999999999</v>
      </c>
      <c r="BM31" s="1">
        <v>3.2549999999999999</v>
      </c>
      <c r="BN31" s="1">
        <v>1.9450000000000001</v>
      </c>
      <c r="BO31" s="1">
        <v>6.0650000000000004</v>
      </c>
      <c r="BP31" s="1">
        <v>3.1850000000000001</v>
      </c>
      <c r="BQ31" s="1">
        <v>16.965</v>
      </c>
      <c r="BR31" s="1">
        <v>11.62</v>
      </c>
      <c r="BS31" s="1">
        <v>266.92</v>
      </c>
      <c r="BT31" s="1">
        <v>36.965000000000003</v>
      </c>
      <c r="BU31" s="1">
        <v>2595.6849999999999</v>
      </c>
      <c r="BV31" s="1">
        <v>19498.13</v>
      </c>
      <c r="BW31" s="1">
        <v>585239043.47000003</v>
      </c>
      <c r="BX31" s="1">
        <f t="shared" si="16"/>
        <v>2.2819750000000001</v>
      </c>
      <c r="BY31" s="1" t="e">
        <f ca="1">BN31-КОРЕНЬ(BP31)/КОРЕНЬ(B31)*#REF!</f>
        <v>#NAME?</v>
      </c>
      <c r="BZ31" s="1" t="e">
        <f ca="1">BN31+КОРЕНЬ(BP31)/КОРЕНЬ(B31)*#REF!</f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L31" s="1">
        <v>-24428.981743839999</v>
      </c>
      <c r="CM31" s="1">
        <v>-15246.549954400012</v>
      </c>
      <c r="CN31" s="1">
        <v>-7639.6813715199996</v>
      </c>
      <c r="CO31" s="1">
        <v>-3666.1753857599997</v>
      </c>
      <c r="CP31" s="1">
        <v>-1087.8545246400004</v>
      </c>
      <c r="CQ31" s="1">
        <v>-103.81941008000005</v>
      </c>
      <c r="CR31" s="1">
        <v>-12.52323296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1.5149999999999999</v>
      </c>
      <c r="DL31" s="1">
        <v>3.125</v>
      </c>
      <c r="DM31" s="1">
        <v>3.14</v>
      </c>
      <c r="DN31" s="1">
        <v>18.02</v>
      </c>
      <c r="DO31" s="1">
        <v>15.04</v>
      </c>
      <c r="DP31" s="1">
        <v>559.66999999999996</v>
      </c>
      <c r="DQ31" s="1">
        <v>101.63</v>
      </c>
      <c r="DR31" s="1">
        <v>19168.259999999998</v>
      </c>
      <c r="DS31" s="1">
        <v>856.96500000000003</v>
      </c>
      <c r="DT31" s="1">
        <v>1329733.825</v>
      </c>
      <c r="DU31" s="1">
        <v>3484.7128205128206</v>
      </c>
      <c r="DV31" s="1">
        <v>17006667.46153846</v>
      </c>
      <c r="EA31" s="1">
        <v>1.47</v>
      </c>
      <c r="EB31" s="1">
        <v>2.83</v>
      </c>
      <c r="EC31" s="1">
        <v>18.405000000000001</v>
      </c>
      <c r="ED31" s="1">
        <v>699.17499999999995</v>
      </c>
      <c r="EE31" s="1">
        <v>93.13</v>
      </c>
      <c r="EF31" s="1">
        <v>18432.82</v>
      </c>
      <c r="EG31" s="1">
        <v>261.43</v>
      </c>
      <c r="EH31" s="1">
        <v>152163.38</v>
      </c>
      <c r="EI31" s="1">
        <v>1455.2049999999999</v>
      </c>
      <c r="EJ31" s="1">
        <v>5458329.1150000002</v>
      </c>
      <c r="EK31" s="1">
        <v>10111.200000000001</v>
      </c>
      <c r="EL31" s="1">
        <v>190619671.16999999</v>
      </c>
      <c r="EM31" s="1">
        <v>85647.16</v>
      </c>
      <c r="EN31" s="1">
        <v>13288961951.879999</v>
      </c>
      <c r="EO31" s="1">
        <v>348419.00512820511</v>
      </c>
      <c r="EP31" s="1">
        <v>170030413475.87692</v>
      </c>
      <c r="EQ31" s="1">
        <f t="shared" si="17"/>
        <v>2.2819750000000001</v>
      </c>
      <c r="ER31" s="1" t="e">
        <f ca="1">BN31-КОРЕНЬ(BP31)/КОРЕНЬ(B31)*#REF!</f>
        <v>#NAME?</v>
      </c>
      <c r="ES31" s="1" t="e">
        <f ca="1">BN31+КОРЕНЬ(BP31)/КОРЕНЬ(B31)*#REF!</f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0.97499999999999998</v>
      </c>
      <c r="FE31" s="1">
        <v>-9.1020602008254894</v>
      </c>
      <c r="FF31" s="1">
        <v>53.742358834577423</v>
      </c>
      <c r="FG31" s="1">
        <v>88.414112788477468</v>
      </c>
      <c r="FH31" s="1">
        <v>98.919503739655681</v>
      </c>
      <c r="FI31" s="1">
        <v>105.16554344569394</v>
      </c>
      <c r="FJ31" s="1">
        <v>106.60481108847692</v>
      </c>
      <c r="FK31" s="1">
        <v>106.74931826815119</v>
      </c>
      <c r="FL31" s="1">
        <v>106.7575252836163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1.125</v>
      </c>
      <c r="GE31" s="1">
        <v>1.385</v>
      </c>
      <c r="GF31" s="1">
        <v>1.97</v>
      </c>
      <c r="GG31" s="1">
        <v>5.12</v>
      </c>
      <c r="GH31" s="1">
        <v>12.585000000000001</v>
      </c>
      <c r="GI31" s="1">
        <v>244.245</v>
      </c>
      <c r="GJ31" s="1">
        <v>40.865000000000002</v>
      </c>
      <c r="GK31" s="1">
        <v>2413.6550000000002</v>
      </c>
      <c r="GL31" s="1">
        <v>64.14</v>
      </c>
      <c r="GM31" s="1">
        <v>5656.21</v>
      </c>
      <c r="GN31" s="1">
        <v>64.14</v>
      </c>
      <c r="GO31" s="1">
        <v>5656.21</v>
      </c>
      <c r="GT31" s="1">
        <v>1.375</v>
      </c>
      <c r="GU31" s="1">
        <v>2.3450000000000002</v>
      </c>
      <c r="GV31" s="1">
        <v>5.0999999999999996</v>
      </c>
      <c r="GW31" s="1">
        <v>47.14</v>
      </c>
      <c r="GX31" s="1">
        <v>42.6</v>
      </c>
      <c r="GY31" s="1">
        <v>3497.16</v>
      </c>
      <c r="GZ31" s="1">
        <v>137.905</v>
      </c>
      <c r="HA31" s="1">
        <v>31407.404999999999</v>
      </c>
      <c r="HB31" s="1">
        <v>1205.1099999999999</v>
      </c>
      <c r="HC31" s="1">
        <v>2311083.69</v>
      </c>
      <c r="HD31" s="1">
        <v>4034.36</v>
      </c>
      <c r="HE31" s="1">
        <v>23739391.140000001</v>
      </c>
      <c r="HF31" s="1">
        <v>6363.45</v>
      </c>
      <c r="HG31" s="1">
        <v>55950639.710000001</v>
      </c>
      <c r="HH31" s="1">
        <v>6363.45</v>
      </c>
      <c r="HI31" s="1">
        <v>55950639.710000001</v>
      </c>
      <c r="HJ31" s="1">
        <f t="shared" si="18"/>
        <v>2.2819750000000001</v>
      </c>
      <c r="HK31" s="1" t="e">
        <f ca="1">BN31-КОРЕНЬ(BP31)/КОРЕНЬ(B31)*#REF!</f>
        <v>#NAME?</v>
      </c>
      <c r="HL31" s="1" t="e">
        <f ca="1">BN31+КОРЕНЬ(BP31)/КОРЕНЬ(B31)*#REF!</f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-38.781772830502788</v>
      </c>
      <c r="HY31" s="1">
        <v>-22.33731073253421</v>
      </c>
      <c r="HZ31" s="1">
        <v>-8.3240251467564459</v>
      </c>
      <c r="IA31" s="1">
        <v>-4.1751325443562362</v>
      </c>
      <c r="IB31" s="1">
        <v>-0.74886302139723637</v>
      </c>
      <c r="IC31" s="1">
        <v>-5.0721911587341989E-2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1.21</v>
      </c>
      <c r="IV31" s="1">
        <v>1.71</v>
      </c>
      <c r="IW31" s="1">
        <v>5.6749999999999998</v>
      </c>
      <c r="IX31" s="1">
        <v>51.414999999999999</v>
      </c>
      <c r="IY31" s="1">
        <v>10.175000000000001</v>
      </c>
      <c r="IZ31" s="1">
        <v>153.94499999999999</v>
      </c>
      <c r="JA31" s="1">
        <v>30.31</v>
      </c>
      <c r="JB31" s="1">
        <v>1300.81</v>
      </c>
      <c r="JC31" s="1">
        <v>64.14</v>
      </c>
      <c r="JD31" s="1">
        <v>5656.21</v>
      </c>
      <c r="JE31" s="1">
        <v>64.14</v>
      </c>
      <c r="JF31" s="1">
        <v>5656.21</v>
      </c>
      <c r="JG31" s="1">
        <v>64.14</v>
      </c>
      <c r="JH31" s="1">
        <v>5656.21</v>
      </c>
      <c r="JM31" s="1">
        <v>6.85</v>
      </c>
      <c r="JN31" s="1">
        <v>89.24</v>
      </c>
      <c r="JO31" s="1">
        <v>56.55</v>
      </c>
      <c r="JP31" s="1">
        <v>6199.58</v>
      </c>
      <c r="JQ31" s="1">
        <v>517.54499999999996</v>
      </c>
      <c r="JR31" s="1">
        <v>460116.76500000001</v>
      </c>
      <c r="JS31" s="1">
        <v>966.32</v>
      </c>
      <c r="JT31" s="1">
        <v>1439695.19</v>
      </c>
      <c r="JU31" s="1">
        <v>2979.5250000000001</v>
      </c>
      <c r="JV31" s="1">
        <v>12705233.715</v>
      </c>
      <c r="JW31" s="1">
        <v>6363.45</v>
      </c>
      <c r="JX31" s="1">
        <v>55950639.710000001</v>
      </c>
      <c r="JY31" s="1">
        <v>6363.45</v>
      </c>
      <c r="JZ31" s="1">
        <v>55950639.710000001</v>
      </c>
      <c r="KA31" s="1">
        <v>6363.45</v>
      </c>
      <c r="KB31" s="1">
        <v>55950639.710000001</v>
      </c>
      <c r="KC31" s="1">
        <f t="shared" si="19"/>
        <v>2.2819750000000001</v>
      </c>
      <c r="KD31" s="1" t="e">
        <f ca="1">BN31-КОРЕНЬ(BP31)/КОРЕНЬ(B31)*#REF!</f>
        <v>#NAME?</v>
      </c>
      <c r="KE31" s="1" t="e">
        <f ca="1">BN31+КОРЕНЬ(BP31)/КОРЕНЬ(B31)*#REF!</f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13.558373538654756</v>
      </c>
      <c r="KR31" s="1">
        <v>16.7797556333202</v>
      </c>
      <c r="KS31" s="1">
        <v>19.031444407888049</v>
      </c>
      <c r="KT31" s="1">
        <v>19.555560671300796</v>
      </c>
      <c r="KU31" s="1">
        <v>19.91601904858387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1.625</v>
      </c>
      <c r="LM31" s="1">
        <v>3.4950000000000001</v>
      </c>
      <c r="LN31" s="1">
        <v>13.455</v>
      </c>
      <c r="LO31" s="1">
        <v>290.27499999999998</v>
      </c>
      <c r="LP31" s="1">
        <v>62.61</v>
      </c>
      <c r="LQ31" s="1">
        <v>5165.37</v>
      </c>
      <c r="LR31" s="1">
        <v>70.87</v>
      </c>
      <c r="LS31" s="1">
        <v>6467.26</v>
      </c>
      <c r="LT31" s="1">
        <v>86.52</v>
      </c>
      <c r="LU31" s="1">
        <v>9850.6299999999992</v>
      </c>
      <c r="LV31" s="1">
        <v>86.52</v>
      </c>
      <c r="LW31" s="1">
        <v>9850.6299999999992</v>
      </c>
      <c r="LX31" s="1">
        <v>86.52</v>
      </c>
      <c r="LY31" s="1">
        <v>9850.6299999999992</v>
      </c>
      <c r="LZ31" s="1">
        <v>86.52</v>
      </c>
      <c r="MA31" s="1">
        <v>9850.6299999999992</v>
      </c>
      <c r="MF31" s="1">
        <v>105.61499999999999</v>
      </c>
      <c r="MG31" s="1">
        <v>20279.084999999999</v>
      </c>
      <c r="MH31" s="1">
        <v>1294.93</v>
      </c>
      <c r="MI31" s="1">
        <v>2761378.85</v>
      </c>
      <c r="MJ31" s="1">
        <v>6212.1350000000002</v>
      </c>
      <c r="MK31" s="1">
        <v>51023575.255000003</v>
      </c>
      <c r="ML31" s="1">
        <v>7037.0450000000001</v>
      </c>
      <c r="MM31" s="1">
        <v>63952559.704999998</v>
      </c>
      <c r="MN31" s="1">
        <v>8601.68</v>
      </c>
      <c r="MO31" s="1">
        <v>97633480.25</v>
      </c>
      <c r="MP31" s="1">
        <v>8601.68</v>
      </c>
      <c r="MQ31" s="1">
        <v>97633480.25</v>
      </c>
      <c r="MR31" s="1">
        <v>8601.68</v>
      </c>
      <c r="MS31" s="1">
        <v>97633480.25</v>
      </c>
      <c r="MT31" s="1">
        <v>8601.68</v>
      </c>
      <c r="MU31" s="1">
        <v>97633480.25</v>
      </c>
      <c r="MV31" s="1">
        <f t="shared" si="20"/>
        <v>2.2819750000000001</v>
      </c>
      <c r="MW31" s="1" t="e">
        <f ca="1">BN31-КОРЕНЬ(BP31)/КОРЕНЬ(B31)*#REF!</f>
        <v>#NAME?</v>
      </c>
      <c r="MX31" s="1" t="e">
        <f ca="1">BN31+КОРЕНЬ(BP31)/КОРЕНЬ(B31)*#REF!</f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0.56263009666897679</v>
      </c>
      <c r="NK31" s="1">
        <v>0.82961043385603572</v>
      </c>
      <c r="NL31" s="1">
        <v>0.9764036189141061</v>
      </c>
      <c r="NM31" s="1">
        <v>0.99052500610603544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10000</v>
      </c>
      <c r="B32" s="1">
        <v>200</v>
      </c>
      <c r="C32" s="1">
        <v>100</v>
      </c>
      <c r="D32" s="1" t="s">
        <v>216</v>
      </c>
      <c r="E32" s="1">
        <v>379.91991836000022</v>
      </c>
      <c r="F32" s="1">
        <v>144560.18861297396</v>
      </c>
      <c r="G32" s="1">
        <f t="shared" si="11"/>
        <v>221.04424630472204</v>
      </c>
      <c r="H32" s="1" t="e">
        <f ca="1">E32-КОРЕНЬ(G32)/КОРЕНЬ(B32)*#REF!</f>
        <v>#NAME?</v>
      </c>
      <c r="I32" s="1" t="e">
        <f ca="1">E32+КОРЕНЬ(G32)/КОРЕНЬ(B32)*#REF!</f>
        <v>#NAME?</v>
      </c>
      <c r="J32" s="1">
        <f t="shared" si="12"/>
        <v>3.7991991836000023E-4</v>
      </c>
      <c r="K32" s="1" t="e">
        <f ca="1">J32-КОРЕНЬ(G32)/КОРЕНЬ(B32)*#REF!</f>
        <v>#NAME?</v>
      </c>
      <c r="L32" s="1" t="e">
        <f ca="1">J32+КОРЕНЬ(G32)/КОРЕНЬ(B32)*#REF!</f>
        <v>#NAME?</v>
      </c>
      <c r="M32" s="1">
        <v>0</v>
      </c>
      <c r="N32" s="1">
        <v>373352.98</v>
      </c>
      <c r="O32" s="1">
        <v>686592.35</v>
      </c>
      <c r="P32" s="1">
        <v>471430749208.21997</v>
      </c>
      <c r="Q32" s="1">
        <f t="shared" si="13"/>
        <v>21694129.697509766</v>
      </c>
      <c r="R32" s="1" t="e">
        <f ca="1">O32-КОРЕНЬ(Q32)/КОРЕНЬ(B32)*#REF!</f>
        <v>#NAME?</v>
      </c>
      <c r="S32" s="1" t="e">
        <f ca="1">O32+КОРЕНЬ(Q32)/КОРЕНЬ(B32)*#REF!</f>
        <v>#NAME?</v>
      </c>
      <c r="T32" s="1">
        <v>999900</v>
      </c>
      <c r="U32" s="2">
        <v>999800010000</v>
      </c>
      <c r="V32" s="2">
        <f t="shared" si="14"/>
        <v>0</v>
      </c>
      <c r="W32" s="2" t="e">
        <f ca="1">T32-КОРЕНЬ(V32)/КОРЕНЬ(B32)*#REF!</f>
        <v>#NAME?</v>
      </c>
      <c r="X32" s="2" t="e">
        <f ca="1">T32+КОРЕНЬ(V32)/КОРЕНЬ(B32)*#REF!</f>
        <v>#NAME?</v>
      </c>
      <c r="Y32" s="2">
        <f t="shared" si="15"/>
        <v>0.99990000000000001</v>
      </c>
      <c r="Z32" s="2" t="e">
        <f ca="1">Y32-КОРЕНЬ(V32)/КОРЕНЬ(B32)*#REF!</f>
        <v>#NAME?</v>
      </c>
      <c r="AA32" s="2" t="e">
        <f ca="1">Y32+КОРЕНЬ(V32)/КОРЕНЬ(B32)*#REF!</f>
        <v>#NAME?</v>
      </c>
      <c r="AB32" s="2">
        <v>10000</v>
      </c>
      <c r="AC32" s="2">
        <v>100000000</v>
      </c>
      <c r="AD32" s="2">
        <f t="shared" si="21"/>
        <v>1.8389898749435454</v>
      </c>
      <c r="AE32" s="2">
        <v>7797</v>
      </c>
      <c r="AF32" s="2">
        <v>7797</v>
      </c>
      <c r="AG32" s="2">
        <v>7591.2950000000001</v>
      </c>
      <c r="AH32" s="2">
        <v>57628521.185000002</v>
      </c>
      <c r="AI32" s="2">
        <v>999900</v>
      </c>
      <c r="AJ32" s="2">
        <v>7583.7150000000001</v>
      </c>
      <c r="AK32" s="2">
        <v>57513514.325000003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1.06</v>
      </c>
      <c r="BA32" s="2">
        <v>1.18</v>
      </c>
      <c r="BB32" s="2">
        <v>207.11500000000001</v>
      </c>
      <c r="BC32" s="2">
        <v>115687.61500000001</v>
      </c>
      <c r="BD32" s="2"/>
      <c r="BE32" s="2"/>
      <c r="BF32" s="2"/>
      <c r="BG32" s="2"/>
      <c r="BH32" s="2">
        <v>1.115</v>
      </c>
      <c r="BI32" s="2">
        <v>1.345</v>
      </c>
      <c r="BJ32" s="2">
        <v>1.3049999999999999</v>
      </c>
      <c r="BK32" s="2">
        <v>2.0150000000000001</v>
      </c>
      <c r="BL32" s="2">
        <v>1.5649999999999999</v>
      </c>
      <c r="BM32" s="1">
        <v>3.1749999999999998</v>
      </c>
      <c r="BN32" s="1">
        <v>1.915</v>
      </c>
      <c r="BO32" s="1">
        <v>5.8049999999999997</v>
      </c>
      <c r="BP32" s="1">
        <v>3.5</v>
      </c>
      <c r="BQ32" s="1">
        <v>21.38</v>
      </c>
      <c r="BR32" s="1">
        <v>10.5</v>
      </c>
      <c r="BS32" s="1">
        <v>198.23</v>
      </c>
      <c r="BT32" s="1">
        <v>36.475000000000001</v>
      </c>
      <c r="BU32" s="1">
        <v>2381.2950000000001</v>
      </c>
      <c r="BV32" s="1">
        <v>20665.63</v>
      </c>
      <c r="BW32" s="1">
        <v>1154987051.49</v>
      </c>
      <c r="BX32" s="1">
        <f t="shared" si="16"/>
        <v>2.1377749999999995</v>
      </c>
      <c r="BY32" s="1" t="e">
        <f ca="1">BN32-КОРЕНЬ(BP32)/КОРЕНЬ(B32)*#REF!</f>
        <v>#NAME?</v>
      </c>
      <c r="BZ32" s="1" t="e">
        <f ca="1">BN32+КОРЕНЬ(BP32)/КОРЕНЬ(B32)*#REF!</f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L32" s="1">
        <v>-30167.873131199991</v>
      </c>
      <c r="CM32" s="1">
        <v>-15010.356427999996</v>
      </c>
      <c r="CN32" s="1">
        <v>-7163.4195206400009</v>
      </c>
      <c r="CO32" s="1">
        <v>-4271.2012068800013</v>
      </c>
      <c r="CP32" s="1">
        <v>-913.9673756799998</v>
      </c>
      <c r="CQ32" s="1">
        <v>-117.05678368000007</v>
      </c>
      <c r="CR32" s="1">
        <v>-12.459645599999993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</v>
      </c>
      <c r="DJ32" s="1">
        <v>1</v>
      </c>
      <c r="DK32" s="1">
        <v>1.58</v>
      </c>
      <c r="DL32" s="1">
        <v>3.54</v>
      </c>
      <c r="DM32" s="1">
        <v>2.835</v>
      </c>
      <c r="DN32" s="1">
        <v>12.065</v>
      </c>
      <c r="DO32" s="1">
        <v>12.005000000000001</v>
      </c>
      <c r="DP32" s="1">
        <v>342.995</v>
      </c>
      <c r="DQ32" s="1">
        <v>96.35</v>
      </c>
      <c r="DR32" s="1">
        <v>17448.28</v>
      </c>
      <c r="DS32" s="1">
        <v>789.25</v>
      </c>
      <c r="DT32" s="1">
        <v>1112941.8700000001</v>
      </c>
      <c r="DU32" s="1">
        <v>3683.4461538461537</v>
      </c>
      <c r="DV32" s="1">
        <v>19207074.758974358</v>
      </c>
      <c r="EA32" s="1">
        <v>1.43</v>
      </c>
      <c r="EB32" s="1">
        <v>2.58</v>
      </c>
      <c r="EC32" s="1">
        <v>17.82</v>
      </c>
      <c r="ED32" s="1">
        <v>549.11</v>
      </c>
      <c r="EE32" s="1">
        <v>100.935</v>
      </c>
      <c r="EF32" s="1">
        <v>20707.645</v>
      </c>
      <c r="EG32" s="1">
        <v>231.86</v>
      </c>
      <c r="EH32" s="1">
        <v>94921.96</v>
      </c>
      <c r="EI32" s="1">
        <v>1150.1600000000001</v>
      </c>
      <c r="EJ32" s="1">
        <v>3304723.58</v>
      </c>
      <c r="EK32" s="1">
        <v>9583.8449999999993</v>
      </c>
      <c r="EL32" s="1">
        <v>173516104.83500001</v>
      </c>
      <c r="EM32" s="1">
        <v>78875.289999999994</v>
      </c>
      <c r="EN32" s="1">
        <v>11121759964.4</v>
      </c>
      <c r="EO32" s="1">
        <v>368296.45641025639</v>
      </c>
      <c r="EP32" s="1">
        <v>192035246291.75897</v>
      </c>
      <c r="EQ32" s="1">
        <f t="shared" si="17"/>
        <v>2.1377749999999995</v>
      </c>
      <c r="ER32" s="1" t="e">
        <f ca="1">BN32-КОРЕНЬ(BP32)/КОРЕНЬ(B32)*#REF!</f>
        <v>#NAME?</v>
      </c>
      <c r="ES32" s="1" t="e">
        <f ca="1">BN32+КОРЕНЬ(BP32)/КОРЕНЬ(B32)*#REF!</f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0.97499999999999998</v>
      </c>
      <c r="FE32" s="1">
        <v>-12.177012211203454</v>
      </c>
      <c r="FF32" s="1">
        <v>55.111157614215593</v>
      </c>
      <c r="FG32" s="1">
        <v>89.203114208543042</v>
      </c>
      <c r="FH32" s="1">
        <v>99.104521041989486</v>
      </c>
      <c r="FI32" s="1">
        <v>105.11483696502769</v>
      </c>
      <c r="FJ32" s="1">
        <v>106.61332385926694</v>
      </c>
      <c r="FK32" s="1">
        <v>106.75024856011689</v>
      </c>
      <c r="FL32" s="1">
        <v>106.7575252836163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1.1000000000000001</v>
      </c>
      <c r="GE32" s="1">
        <v>1.31</v>
      </c>
      <c r="GF32" s="1">
        <v>1.875</v>
      </c>
      <c r="GG32" s="1">
        <v>4.7249999999999996</v>
      </c>
      <c r="GH32" s="1">
        <v>12.94</v>
      </c>
      <c r="GI32" s="1">
        <v>249.11</v>
      </c>
      <c r="GJ32" s="1">
        <v>42.075000000000003</v>
      </c>
      <c r="GK32" s="1">
        <v>2339.4949999999999</v>
      </c>
      <c r="GL32" s="1">
        <v>71.825000000000003</v>
      </c>
      <c r="GM32" s="1">
        <v>7297.165</v>
      </c>
      <c r="GN32" s="1">
        <v>71.825000000000003</v>
      </c>
      <c r="GO32" s="1">
        <v>7297.165</v>
      </c>
      <c r="GT32" s="1">
        <v>1.5</v>
      </c>
      <c r="GU32" s="1">
        <v>3.03</v>
      </c>
      <c r="GV32" s="1">
        <v>5.0949999999999998</v>
      </c>
      <c r="GW32" s="1">
        <v>47.884999999999998</v>
      </c>
      <c r="GX32" s="1">
        <v>41.35</v>
      </c>
      <c r="GY32" s="1">
        <v>3078.91</v>
      </c>
      <c r="GZ32" s="1">
        <v>134.20500000000001</v>
      </c>
      <c r="HA32" s="1">
        <v>30929.735000000001</v>
      </c>
      <c r="HB32" s="1">
        <v>1244.5550000000001</v>
      </c>
      <c r="HC32" s="1">
        <v>2367144.8250000002</v>
      </c>
      <c r="HD32" s="1">
        <v>4156.7349999999997</v>
      </c>
      <c r="HE32" s="1">
        <v>22967420.344999999</v>
      </c>
      <c r="HF32" s="1">
        <v>7133.3850000000002</v>
      </c>
      <c r="HG32" s="1">
        <v>72255567.234999999</v>
      </c>
      <c r="HH32" s="1">
        <v>7133.3850000000002</v>
      </c>
      <c r="HI32" s="1">
        <v>72255567.234999999</v>
      </c>
      <c r="HJ32" s="1">
        <f t="shared" si="18"/>
        <v>2.1377749999999995</v>
      </c>
      <c r="HK32" s="1" t="e">
        <f ca="1">BN32-КОРЕНЬ(BP32)/КОРЕНЬ(B32)*#REF!</f>
        <v>#NAME?</v>
      </c>
      <c r="HL32" s="1" t="e">
        <f ca="1">BN32+КОРЕНЬ(BP32)/КОРЕНЬ(B32)*#REF!</f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-41.290787496454257</v>
      </c>
      <c r="HY32" s="1">
        <v>-22.110112756533113</v>
      </c>
      <c r="HZ32" s="1">
        <v>-8.5402389016423559</v>
      </c>
      <c r="IA32" s="1">
        <v>-4.0933071393645601</v>
      </c>
      <c r="IB32" s="1">
        <v>-0.77857950340939852</v>
      </c>
      <c r="IC32" s="1">
        <v>-4.8740586915961448E-2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1.18</v>
      </c>
      <c r="IV32" s="1">
        <v>1.58</v>
      </c>
      <c r="IW32" s="1">
        <v>5.75</v>
      </c>
      <c r="IX32" s="1">
        <v>49.03</v>
      </c>
      <c r="IY32" s="1">
        <v>9.9</v>
      </c>
      <c r="IZ32" s="1">
        <v>142.88999999999999</v>
      </c>
      <c r="JA32" s="1">
        <v>30.73</v>
      </c>
      <c r="JB32" s="1">
        <v>1278.32</v>
      </c>
      <c r="JC32" s="1">
        <v>71.825000000000003</v>
      </c>
      <c r="JD32" s="1">
        <v>7297.165</v>
      </c>
      <c r="JE32" s="1">
        <v>71.825000000000003</v>
      </c>
      <c r="JF32" s="1">
        <v>7297.165</v>
      </c>
      <c r="JG32" s="1">
        <v>71.825000000000003</v>
      </c>
      <c r="JH32" s="1">
        <v>7297.165</v>
      </c>
      <c r="JM32" s="1">
        <v>7.16</v>
      </c>
      <c r="JN32" s="1">
        <v>94.43</v>
      </c>
      <c r="JO32" s="1">
        <v>55.125</v>
      </c>
      <c r="JP32" s="1">
        <v>5568.7049999999999</v>
      </c>
      <c r="JQ32" s="1">
        <v>521.46500000000003</v>
      </c>
      <c r="JR32" s="1">
        <v>434699.36499999999</v>
      </c>
      <c r="JS32" s="1">
        <v>940.15</v>
      </c>
      <c r="JT32" s="1">
        <v>1334225.46</v>
      </c>
      <c r="JU32" s="1">
        <v>3023.47</v>
      </c>
      <c r="JV32" s="1">
        <v>12475062.49</v>
      </c>
      <c r="JW32" s="1">
        <v>7133.3850000000002</v>
      </c>
      <c r="JX32" s="1">
        <v>72255567.234999999</v>
      </c>
      <c r="JY32" s="1">
        <v>7133.3850000000002</v>
      </c>
      <c r="JZ32" s="1">
        <v>72255567.234999999</v>
      </c>
      <c r="KA32" s="1">
        <v>7133.3850000000002</v>
      </c>
      <c r="KB32" s="1">
        <v>72255567.234999999</v>
      </c>
      <c r="KC32" s="1">
        <f t="shared" si="19"/>
        <v>2.1377749999999995</v>
      </c>
      <c r="KD32" s="1" t="e">
        <f ca="1">BN32-КОРЕНЬ(BP32)/КОРЕНЬ(B32)*#REF!</f>
        <v>#NAME?</v>
      </c>
      <c r="KE32" s="1" t="e">
        <f ca="1">BN32+КОРЕНЬ(BP32)/КОРЕНЬ(B32)*#REF!</f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13.745187916875926</v>
      </c>
      <c r="KR32" s="1">
        <v>16.711654714925832</v>
      </c>
      <c r="KS32" s="1">
        <v>19.061469108524687</v>
      </c>
      <c r="KT32" s="1">
        <v>19.548294349250245</v>
      </c>
      <c r="KU32" s="1">
        <v>19.911467601734245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1.62</v>
      </c>
      <c r="LM32" s="1">
        <v>3.46</v>
      </c>
      <c r="LN32" s="1">
        <v>12.565</v>
      </c>
      <c r="LO32" s="1">
        <v>242.215</v>
      </c>
      <c r="LP32" s="1">
        <v>62.685000000000002</v>
      </c>
      <c r="LQ32" s="1">
        <v>5743.335</v>
      </c>
      <c r="LR32" s="1">
        <v>70.515000000000001</v>
      </c>
      <c r="LS32" s="1">
        <v>6814.9949999999999</v>
      </c>
      <c r="LT32" s="1">
        <v>89.96</v>
      </c>
      <c r="LU32" s="1">
        <v>11646.1</v>
      </c>
      <c r="LV32" s="1">
        <v>89.96</v>
      </c>
      <c r="LW32" s="1">
        <v>11646.1</v>
      </c>
      <c r="LX32" s="1">
        <v>89.96</v>
      </c>
      <c r="LY32" s="1">
        <v>11646.1</v>
      </c>
      <c r="LZ32" s="1">
        <v>89.96</v>
      </c>
      <c r="MA32" s="1">
        <v>11646.1</v>
      </c>
      <c r="MF32" s="1">
        <v>104.12</v>
      </c>
      <c r="MG32" s="1">
        <v>19548.97</v>
      </c>
      <c r="MH32" s="1">
        <v>1208.57</v>
      </c>
      <c r="MI32" s="1">
        <v>2305306.2200000002</v>
      </c>
      <c r="MJ32" s="1">
        <v>6219.1750000000002</v>
      </c>
      <c r="MK32" s="1">
        <v>56829430.905000001</v>
      </c>
      <c r="ML32" s="1">
        <v>7002.53</v>
      </c>
      <c r="MM32" s="1">
        <v>67486409.810000002</v>
      </c>
      <c r="MN32" s="1">
        <v>8945.7000000000007</v>
      </c>
      <c r="MO32" s="1">
        <v>115564663.63</v>
      </c>
      <c r="MP32" s="1">
        <v>8945.7000000000007</v>
      </c>
      <c r="MQ32" s="1">
        <v>115564663.63</v>
      </c>
      <c r="MR32" s="1">
        <v>8945.7000000000007</v>
      </c>
      <c r="MS32" s="1">
        <v>115564663.63</v>
      </c>
      <c r="MT32" s="1">
        <v>8945.7000000000007</v>
      </c>
      <c r="MU32" s="1">
        <v>115564663.63</v>
      </c>
      <c r="MV32" s="1">
        <f t="shared" si="20"/>
        <v>2.1377749999999995</v>
      </c>
      <c r="MW32" s="1" t="e">
        <f ca="1">BN32-КОРЕНЬ(BP32)/КОРЕНЬ(B32)*#REF!</f>
        <v>#NAME?</v>
      </c>
      <c r="MX32" s="1" t="e">
        <f ca="1">BN32+КОРЕНЬ(BP32)/КОРЕНЬ(B32)*#REF!</f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0.55354368946573895</v>
      </c>
      <c r="NK32" s="1">
        <v>0.82800409803247166</v>
      </c>
      <c r="NL32" s="1">
        <v>0.9769077767659291</v>
      </c>
      <c r="NM32" s="1">
        <v>0.98983591564102025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11000</v>
      </c>
      <c r="B33" s="1">
        <v>200</v>
      </c>
      <c r="C33" s="1">
        <v>100</v>
      </c>
      <c r="D33" s="1" t="s">
        <v>218</v>
      </c>
      <c r="E33" s="1">
        <v>410.22031427000002</v>
      </c>
      <c r="F33" s="1">
        <v>168453.37267363368</v>
      </c>
      <c r="G33" s="1">
        <f t="shared" si="11"/>
        <v>172.66643385609495</v>
      </c>
      <c r="H33" s="1" t="e">
        <f ca="1">E33-КОРЕНЬ(G33)/КОРЕНЬ(B33)*#REF!</f>
        <v>#NAME?</v>
      </c>
      <c r="I33" s="1" t="e">
        <f ca="1">E33+КОРЕНЬ(G33)/КОРЕНЬ(B33)*#REF!</f>
        <v>#NAME?</v>
      </c>
      <c r="J33" s="1">
        <f t="shared" si="12"/>
        <v>3.7292755842727274E-4</v>
      </c>
      <c r="K33" s="1" t="e">
        <f ca="1">J33-КОРЕНЬ(G33)/КОРЕНЬ(B33)*#REF!</f>
        <v>#NAME?</v>
      </c>
      <c r="L33" s="1" t="e">
        <f ca="1">J33+КОРЕНЬ(G33)/КОРЕНЬ(B33)*#REF!</f>
        <v>#NAME?</v>
      </c>
      <c r="M33" s="1">
        <v>0</v>
      </c>
      <c r="N33" s="1">
        <v>436252.315</v>
      </c>
      <c r="O33" s="1">
        <v>857181.22499999998</v>
      </c>
      <c r="P33" s="1">
        <v>734786930488.245</v>
      </c>
      <c r="Q33" s="1">
        <f t="shared" si="13"/>
        <v>27277995.744384766</v>
      </c>
      <c r="R33" s="1" t="e">
        <f ca="1">O33-КОРЕНЬ(Q33)/КОРЕНЬ(B33)*#REF!</f>
        <v>#NAME?</v>
      </c>
      <c r="S33" s="1" t="e">
        <f ca="1">O33+КОРЕНЬ(Q33)/КОРЕНЬ(B33)*#REF!</f>
        <v>#NAME?</v>
      </c>
      <c r="T33" s="1">
        <v>1099900</v>
      </c>
      <c r="U33" s="2">
        <v>1209780010000</v>
      </c>
      <c r="V33" s="2">
        <f t="shared" si="14"/>
        <v>0</v>
      </c>
      <c r="W33" s="2" t="e">
        <f ca="1">T33-КОРЕНЬ(V33)/КОРЕНЬ(B33)*#REF!</f>
        <v>#NAME?</v>
      </c>
      <c r="X33" s="2" t="e">
        <f ca="1">T33+КОРЕНЬ(V33)/КОРЕНЬ(B33)*#REF!</f>
        <v>#NAME?</v>
      </c>
      <c r="Y33" s="2">
        <f t="shared" si="15"/>
        <v>0.99990909090909086</v>
      </c>
      <c r="Z33" s="2" t="e">
        <f ca="1">Y33-КОРЕНЬ(V33)/КОРЕНЬ(B33)*#REF!</f>
        <v>#NAME?</v>
      </c>
      <c r="AA33" s="2" t="e">
        <f ca="1">Y33+КОРЕНЬ(V33)/КОРЕНЬ(B33)*#REF!</f>
        <v>#NAME?</v>
      </c>
      <c r="AB33" s="2">
        <v>11000</v>
      </c>
      <c r="AC33" s="2">
        <v>121000000</v>
      </c>
      <c r="AD33" s="2">
        <f t="shared" si="21"/>
        <v>1.9648749027268773</v>
      </c>
      <c r="AE33" s="2">
        <v>7797</v>
      </c>
      <c r="AF33" s="2">
        <v>7797</v>
      </c>
      <c r="AG33" s="2">
        <v>7629.7749999999996</v>
      </c>
      <c r="AH33" s="2">
        <v>58214009.545000002</v>
      </c>
      <c r="AI33" s="2">
        <v>1099900</v>
      </c>
      <c r="AJ33" s="2">
        <v>7623.5349999999999</v>
      </c>
      <c r="AK33" s="2">
        <v>58118815.414999999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1.0549999999999999</v>
      </c>
      <c r="BA33" s="2">
        <v>1.175</v>
      </c>
      <c r="BB33" s="2">
        <v>212.435</v>
      </c>
      <c r="BC33" s="2">
        <v>88115.085000000006</v>
      </c>
      <c r="BD33" s="2"/>
      <c r="BE33" s="2"/>
      <c r="BF33" s="2"/>
      <c r="BG33" s="2"/>
      <c r="BH33" s="2">
        <v>1.115</v>
      </c>
      <c r="BI33" s="2">
        <v>1.405</v>
      </c>
      <c r="BJ33" s="2">
        <v>1.28</v>
      </c>
      <c r="BK33" s="2">
        <v>2.0099999999999998</v>
      </c>
      <c r="BL33" s="2">
        <v>1.67</v>
      </c>
      <c r="BM33" s="1">
        <v>4.1399999999999997</v>
      </c>
      <c r="BN33" s="1">
        <v>2.0049999999999999</v>
      </c>
      <c r="BO33" s="1">
        <v>6.625</v>
      </c>
      <c r="BP33" s="1">
        <v>3.02</v>
      </c>
      <c r="BQ33" s="1">
        <v>15.35</v>
      </c>
      <c r="BR33" s="1">
        <v>10.395</v>
      </c>
      <c r="BS33" s="1">
        <v>198.77500000000001</v>
      </c>
      <c r="BT33" s="1">
        <v>35.47</v>
      </c>
      <c r="BU33" s="1">
        <v>2267.8000000000002</v>
      </c>
      <c r="BV33" s="1">
        <v>21195</v>
      </c>
      <c r="BW33" s="1">
        <v>879113196.35000002</v>
      </c>
      <c r="BX33" s="1">
        <f t="shared" si="16"/>
        <v>2.6049750000000005</v>
      </c>
      <c r="BY33" s="1" t="e">
        <f ca="1">BN33-КОРЕНЬ(BP33)/КОРЕНЬ(B33)*#REF!</f>
        <v>#NAME?</v>
      </c>
      <c r="BZ33" s="1" t="e">
        <f ca="1">BN33+КОРЕНЬ(BP33)/КОРЕНЬ(B33)*#REF!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-28769.036265919982</v>
      </c>
      <c r="CM33" s="1">
        <v>-17299.807738559997</v>
      </c>
      <c r="CN33" s="1">
        <v>-6426.0651695999968</v>
      </c>
      <c r="CO33" s="1">
        <v>-3270.7343969599988</v>
      </c>
      <c r="CP33" s="1">
        <v>-957.91448944000001</v>
      </c>
      <c r="CQ33" s="1">
        <v>-107.34634911999996</v>
      </c>
      <c r="CR33" s="1">
        <v>-13.236199999999995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1.01</v>
      </c>
      <c r="DJ33" s="1">
        <v>1.03</v>
      </c>
      <c r="DK33" s="1">
        <v>1.4750000000000001</v>
      </c>
      <c r="DL33" s="1">
        <v>2.7650000000000001</v>
      </c>
      <c r="DM33" s="1">
        <v>3.0249999999999999</v>
      </c>
      <c r="DN33" s="1">
        <v>15.945</v>
      </c>
      <c r="DO33" s="1">
        <v>11.33</v>
      </c>
      <c r="DP33" s="1">
        <v>249.14</v>
      </c>
      <c r="DQ33" s="1">
        <v>95.795000000000002</v>
      </c>
      <c r="DR33" s="1">
        <v>15807.174999999999</v>
      </c>
      <c r="DS33" s="1">
        <v>899.26499999999999</v>
      </c>
      <c r="DT33" s="1">
        <v>1444334.875</v>
      </c>
      <c r="DU33" s="1">
        <v>4078.8832487309646</v>
      </c>
      <c r="DV33" s="1">
        <v>22393810.842639595</v>
      </c>
      <c r="EA33" s="1">
        <v>1.375</v>
      </c>
      <c r="EB33" s="1">
        <v>2.4550000000000001</v>
      </c>
      <c r="EC33" s="1">
        <v>21.56</v>
      </c>
      <c r="ED33" s="1">
        <v>933.49</v>
      </c>
      <c r="EE33" s="1">
        <v>88.564999999999998</v>
      </c>
      <c r="EF33" s="1">
        <v>14820.725</v>
      </c>
      <c r="EG33" s="1">
        <v>245.71</v>
      </c>
      <c r="EH33" s="1">
        <v>127232.54</v>
      </c>
      <c r="EI33" s="1">
        <v>1084.9449999999999</v>
      </c>
      <c r="EJ33" s="1">
        <v>2390823.0249999999</v>
      </c>
      <c r="EK33" s="1">
        <v>9532.5249999999996</v>
      </c>
      <c r="EL33" s="1">
        <v>157151747.935</v>
      </c>
      <c r="EM33" s="1">
        <v>89873.365000000005</v>
      </c>
      <c r="EN33" s="1">
        <v>14434025193.535</v>
      </c>
      <c r="EO33" s="1">
        <v>407839.98477157363</v>
      </c>
      <c r="EP33" s="1">
        <v>223898023983.52792</v>
      </c>
      <c r="EQ33" s="1">
        <f t="shared" si="17"/>
        <v>2.6049750000000005</v>
      </c>
      <c r="ER33" s="1" t="e">
        <f ca="1">BN33-КОРЕНЬ(BP33)/КОРЕНЬ(B33)*#REF!</f>
        <v>#NAME?</v>
      </c>
      <c r="ES33" s="1" t="e">
        <f ca="1">BN33+КОРЕНЬ(BP33)/КОРЕНЬ(B33)*#REF!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0.98499999999999999</v>
      </c>
      <c r="FE33" s="1">
        <v>-13.527247257473149</v>
      </c>
      <c r="FF33" s="1">
        <v>56.747100365661147</v>
      </c>
      <c r="FG33" s="1">
        <v>87.834224647847137</v>
      </c>
      <c r="FH33" s="1">
        <v>99.09620878593131</v>
      </c>
      <c r="FI33" s="1">
        <v>105.09296114240162</v>
      </c>
      <c r="FJ33" s="1">
        <v>106.60905679211615</v>
      </c>
      <c r="FK33" s="1">
        <v>106.7495744694729</v>
      </c>
      <c r="FL33" s="1">
        <v>106.75752528361632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1.135</v>
      </c>
      <c r="GE33" s="1">
        <v>1.4350000000000001</v>
      </c>
      <c r="GF33" s="1">
        <v>2.14</v>
      </c>
      <c r="GG33" s="1">
        <v>6.34</v>
      </c>
      <c r="GH33" s="1">
        <v>12.81</v>
      </c>
      <c r="GI33" s="1">
        <v>245.08</v>
      </c>
      <c r="GJ33" s="1">
        <v>44.03</v>
      </c>
      <c r="GK33" s="1">
        <v>2609.29</v>
      </c>
      <c r="GL33" s="1">
        <v>69.599999999999994</v>
      </c>
      <c r="GM33" s="1">
        <v>6119.05</v>
      </c>
      <c r="GN33" s="1">
        <v>69.599999999999994</v>
      </c>
      <c r="GO33" s="1">
        <v>6119.05</v>
      </c>
      <c r="GT33" s="1">
        <v>1.47</v>
      </c>
      <c r="GU33" s="1">
        <v>2.86</v>
      </c>
      <c r="GV33" s="1">
        <v>5.14</v>
      </c>
      <c r="GW33" s="1">
        <v>51.3</v>
      </c>
      <c r="GX33" s="1">
        <v>46.174999999999997</v>
      </c>
      <c r="GY33" s="1">
        <v>3856.085</v>
      </c>
      <c r="GZ33" s="1">
        <v>159.58500000000001</v>
      </c>
      <c r="HA33" s="1">
        <v>43909.445</v>
      </c>
      <c r="HB33" s="1">
        <v>1231.68</v>
      </c>
      <c r="HC33" s="1">
        <v>2326093.21</v>
      </c>
      <c r="HD33" s="1">
        <v>4352.57</v>
      </c>
      <c r="HE33" s="1">
        <v>25647307.699999999</v>
      </c>
      <c r="HF33" s="1">
        <v>6909.45</v>
      </c>
      <c r="HG33" s="1">
        <v>60468048.020000003</v>
      </c>
      <c r="HH33" s="1">
        <v>6909.45</v>
      </c>
      <c r="HI33" s="1">
        <v>60468048.020000003</v>
      </c>
      <c r="HJ33" s="1">
        <f t="shared" si="18"/>
        <v>2.6049750000000005</v>
      </c>
      <c r="HK33" s="1" t="e">
        <f ca="1">BN33-КОРЕНЬ(BP33)/КОРЕНЬ(B33)*#REF!</f>
        <v>#NAME?</v>
      </c>
      <c r="HL33" s="1" t="e">
        <f ca="1">BN33+КОРЕНЬ(BP33)/КОРЕНЬ(B33)*#REF!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-40.090659921062219</v>
      </c>
      <c r="HY33" s="1">
        <v>-22.489553466426461</v>
      </c>
      <c r="HZ33" s="1">
        <v>-8.6398664505992819</v>
      </c>
      <c r="IA33" s="1">
        <v>-4.0285626763532907</v>
      </c>
      <c r="IB33" s="1">
        <v>-0.81822096693226332</v>
      </c>
      <c r="IC33" s="1">
        <v>-5.3099501192998645E-2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1.2350000000000001</v>
      </c>
      <c r="IV33" s="1">
        <v>1.8049999999999999</v>
      </c>
      <c r="IW33" s="1">
        <v>5.33</v>
      </c>
      <c r="IX33" s="1">
        <v>42.62</v>
      </c>
      <c r="IY33" s="1">
        <v>9.68</v>
      </c>
      <c r="IZ33" s="1">
        <v>149.19</v>
      </c>
      <c r="JA33" s="1">
        <v>33.564999999999998</v>
      </c>
      <c r="JB33" s="1">
        <v>1581.5050000000001</v>
      </c>
      <c r="JC33" s="1">
        <v>69.599999999999994</v>
      </c>
      <c r="JD33" s="1">
        <v>6119.05</v>
      </c>
      <c r="JE33" s="1">
        <v>69.599999999999994</v>
      </c>
      <c r="JF33" s="1">
        <v>6119.05</v>
      </c>
      <c r="JG33" s="1">
        <v>69.599999999999994</v>
      </c>
      <c r="JH33" s="1">
        <v>6119.05</v>
      </c>
      <c r="JM33" s="1">
        <v>7.5149999999999997</v>
      </c>
      <c r="JN33" s="1">
        <v>110.495</v>
      </c>
      <c r="JO33" s="1">
        <v>59.685000000000002</v>
      </c>
      <c r="JP33" s="1">
        <v>6869.2250000000004</v>
      </c>
      <c r="JQ33" s="1">
        <v>481.78</v>
      </c>
      <c r="JR33" s="1">
        <v>372956.68</v>
      </c>
      <c r="JS33" s="1">
        <v>921.31</v>
      </c>
      <c r="JT33" s="1">
        <v>1406748.37</v>
      </c>
      <c r="JU33" s="1">
        <v>3308.57</v>
      </c>
      <c r="JV33" s="1">
        <v>15490865.98</v>
      </c>
      <c r="JW33" s="1">
        <v>6909.45</v>
      </c>
      <c r="JX33" s="1">
        <v>60468048.020000003</v>
      </c>
      <c r="JY33" s="1">
        <v>6909.45</v>
      </c>
      <c r="JZ33" s="1">
        <v>60468048.020000003</v>
      </c>
      <c r="KA33" s="1">
        <v>6909.45</v>
      </c>
      <c r="KB33" s="1">
        <v>60468048.020000003</v>
      </c>
      <c r="KC33" s="1">
        <f t="shared" si="19"/>
        <v>2.6049750000000005</v>
      </c>
      <c r="KD33" s="1" t="e">
        <f ca="1">BN33-КОРЕНЬ(BP33)/КОРЕНЬ(B33)*#REF!</f>
        <v>#NAME?</v>
      </c>
      <c r="KE33" s="1" t="e">
        <f ca="1">BN33+КОРЕНЬ(BP33)/КОРЕНЬ(B33)*#REF!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13.631220948836681</v>
      </c>
      <c r="KR33" s="1">
        <v>16.796663626872256</v>
      </c>
      <c r="KS33" s="1">
        <v>19.026458591068089</v>
      </c>
      <c r="KT33" s="1">
        <v>19.508776774384991</v>
      </c>
      <c r="KU33" s="1">
        <v>19.90983637671977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1.57</v>
      </c>
      <c r="LM33" s="1">
        <v>3.18</v>
      </c>
      <c r="LN33" s="1">
        <v>12.285</v>
      </c>
      <c r="LO33" s="1">
        <v>223.13499999999999</v>
      </c>
      <c r="LP33" s="1">
        <v>62.075000000000003</v>
      </c>
      <c r="LQ33" s="1">
        <v>5097.085</v>
      </c>
      <c r="LR33" s="1">
        <v>69.575000000000003</v>
      </c>
      <c r="LS33" s="1">
        <v>6108.4549999999999</v>
      </c>
      <c r="LT33" s="1">
        <v>82.84</v>
      </c>
      <c r="LU33" s="1">
        <v>8607.7900000000009</v>
      </c>
      <c r="LV33" s="1">
        <v>82.84</v>
      </c>
      <c r="LW33" s="1">
        <v>8607.7900000000009</v>
      </c>
      <c r="LX33" s="1">
        <v>82.84</v>
      </c>
      <c r="LY33" s="1">
        <v>8607.7900000000009</v>
      </c>
      <c r="LZ33" s="1">
        <v>82.84</v>
      </c>
      <c r="MA33" s="1">
        <v>8607.7900000000009</v>
      </c>
      <c r="MF33" s="1">
        <v>100.36499999999999</v>
      </c>
      <c r="MG33" s="1">
        <v>17819.115000000002</v>
      </c>
      <c r="MH33" s="1">
        <v>1177.925</v>
      </c>
      <c r="MI33" s="1">
        <v>2110600.355</v>
      </c>
      <c r="MJ33" s="1">
        <v>6158.8549999999996</v>
      </c>
      <c r="MK33" s="1">
        <v>50401892.884999998</v>
      </c>
      <c r="ML33" s="1">
        <v>6908.36</v>
      </c>
      <c r="MM33" s="1">
        <v>60430730.969999999</v>
      </c>
      <c r="MN33" s="1">
        <v>8233.51</v>
      </c>
      <c r="MO33" s="1">
        <v>85259275.099999994</v>
      </c>
      <c r="MP33" s="1">
        <v>8233.51</v>
      </c>
      <c r="MQ33" s="1">
        <v>85259275.099999994</v>
      </c>
      <c r="MR33" s="1">
        <v>8233.51</v>
      </c>
      <c r="MS33" s="1">
        <v>85259275.099999994</v>
      </c>
      <c r="MT33" s="1">
        <v>8233.51</v>
      </c>
      <c r="MU33" s="1">
        <v>85259275.099999994</v>
      </c>
      <c r="MV33" s="1">
        <f t="shared" si="20"/>
        <v>2.6049750000000005</v>
      </c>
      <c r="MW33" s="1" t="e">
        <f ca="1">BN33-КОРЕНЬ(BP33)/КОРЕНЬ(B33)*#REF!</f>
        <v>#NAME?</v>
      </c>
      <c r="MX33" s="1" t="e">
        <f ca="1">BN33+КОРЕНЬ(BP33)/КОРЕНЬ(B33)*#REF!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0.54983180793514608</v>
      </c>
      <c r="NK33" s="1">
        <v>0.82196328797923801</v>
      </c>
      <c r="NL33" s="1">
        <v>0.97885597975116012</v>
      </c>
      <c r="NM33" s="1">
        <v>0.99121409657105086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12000</v>
      </c>
      <c r="B34" s="1">
        <v>200</v>
      </c>
      <c r="C34" s="1">
        <v>100</v>
      </c>
      <c r="D34" s="1" t="s">
        <v>218</v>
      </c>
      <c r="E34" s="1">
        <v>467.94381308499987</v>
      </c>
      <c r="F34" s="1">
        <v>219188.67112262285</v>
      </c>
      <c r="G34" s="1">
        <f t="shared" si="11"/>
        <v>217.25891809354653</v>
      </c>
      <c r="H34" s="1" t="e">
        <f ca="1">E34-КОРЕНЬ(G34)/КОРЕНЬ(B34)*#REF!</f>
        <v>#NAME?</v>
      </c>
      <c r="I34" s="1" t="e">
        <f ca="1">E34+КОРЕНЬ(G34)/КОРЕНЬ(B34)*#REF!</f>
        <v>#NAME?</v>
      </c>
      <c r="J34" s="1">
        <f t="shared" si="12"/>
        <v>3.8995317757083321E-4</v>
      </c>
      <c r="K34" s="1" t="e">
        <f ca="1">J34-КОРЕНЬ(G34)/КОРЕНЬ(B34)*#REF!</f>
        <v>#NAME?</v>
      </c>
      <c r="L34" s="1" t="e">
        <f ca="1">J34+КОРЕНЬ(G34)/КОРЕНЬ(B34)*#REF!</f>
        <v>#NAME?</v>
      </c>
      <c r="M34" s="1">
        <v>0</v>
      </c>
      <c r="N34" s="1">
        <v>503863.34499999997</v>
      </c>
      <c r="O34" s="1">
        <v>1068486.7949999999</v>
      </c>
      <c r="P34" s="1">
        <v>1141690528239.6951</v>
      </c>
      <c r="Q34" s="1">
        <f t="shared" si="13"/>
        <v>26497150.323242188</v>
      </c>
      <c r="R34" s="1" t="e">
        <f ca="1">O34-КОРЕНЬ(Q34)/КОРЕНЬ(B34)*#REF!</f>
        <v>#NAME?</v>
      </c>
      <c r="S34" s="1" t="e">
        <f ca="1">O34+КОРЕНЬ(Q34)/КОРЕНЬ(B34)*#REF!</f>
        <v>#NAME?</v>
      </c>
      <c r="T34" s="1">
        <v>1199900</v>
      </c>
      <c r="U34" s="2">
        <v>1439760010000</v>
      </c>
      <c r="V34" s="2">
        <f t="shared" si="14"/>
        <v>0</v>
      </c>
      <c r="W34" s="2" t="e">
        <f ca="1">T34-КОРЕНЬ(V34)/КОРЕНЬ(B34)*#REF!</f>
        <v>#NAME?</v>
      </c>
      <c r="X34" s="2" t="e">
        <f ca="1">T34+КОРЕНЬ(V34)/КОРЕНЬ(B34)*#REF!</f>
        <v>#NAME?</v>
      </c>
      <c r="Y34" s="2">
        <f t="shared" si="15"/>
        <v>0.99991666666666668</v>
      </c>
      <c r="Z34" s="2" t="e">
        <f ca="1">Y34-КОРЕНЬ(V34)/КОРЕНЬ(B34)*#REF!</f>
        <v>#NAME?</v>
      </c>
      <c r="AA34" s="2" t="e">
        <f ca="1">Y34+КОРЕНЬ(V34)/КОРЕНЬ(B34)*#REF!</f>
        <v>#NAME?</v>
      </c>
      <c r="AB34" s="2">
        <v>12000</v>
      </c>
      <c r="AC34" s="2">
        <v>144000000</v>
      </c>
      <c r="AD34" s="2">
        <f t="shared" si="21"/>
        <v>2.1205884603493037</v>
      </c>
      <c r="AE34" s="2">
        <v>7797</v>
      </c>
      <c r="AF34" s="2">
        <v>7797</v>
      </c>
      <c r="AG34" s="2">
        <v>7653.0050000000001</v>
      </c>
      <c r="AH34" s="2">
        <v>58568882.604999997</v>
      </c>
      <c r="AI34" s="2">
        <v>1199900</v>
      </c>
      <c r="AJ34" s="2">
        <v>7647.5050000000001</v>
      </c>
      <c r="AK34" s="2">
        <v>58484715.064999998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1.0549999999999999</v>
      </c>
      <c r="BA34" s="2">
        <v>1.165</v>
      </c>
      <c r="BB34" s="2">
        <v>202.30500000000001</v>
      </c>
      <c r="BC34" s="2">
        <v>70969.274999999994</v>
      </c>
      <c r="BD34" s="2"/>
      <c r="BE34" s="2"/>
      <c r="BF34" s="2"/>
      <c r="BG34" s="2"/>
      <c r="BH34" s="2">
        <v>1.1299999999999999</v>
      </c>
      <c r="BI34" s="2">
        <v>1.41</v>
      </c>
      <c r="BJ34" s="2">
        <v>1.2949999999999999</v>
      </c>
      <c r="BK34" s="2">
        <v>2.0750000000000002</v>
      </c>
      <c r="BL34" s="2">
        <v>1.625</v>
      </c>
      <c r="BM34" s="1">
        <v>3.6949999999999998</v>
      </c>
      <c r="BN34" s="1">
        <v>1.92</v>
      </c>
      <c r="BO34" s="1">
        <v>5.21</v>
      </c>
      <c r="BP34" s="1">
        <v>3.085</v>
      </c>
      <c r="BQ34" s="1">
        <v>15.685</v>
      </c>
      <c r="BR34" s="1">
        <v>11.685</v>
      </c>
      <c r="BS34" s="1">
        <v>262.90499999999997</v>
      </c>
      <c r="BT34" s="1">
        <v>34.555</v>
      </c>
      <c r="BU34" s="1">
        <v>2211.335</v>
      </c>
      <c r="BV34" s="1">
        <v>20179.16</v>
      </c>
      <c r="BW34" s="1">
        <v>707610901.62</v>
      </c>
      <c r="BX34" s="1">
        <f t="shared" si="16"/>
        <v>1.5236000000000001</v>
      </c>
      <c r="BY34" s="1" t="e">
        <f ca="1">BN34-КОРЕНЬ(BP34)/КОРЕНЬ(B34)*#REF!</f>
        <v>#NAME?</v>
      </c>
      <c r="BZ34" s="1" t="e">
        <f ca="1">BN34+КОРЕНЬ(BP34)/КОРЕНЬ(B34)*#REF!</f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L34" s="1">
        <v>-28590.27489615999</v>
      </c>
      <c r="CM34" s="1">
        <v>-16518.262349120003</v>
      </c>
      <c r="CN34" s="1">
        <v>-6499.7401022399963</v>
      </c>
      <c r="CO34" s="1">
        <v>-3383.4142347200013</v>
      </c>
      <c r="CP34" s="1">
        <v>-1013.9212553600009</v>
      </c>
      <c r="CQ34" s="1">
        <v>-112.80421535999994</v>
      </c>
      <c r="CR34" s="1">
        <v>-12.612427840000001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1.01</v>
      </c>
      <c r="DJ34" s="1">
        <v>1.03</v>
      </c>
      <c r="DK34" s="1">
        <v>1.55</v>
      </c>
      <c r="DL34" s="1">
        <v>3.5</v>
      </c>
      <c r="DM34" s="1">
        <v>3.42</v>
      </c>
      <c r="DN34" s="1">
        <v>23</v>
      </c>
      <c r="DO34" s="1">
        <v>14.25</v>
      </c>
      <c r="DP34" s="1">
        <v>451.47</v>
      </c>
      <c r="DQ34" s="1">
        <v>109.69</v>
      </c>
      <c r="DR34" s="1">
        <v>21307.439999999999</v>
      </c>
      <c r="DS34" s="1">
        <v>894.5</v>
      </c>
      <c r="DT34" s="1">
        <v>1385846.72</v>
      </c>
      <c r="DU34" s="1">
        <v>3840.5250000000001</v>
      </c>
      <c r="DV34" s="1">
        <v>21791278.844999999</v>
      </c>
      <c r="EA34" s="1">
        <v>1.385</v>
      </c>
      <c r="EB34" s="1">
        <v>2.4849999999999999</v>
      </c>
      <c r="EC34" s="1">
        <v>18.84</v>
      </c>
      <c r="ED34" s="1">
        <v>690.47</v>
      </c>
      <c r="EE34" s="1">
        <v>98.704999999999998</v>
      </c>
      <c r="EF34" s="1">
        <v>22008.825000000001</v>
      </c>
      <c r="EG34" s="1">
        <v>290.79000000000002</v>
      </c>
      <c r="EH34" s="1">
        <v>198122.35</v>
      </c>
      <c r="EI34" s="1">
        <v>1373.9349999999999</v>
      </c>
      <c r="EJ34" s="1">
        <v>4373983.4050000003</v>
      </c>
      <c r="EK34" s="1">
        <v>10920.17</v>
      </c>
      <c r="EL34" s="1">
        <v>212052674.97999999</v>
      </c>
      <c r="EM34" s="1">
        <v>89401.74</v>
      </c>
      <c r="EN34" s="1">
        <v>13849567819.549999</v>
      </c>
      <c r="EO34" s="1">
        <v>384003.01</v>
      </c>
      <c r="EP34" s="1">
        <v>217873656449.07999</v>
      </c>
      <c r="EQ34" s="1">
        <f t="shared" si="17"/>
        <v>1.5236000000000001</v>
      </c>
      <c r="ER34" s="1" t="e">
        <f ca="1">BN34-КОРЕНЬ(BP34)/КОРЕНЬ(B34)*#REF!</f>
        <v>#NAME?</v>
      </c>
      <c r="ES34" s="1" t="e">
        <f ca="1">BN34+КОРЕНЬ(BP34)/КОРЕНЬ(B34)*#REF!</f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E34" s="1">
        <v>-11.406942279408772</v>
      </c>
      <c r="FF34" s="1">
        <v>55.190724463529449</v>
      </c>
      <c r="FG34" s="1">
        <v>88.182049752688442</v>
      </c>
      <c r="FH34" s="1">
        <v>98.426118317564573</v>
      </c>
      <c r="FI34" s="1">
        <v>105.18530462408522</v>
      </c>
      <c r="FJ34" s="1">
        <v>106.60241521450354</v>
      </c>
      <c r="FK34" s="1">
        <v>106.74909755125637</v>
      </c>
      <c r="FL34" s="1">
        <v>106.75752528361635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1.095</v>
      </c>
      <c r="GE34" s="1">
        <v>1.2949999999999999</v>
      </c>
      <c r="GF34" s="1">
        <v>1.93</v>
      </c>
      <c r="GG34" s="1">
        <v>4.95</v>
      </c>
      <c r="GH34" s="1">
        <v>13.86</v>
      </c>
      <c r="GI34" s="1">
        <v>294.29000000000002</v>
      </c>
      <c r="GJ34" s="1">
        <v>43.774999999999999</v>
      </c>
      <c r="GK34" s="1">
        <v>2492.9549999999999</v>
      </c>
      <c r="GL34" s="1">
        <v>70.385000000000005</v>
      </c>
      <c r="GM34" s="1">
        <v>6505.3549999999996</v>
      </c>
      <c r="GN34" s="1">
        <v>70.385000000000005</v>
      </c>
      <c r="GO34" s="1">
        <v>6505.3549999999996</v>
      </c>
      <c r="GT34" s="1">
        <v>1.39</v>
      </c>
      <c r="GU34" s="1">
        <v>2.5299999999999998</v>
      </c>
      <c r="GV34" s="1">
        <v>4.7850000000000001</v>
      </c>
      <c r="GW34" s="1">
        <v>40.405000000000001</v>
      </c>
      <c r="GX34" s="1">
        <v>42.9</v>
      </c>
      <c r="GY34" s="1">
        <v>3427.82</v>
      </c>
      <c r="GZ34" s="1">
        <v>136.13999999999999</v>
      </c>
      <c r="HA34" s="1">
        <v>30629.64</v>
      </c>
      <c r="HB34" s="1">
        <v>1337.895</v>
      </c>
      <c r="HC34" s="1">
        <v>2815228.7050000001</v>
      </c>
      <c r="HD34" s="1">
        <v>4331.74</v>
      </c>
      <c r="HE34" s="1">
        <v>24528030.440000001</v>
      </c>
      <c r="HF34" s="1">
        <v>6993.1949999999997</v>
      </c>
      <c r="HG34" s="1">
        <v>64406804.604999997</v>
      </c>
      <c r="HH34" s="1">
        <v>6993.1949999999997</v>
      </c>
      <c r="HI34" s="1">
        <v>64406804.604999997</v>
      </c>
      <c r="HJ34" s="1">
        <f t="shared" si="18"/>
        <v>1.5236000000000001</v>
      </c>
      <c r="HK34" s="1" t="e">
        <f ca="1">BN34-КОРЕНЬ(BP34)/КОРЕНЬ(B34)*#REF!</f>
        <v>#NAME?</v>
      </c>
      <c r="HL34" s="1" t="e">
        <f ca="1">BN34+КОРЕНЬ(BP34)/КОРЕНЬ(B34)*#REF!</f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-38.544124389876863</v>
      </c>
      <c r="HY34" s="1">
        <v>-21.834753970432104</v>
      </c>
      <c r="HZ34" s="1">
        <v>-8.3519261082732452</v>
      </c>
      <c r="IA34" s="1">
        <v>-4.315707158117049</v>
      </c>
      <c r="IB34" s="1">
        <v>-0.81272144431395832</v>
      </c>
      <c r="IC34" s="1">
        <v>-5.2306971324446429E-2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1.18</v>
      </c>
      <c r="IV34" s="1">
        <v>1.58</v>
      </c>
      <c r="IW34" s="1">
        <v>5.8550000000000004</v>
      </c>
      <c r="IX34" s="1">
        <v>54.134999999999998</v>
      </c>
      <c r="IY34" s="1">
        <v>10.914999999999999</v>
      </c>
      <c r="IZ34" s="1">
        <v>179.155</v>
      </c>
      <c r="JA34" s="1">
        <v>31.895</v>
      </c>
      <c r="JB34" s="1">
        <v>1378.835</v>
      </c>
      <c r="JC34" s="1">
        <v>70.385000000000005</v>
      </c>
      <c r="JD34" s="1">
        <v>6505.3549999999996</v>
      </c>
      <c r="JE34" s="1">
        <v>70.385000000000005</v>
      </c>
      <c r="JF34" s="1">
        <v>6505.3549999999996</v>
      </c>
      <c r="JG34" s="1">
        <v>70.385000000000005</v>
      </c>
      <c r="JH34" s="1">
        <v>6505.3549999999996</v>
      </c>
      <c r="JM34" s="1">
        <v>6.88</v>
      </c>
      <c r="JN34" s="1">
        <v>85.29</v>
      </c>
      <c r="JO34" s="1">
        <v>53.835000000000001</v>
      </c>
      <c r="JP34" s="1">
        <v>5389.4049999999997</v>
      </c>
      <c r="JQ34" s="1">
        <v>535.41</v>
      </c>
      <c r="JR34" s="1">
        <v>483902.88</v>
      </c>
      <c r="JS34" s="1">
        <v>1041.7349999999999</v>
      </c>
      <c r="JT34" s="1">
        <v>1689429.7450000001</v>
      </c>
      <c r="JU34" s="1">
        <v>3140.07</v>
      </c>
      <c r="JV34" s="1">
        <v>13480149.449999999</v>
      </c>
      <c r="JW34" s="1">
        <v>6993.1949999999997</v>
      </c>
      <c r="JX34" s="1">
        <v>64406804.604999997</v>
      </c>
      <c r="JY34" s="1">
        <v>6993.1949999999997</v>
      </c>
      <c r="JZ34" s="1">
        <v>64406804.604999997</v>
      </c>
      <c r="KA34" s="1">
        <v>6993.1949999999997</v>
      </c>
      <c r="KB34" s="1">
        <v>64406804.604999997</v>
      </c>
      <c r="KC34" s="1">
        <f t="shared" si="19"/>
        <v>1.5236000000000001</v>
      </c>
      <c r="KD34" s="1" t="e">
        <f ca="1">BN34-КОРЕНЬ(BP34)/КОРЕНЬ(B34)*#REF!</f>
        <v>#NAME?</v>
      </c>
      <c r="KE34" s="1" t="e">
        <f ca="1">BN34+КОРЕНЬ(BP34)/КОРЕНЬ(B34)*#REF!</f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13.539385010866459</v>
      </c>
      <c r="KR34" s="1">
        <v>16.67611931920543</v>
      </c>
      <c r="KS34" s="1">
        <v>18.989825006378929</v>
      </c>
      <c r="KT34" s="1">
        <v>19.518000325851983</v>
      </c>
      <c r="KU34" s="1">
        <v>19.907094448375265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1.59</v>
      </c>
      <c r="LM34" s="1">
        <v>3.3</v>
      </c>
      <c r="LN34" s="1">
        <v>12.83</v>
      </c>
      <c r="LO34" s="1">
        <v>252.28</v>
      </c>
      <c r="LP34" s="1">
        <v>57.575000000000003</v>
      </c>
      <c r="LQ34" s="1">
        <v>4514.1750000000002</v>
      </c>
      <c r="LR34" s="1">
        <v>68.02</v>
      </c>
      <c r="LS34" s="1">
        <v>6218.13</v>
      </c>
      <c r="LT34" s="1">
        <v>86.84</v>
      </c>
      <c r="LU34" s="1">
        <v>9882.6200000000008</v>
      </c>
      <c r="LV34" s="1">
        <v>86.84</v>
      </c>
      <c r="LW34" s="1">
        <v>9882.6200000000008</v>
      </c>
      <c r="LX34" s="1">
        <v>86.84</v>
      </c>
      <c r="LY34" s="1">
        <v>9882.6200000000008</v>
      </c>
      <c r="LZ34" s="1">
        <v>86.84</v>
      </c>
      <c r="MA34" s="1">
        <v>9882.6200000000008</v>
      </c>
      <c r="MF34" s="1">
        <v>105.39</v>
      </c>
      <c r="MG34" s="1">
        <v>19720.59</v>
      </c>
      <c r="MH34" s="1">
        <v>1233.44</v>
      </c>
      <c r="MI34" s="1">
        <v>2393517.9300000002</v>
      </c>
      <c r="MJ34" s="1">
        <v>5709.88</v>
      </c>
      <c r="MK34" s="1">
        <v>44609971.390000001</v>
      </c>
      <c r="ML34" s="1">
        <v>6755.07</v>
      </c>
      <c r="MM34" s="1">
        <v>61540352.600000001</v>
      </c>
      <c r="MN34" s="1">
        <v>8636.4449999999997</v>
      </c>
      <c r="MO34" s="1">
        <v>97999666.575000003</v>
      </c>
      <c r="MP34" s="1">
        <v>8636.4449999999997</v>
      </c>
      <c r="MQ34" s="1">
        <v>97999666.575000003</v>
      </c>
      <c r="MR34" s="1">
        <v>8636.4449999999997</v>
      </c>
      <c r="MS34" s="1">
        <v>97999666.575000003</v>
      </c>
      <c r="MT34" s="1">
        <v>8636.4449999999997</v>
      </c>
      <c r="MU34" s="1">
        <v>97999666.575000003</v>
      </c>
      <c r="MV34" s="1">
        <f t="shared" si="20"/>
        <v>1.5236000000000001</v>
      </c>
      <c r="MW34" s="1" t="e">
        <f ca="1">BN34-КОРЕНЬ(BP34)/КОРЕНЬ(B34)*#REF!</f>
        <v>#NAME?</v>
      </c>
      <c r="MX34" s="1" t="e">
        <f ca="1">BN34+КОРЕНЬ(BP34)/КОРЕНЬ(B34)*#REF!</f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0.55522620988902494</v>
      </c>
      <c r="NK34" s="1">
        <v>0.82773693699660489</v>
      </c>
      <c r="NL34" s="1">
        <v>0.9746403485420676</v>
      </c>
      <c r="NM34" s="1">
        <v>0.99018046087352773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13000</v>
      </c>
      <c r="B35" s="1">
        <v>200</v>
      </c>
      <c r="C35" s="1">
        <v>100</v>
      </c>
      <c r="D35" s="1" t="s">
        <v>219</v>
      </c>
      <c r="E35" s="1">
        <v>511.1295519750002</v>
      </c>
      <c r="F35" s="1">
        <v>261880.84828579877</v>
      </c>
      <c r="G35" s="1">
        <f t="shared" si="11"/>
        <v>627.42938363432768</v>
      </c>
      <c r="H35" s="1" t="e">
        <f ca="1">E35-КОРЕНЬ(G35)/КОРЕНЬ(B35)*#REF!</f>
        <v>#NAME?</v>
      </c>
      <c r="I35" s="1" t="e">
        <f ca="1">E35+КОРЕНЬ(G35)/КОРЕНЬ(B35)*#REF!</f>
        <v>#NAME?</v>
      </c>
      <c r="J35" s="1">
        <f t="shared" si="12"/>
        <v>3.9317657844230785E-4</v>
      </c>
      <c r="K35" s="1" t="e">
        <f ca="1">J35-КОРЕНЬ(G35)/КОРЕНЬ(B35)*#REF!</f>
        <v>#NAME?</v>
      </c>
      <c r="L35" s="1" t="e">
        <f ca="1">J35+КОРЕНЬ(G35)/КОРЕНЬ(B35)*#REF!</f>
        <v>#NAME?</v>
      </c>
      <c r="M35" s="1">
        <v>0</v>
      </c>
      <c r="N35" s="1">
        <v>575837.82999999996</v>
      </c>
      <c r="O35" s="1">
        <v>1322935.2250000001</v>
      </c>
      <c r="P35" s="1">
        <v>1750194739805.0249</v>
      </c>
      <c r="Q35" s="1">
        <f t="shared" si="13"/>
        <v>37130259.224121094</v>
      </c>
      <c r="R35" s="1" t="e">
        <f ca="1">O35-КОРЕНЬ(Q35)/КОРЕНЬ(B35)*#REF!</f>
        <v>#NAME?</v>
      </c>
      <c r="S35" s="1" t="e">
        <f ca="1">O35+КОРЕНЬ(Q35)/КОРЕНЬ(B35)*#REF!</f>
        <v>#NAME?</v>
      </c>
      <c r="T35" s="1">
        <v>1299900</v>
      </c>
      <c r="U35" s="2">
        <v>1689740010000</v>
      </c>
      <c r="V35" s="2">
        <f t="shared" si="14"/>
        <v>0</v>
      </c>
      <c r="W35" s="2" t="e">
        <f ca="1">T35-КОРЕНЬ(V35)/КОРЕНЬ(B35)*#REF!</f>
        <v>#NAME?</v>
      </c>
      <c r="X35" s="2" t="e">
        <f ca="1">T35+КОРЕНЬ(V35)/КОРЕНЬ(B35)*#REF!</f>
        <v>#NAME?</v>
      </c>
      <c r="Y35" s="2">
        <f t="shared" si="15"/>
        <v>0.99992307692307691</v>
      </c>
      <c r="Z35" s="2" t="e">
        <f ca="1">Y35-КОРЕНЬ(V35)/КОРЕНЬ(B35)*#REF!</f>
        <v>#NAME?</v>
      </c>
      <c r="AA35" s="2" t="e">
        <f ca="1">Y35+КОРЕНЬ(V35)/КОРЕНЬ(B35)*#REF!</f>
        <v>#NAME?</v>
      </c>
      <c r="AB35" s="2">
        <v>13000</v>
      </c>
      <c r="AC35" s="2">
        <v>169000000</v>
      </c>
      <c r="AD35" s="2">
        <f t="shared" si="21"/>
        <v>2.2974093678423317</v>
      </c>
      <c r="AE35" s="2">
        <v>7797</v>
      </c>
      <c r="AF35" s="2">
        <v>7797</v>
      </c>
      <c r="AG35" s="2">
        <v>7665.75</v>
      </c>
      <c r="AH35" s="2">
        <v>58764032.350000001</v>
      </c>
      <c r="AI35" s="2">
        <v>1299900</v>
      </c>
      <c r="AJ35" s="2">
        <v>7661.05</v>
      </c>
      <c r="AK35" s="2">
        <v>58691976.170000002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1.06</v>
      </c>
      <c r="BA35" s="2">
        <v>1.18</v>
      </c>
      <c r="BB35" s="2">
        <v>178.84</v>
      </c>
      <c r="BC35" s="2">
        <v>42854.64</v>
      </c>
      <c r="BD35" s="2"/>
      <c r="BE35" s="2"/>
      <c r="BF35" s="2"/>
      <c r="BG35" s="2"/>
      <c r="BH35" s="2">
        <v>1.0900000000000001</v>
      </c>
      <c r="BI35" s="2">
        <v>1.29</v>
      </c>
      <c r="BJ35" s="2">
        <v>1.335</v>
      </c>
      <c r="BK35" s="2">
        <v>2.2650000000000001</v>
      </c>
      <c r="BL35" s="2">
        <v>1.605</v>
      </c>
      <c r="BM35" s="1">
        <v>3.4849999999999999</v>
      </c>
      <c r="BN35" s="1">
        <v>1.875</v>
      </c>
      <c r="BO35" s="1">
        <v>5.2549999999999999</v>
      </c>
      <c r="BP35" s="1">
        <v>3.15</v>
      </c>
      <c r="BQ35" s="1">
        <v>15.42</v>
      </c>
      <c r="BR35" s="1">
        <v>9.99</v>
      </c>
      <c r="BS35" s="1">
        <v>189.21</v>
      </c>
      <c r="BT35" s="1">
        <v>36.375</v>
      </c>
      <c r="BU35" s="1">
        <v>2390.7950000000001</v>
      </c>
      <c r="BV35" s="1">
        <v>17834.36</v>
      </c>
      <c r="BW35" s="1">
        <v>426799793.58999997</v>
      </c>
      <c r="BX35" s="1">
        <f t="shared" si="16"/>
        <v>1.7393749999999999</v>
      </c>
      <c r="BY35" s="1" t="e">
        <f ca="1">BN35-КОРЕНЬ(BP35)/КОРЕНЬ(B35)*#REF!</f>
        <v>#NAME?</v>
      </c>
      <c r="BZ35" s="1" t="e">
        <f ca="1">BN35+КОРЕНЬ(BP35)/КОРЕНЬ(B35)*#REF!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L35" s="1">
        <v>-31111.295544320001</v>
      </c>
      <c r="CM35" s="1">
        <v>-15002.232583520008</v>
      </c>
      <c r="CN35" s="1">
        <v>-6449.9573590399996</v>
      </c>
      <c r="CO35" s="1">
        <v>-3751.0205670400014</v>
      </c>
      <c r="CP35" s="1">
        <v>-943.27704784000025</v>
      </c>
      <c r="CQ35" s="1">
        <v>-108.71043392000006</v>
      </c>
      <c r="CR35" s="1">
        <v>-12.853693119999994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1.0149999999999999</v>
      </c>
      <c r="DJ35" s="1">
        <v>1.0449999999999999</v>
      </c>
      <c r="DK35" s="1">
        <v>1.63</v>
      </c>
      <c r="DL35" s="1">
        <v>3.74</v>
      </c>
      <c r="DM35" s="1">
        <v>3.2450000000000001</v>
      </c>
      <c r="DN35" s="1">
        <v>19.335000000000001</v>
      </c>
      <c r="DO35" s="1">
        <v>16.329999999999998</v>
      </c>
      <c r="DP35" s="1">
        <v>674.94</v>
      </c>
      <c r="DQ35" s="1">
        <v>104.075</v>
      </c>
      <c r="DR35" s="1">
        <v>18670.494999999999</v>
      </c>
      <c r="DS35" s="1">
        <v>812.19</v>
      </c>
      <c r="DT35" s="1">
        <v>1247074.3</v>
      </c>
      <c r="DU35" s="1">
        <v>4010.0707070707072</v>
      </c>
      <c r="DV35" s="1">
        <v>22150333.252525251</v>
      </c>
      <c r="EA35" s="1">
        <v>1.4350000000000001</v>
      </c>
      <c r="EB35" s="1">
        <v>2.7349999999999999</v>
      </c>
      <c r="EC35" s="1">
        <v>19.010000000000002</v>
      </c>
      <c r="ED35" s="1">
        <v>793.88</v>
      </c>
      <c r="EE35" s="1">
        <v>103.62</v>
      </c>
      <c r="EF35" s="1">
        <v>22109.69</v>
      </c>
      <c r="EG35" s="1">
        <v>271.76</v>
      </c>
      <c r="EH35" s="1">
        <v>161184.16</v>
      </c>
      <c r="EI35" s="1">
        <v>1578.95</v>
      </c>
      <c r="EJ35" s="1">
        <v>6570193.3899999997</v>
      </c>
      <c r="EK35" s="1">
        <v>10359.74</v>
      </c>
      <c r="EL35" s="1">
        <v>185701005.31</v>
      </c>
      <c r="EM35" s="1">
        <v>81169.294999999998</v>
      </c>
      <c r="EN35" s="1">
        <v>12462633033.084999</v>
      </c>
      <c r="EO35" s="1">
        <v>400956.22222222225</v>
      </c>
      <c r="EP35" s="1">
        <v>221462262941.85858</v>
      </c>
      <c r="EQ35" s="1">
        <f t="shared" si="17"/>
        <v>1.7393749999999999</v>
      </c>
      <c r="ER35" s="1" t="e">
        <f ca="1">BN35-КОРЕНЬ(BP35)/КОРЕНЬ(B35)*#REF!</f>
        <v>#NAME?</v>
      </c>
      <c r="ES35" s="1" t="e">
        <f ca="1">BN35+КОРЕНЬ(BP35)/КОРЕНЬ(B35)*#REF!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0.99</v>
      </c>
      <c r="FE35" s="1">
        <v>-10.024577957133582</v>
      </c>
      <c r="FF35" s="1">
        <v>55.467379396336348</v>
      </c>
      <c r="FG35" s="1">
        <v>88.588787403574699</v>
      </c>
      <c r="FH35" s="1">
        <v>98.858012985275579</v>
      </c>
      <c r="FI35" s="1">
        <v>105.18393942990271</v>
      </c>
      <c r="FJ35" s="1">
        <v>106.62567333925955</v>
      </c>
      <c r="FK35" s="1">
        <v>106.74959204793062</v>
      </c>
      <c r="FL35" s="1">
        <v>106.75752528361633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1.095</v>
      </c>
      <c r="GE35" s="1">
        <v>1.345</v>
      </c>
      <c r="GF35" s="1">
        <v>2.1549999999999998</v>
      </c>
      <c r="GG35" s="1">
        <v>6.2649999999999997</v>
      </c>
      <c r="GH35" s="1">
        <v>13.484999999999999</v>
      </c>
      <c r="GI35" s="1">
        <v>292.54500000000002</v>
      </c>
      <c r="GJ35" s="1">
        <v>43.164999999999999</v>
      </c>
      <c r="GK35" s="1">
        <v>2615.1550000000002</v>
      </c>
      <c r="GL35" s="1">
        <v>71.075000000000003</v>
      </c>
      <c r="GM35" s="1">
        <v>6549.7650000000003</v>
      </c>
      <c r="GN35" s="1">
        <v>71.075000000000003</v>
      </c>
      <c r="GO35" s="1">
        <v>6549.7650000000003</v>
      </c>
      <c r="GT35" s="1">
        <v>1.615</v>
      </c>
      <c r="GU35" s="1">
        <v>3.4750000000000001</v>
      </c>
      <c r="GV35" s="1">
        <v>4.7850000000000001</v>
      </c>
      <c r="GW35" s="1">
        <v>39.715000000000003</v>
      </c>
      <c r="GX35" s="1">
        <v>41.914999999999999</v>
      </c>
      <c r="GY35" s="1">
        <v>3758.5749999999998</v>
      </c>
      <c r="GZ35" s="1">
        <v>157.96</v>
      </c>
      <c r="HA35" s="1">
        <v>41745.1</v>
      </c>
      <c r="HB35" s="1">
        <v>1298.3150000000001</v>
      </c>
      <c r="HC35" s="1">
        <v>2791443.5150000001</v>
      </c>
      <c r="HD35" s="1">
        <v>4265.5450000000001</v>
      </c>
      <c r="HE35" s="1">
        <v>25705882.664999999</v>
      </c>
      <c r="HF35" s="1">
        <v>7058.47</v>
      </c>
      <c r="HG35" s="1">
        <v>64802578.450000003</v>
      </c>
      <c r="HH35" s="1">
        <v>7058.47</v>
      </c>
      <c r="HI35" s="1">
        <v>64802578.450000003</v>
      </c>
      <c r="HJ35" s="1">
        <f t="shared" si="18"/>
        <v>1.7393749999999999</v>
      </c>
      <c r="HK35" s="1" t="e">
        <f ca="1">BN35-КОРЕНЬ(BP35)/КОРЕНЬ(B35)*#REF!</f>
        <v>#NAME?</v>
      </c>
      <c r="HL35" s="1" t="e">
        <f ca="1">BN35+КОРЕНЬ(BP35)/КОРЕНЬ(B35)*#REF!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-40.647044124376826</v>
      </c>
      <c r="HY35" s="1">
        <v>-21.562931207301105</v>
      </c>
      <c r="HZ35" s="1">
        <v>-8.4036045471477987</v>
      </c>
      <c r="IA35" s="1">
        <v>-4.2934508445361352</v>
      </c>
      <c r="IB35" s="1">
        <v>-0.80235592401777123</v>
      </c>
      <c r="IC35" s="1">
        <v>-5.6665885601483633E-2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</v>
      </c>
      <c r="IV35" s="1">
        <v>1.55</v>
      </c>
      <c r="IW35" s="1">
        <v>5.5250000000000004</v>
      </c>
      <c r="IX35" s="1">
        <v>48.454999999999998</v>
      </c>
      <c r="IY35" s="1">
        <v>9.5250000000000004</v>
      </c>
      <c r="IZ35" s="1">
        <v>149.95500000000001</v>
      </c>
      <c r="JA35" s="1">
        <v>30.765000000000001</v>
      </c>
      <c r="JB35" s="1">
        <v>1441.585</v>
      </c>
      <c r="JC35" s="1">
        <v>71.075000000000003</v>
      </c>
      <c r="JD35" s="1">
        <v>6549.7650000000003</v>
      </c>
      <c r="JE35" s="1">
        <v>71.075000000000003</v>
      </c>
      <c r="JF35" s="1">
        <v>6549.7650000000003</v>
      </c>
      <c r="JG35" s="1">
        <v>71.075000000000003</v>
      </c>
      <c r="JH35" s="1">
        <v>6549.7650000000003</v>
      </c>
      <c r="JM35" s="1">
        <v>6.43</v>
      </c>
      <c r="JN35" s="1">
        <v>70.8</v>
      </c>
      <c r="JO35" s="1">
        <v>53.75</v>
      </c>
      <c r="JP35" s="1">
        <v>5277.58</v>
      </c>
      <c r="JQ35" s="1">
        <v>503.31</v>
      </c>
      <c r="JR35" s="1">
        <v>432698.37</v>
      </c>
      <c r="JS35" s="1">
        <v>902.24</v>
      </c>
      <c r="JT35" s="1">
        <v>1410632.48</v>
      </c>
      <c r="JU35" s="1">
        <v>3025.78</v>
      </c>
      <c r="JV35" s="1">
        <v>14096480.210000001</v>
      </c>
      <c r="JW35" s="1">
        <v>7058.47</v>
      </c>
      <c r="JX35" s="1">
        <v>64802578.450000003</v>
      </c>
      <c r="JY35" s="1">
        <v>7058.47</v>
      </c>
      <c r="JZ35" s="1">
        <v>64802578.450000003</v>
      </c>
      <c r="KA35" s="1">
        <v>7058.47</v>
      </c>
      <c r="KB35" s="1">
        <v>64802578.450000003</v>
      </c>
      <c r="KC35" s="1">
        <f t="shared" si="19"/>
        <v>1.7393749999999999</v>
      </c>
      <c r="KD35" s="1" t="e">
        <f ca="1">BN35-КОРЕНЬ(BP35)/КОРЕНЬ(B35)*#REF!</f>
        <v>#NAME?</v>
      </c>
      <c r="KE35" s="1" t="e">
        <f ca="1">BN35+КОРЕНЬ(BP35)/КОРЕНЬ(B35)*#REF!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13.729638675393897</v>
      </c>
      <c r="KR35" s="1">
        <v>16.648117725386626</v>
      </c>
      <c r="KS35" s="1">
        <v>19.017855784827578</v>
      </c>
      <c r="KT35" s="1">
        <v>19.51003115482408</v>
      </c>
      <c r="KU35" s="1">
        <v>19.909132557261294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1.625</v>
      </c>
      <c r="LM35" s="1">
        <v>3.3250000000000002</v>
      </c>
      <c r="LN35" s="1">
        <v>13.565</v>
      </c>
      <c r="LO35" s="1">
        <v>262.46499999999997</v>
      </c>
      <c r="LP35" s="1">
        <v>59.57</v>
      </c>
      <c r="LQ35" s="1">
        <v>5099.57</v>
      </c>
      <c r="LR35" s="1">
        <v>69.265000000000001</v>
      </c>
      <c r="LS35" s="1">
        <v>6410.2150000000001</v>
      </c>
      <c r="LT35" s="1">
        <v>86.775000000000006</v>
      </c>
      <c r="LU35" s="1">
        <v>9620.9549999999999</v>
      </c>
      <c r="LV35" s="1">
        <v>86.775000000000006</v>
      </c>
      <c r="LW35" s="1">
        <v>9620.9549999999999</v>
      </c>
      <c r="LX35" s="1">
        <v>86.775000000000006</v>
      </c>
      <c r="LY35" s="1">
        <v>9620.9549999999999</v>
      </c>
      <c r="LZ35" s="1">
        <v>86.775000000000006</v>
      </c>
      <c r="MA35" s="1">
        <v>9620.9549999999999</v>
      </c>
      <c r="MF35" s="1">
        <v>103.045</v>
      </c>
      <c r="MG35" s="1">
        <v>18038.264999999999</v>
      </c>
      <c r="MH35" s="1">
        <v>1306.3699999999999</v>
      </c>
      <c r="MI35" s="1">
        <v>2494990.44</v>
      </c>
      <c r="MJ35" s="1">
        <v>5902.86</v>
      </c>
      <c r="MK35" s="1">
        <v>50368663.32</v>
      </c>
      <c r="ML35" s="1">
        <v>6874.61</v>
      </c>
      <c r="MM35" s="1">
        <v>63401147.060000002</v>
      </c>
      <c r="MN35" s="1">
        <v>8624.5149999999994</v>
      </c>
      <c r="MO35" s="1">
        <v>95298816.965000004</v>
      </c>
      <c r="MP35" s="1">
        <v>8624.5149999999994</v>
      </c>
      <c r="MQ35" s="1">
        <v>95298816.965000004</v>
      </c>
      <c r="MR35" s="1">
        <v>8624.5149999999994</v>
      </c>
      <c r="MS35" s="1">
        <v>95298816.965000004</v>
      </c>
      <c r="MT35" s="1">
        <v>8624.5149999999994</v>
      </c>
      <c r="MU35" s="1">
        <v>95298816.965000004</v>
      </c>
      <c r="MV35" s="1">
        <f t="shared" si="20"/>
        <v>1.7393749999999999</v>
      </c>
      <c r="MW35" s="1" t="e">
        <f ca="1">BN35-КОРЕНЬ(BP35)/КОРЕНЬ(B35)*#REF!</f>
        <v>#NAME?</v>
      </c>
      <c r="MX35" s="1" t="e">
        <f ca="1">BN35+КОРЕНЬ(BP35)/КОРЕНЬ(B35)*#REF!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0.55513050370546291</v>
      </c>
      <c r="NK35" s="1">
        <v>0.83222298388819982</v>
      </c>
      <c r="NL35" s="1">
        <v>0.97372578125435982</v>
      </c>
      <c r="NM35" s="1">
        <v>0.9898359156410198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14000</v>
      </c>
      <c r="B36" s="1">
        <v>200</v>
      </c>
      <c r="C36" s="1">
        <v>100</v>
      </c>
      <c r="D36" s="1" t="s">
        <v>218</v>
      </c>
      <c r="E36" s="1">
        <v>562.6401915499996</v>
      </c>
      <c r="F36" s="1">
        <v>316865.0102076864</v>
      </c>
      <c r="G36" s="1">
        <f t="shared" si="11"/>
        <v>301.02506026613992</v>
      </c>
      <c r="H36" s="1" t="e">
        <f ca="1">E36-КОРЕНЬ(G36)/КОРЕНЬ(B36)*#REF!</f>
        <v>#NAME?</v>
      </c>
      <c r="I36" s="1" t="e">
        <f ca="1">E36+КОРЕНЬ(G36)/КОРЕНЬ(B36)*#REF!</f>
        <v>#NAME?</v>
      </c>
      <c r="J36" s="1">
        <f t="shared" si="12"/>
        <v>4.0188585110714255E-4</v>
      </c>
      <c r="K36" s="1" t="e">
        <f ca="1">J36-КОРЕНЬ(G36)/КОРЕНЬ(B36)*#REF!</f>
        <v>#NAME?</v>
      </c>
      <c r="L36" s="1" t="e">
        <f ca="1">J36+КОРЕНЬ(G36)/КОРЕНЬ(B36)*#REF!</f>
        <v>#NAME?</v>
      </c>
      <c r="M36" s="1">
        <v>0</v>
      </c>
      <c r="N36" s="1">
        <v>648336.9</v>
      </c>
      <c r="O36" s="1">
        <v>1586315.9650000001</v>
      </c>
      <c r="P36" s="1">
        <v>2516460084120.6851</v>
      </c>
      <c r="Q36" s="1">
        <f t="shared" si="13"/>
        <v>61743306.803710938</v>
      </c>
      <c r="R36" s="1" t="e">
        <f ca="1">O36-КОРЕНЬ(Q36)/КОРЕНЬ(B36)*#REF!</f>
        <v>#NAME?</v>
      </c>
      <c r="S36" s="1" t="e">
        <f ca="1">O36+КОРЕНЬ(Q36)/КОРЕНЬ(B36)*#REF!</f>
        <v>#NAME?</v>
      </c>
      <c r="T36" s="1">
        <v>1399900</v>
      </c>
      <c r="U36" s="2">
        <v>1959720010000</v>
      </c>
      <c r="V36" s="2">
        <f t="shared" si="14"/>
        <v>0</v>
      </c>
      <c r="W36" s="2" t="e">
        <f ca="1">T36-КОРЕНЬ(V36)/КОРЕНЬ(B36)*#REF!</f>
        <v>#NAME?</v>
      </c>
      <c r="X36" s="2" t="e">
        <f ca="1">T36+КОРЕНЬ(V36)/КОРЕНЬ(B36)*#REF!</f>
        <v>#NAME?</v>
      </c>
      <c r="Y36" s="2">
        <f t="shared" si="15"/>
        <v>0.99992857142857139</v>
      </c>
      <c r="Z36" s="2" t="e">
        <f ca="1">Y36-КОРЕНЬ(V36)/КОРЕНЬ(B36)*#REF!</f>
        <v>#NAME?</v>
      </c>
      <c r="AA36" s="2" t="e">
        <f ca="1">Y36+КОРЕНЬ(V36)/КОРЕНЬ(B36)*#REF!</f>
        <v>#NAME?</v>
      </c>
      <c r="AB36" s="2">
        <v>14000</v>
      </c>
      <c r="AC36" s="2">
        <v>196000000</v>
      </c>
      <c r="AD36" s="2">
        <f t="shared" si="21"/>
        <v>2.4467463829376364</v>
      </c>
      <c r="AE36" s="2">
        <v>7797</v>
      </c>
      <c r="AF36" s="2">
        <v>7797</v>
      </c>
      <c r="AG36" s="2">
        <v>7672.6750000000002</v>
      </c>
      <c r="AH36" s="2">
        <v>58870291.994999997</v>
      </c>
      <c r="AI36" s="2">
        <v>1399900</v>
      </c>
      <c r="AJ36" s="2">
        <v>7668.05</v>
      </c>
      <c r="AK36" s="2">
        <v>58799311.439999998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1.0549999999999999</v>
      </c>
      <c r="BA36" s="2">
        <v>1.165</v>
      </c>
      <c r="BB36" s="2">
        <v>220.245</v>
      </c>
      <c r="BC36" s="2">
        <v>90770.514999999999</v>
      </c>
      <c r="BD36" s="2"/>
      <c r="BE36" s="2"/>
      <c r="BF36" s="2"/>
      <c r="BG36" s="2"/>
      <c r="BH36" s="2">
        <v>1.1000000000000001</v>
      </c>
      <c r="BI36" s="2">
        <v>1.32</v>
      </c>
      <c r="BJ36" s="2">
        <v>1.29</v>
      </c>
      <c r="BK36" s="2">
        <v>2</v>
      </c>
      <c r="BL36" s="2">
        <v>1.7549999999999999</v>
      </c>
      <c r="BM36" s="1">
        <v>4.3250000000000002</v>
      </c>
      <c r="BN36" s="1">
        <v>2.0649999999999999</v>
      </c>
      <c r="BO36" s="1">
        <v>6.2350000000000003</v>
      </c>
      <c r="BP36" s="1">
        <v>3.355</v>
      </c>
      <c r="BQ36" s="1">
        <v>19.385000000000002</v>
      </c>
      <c r="BR36" s="1">
        <v>11.31</v>
      </c>
      <c r="BS36" s="1">
        <v>248.68</v>
      </c>
      <c r="BT36" s="1">
        <v>34.46</v>
      </c>
      <c r="BU36" s="1">
        <v>2139.91</v>
      </c>
      <c r="BV36" s="1">
        <v>21972.92</v>
      </c>
      <c r="BW36" s="1">
        <v>905484251.88</v>
      </c>
      <c r="BX36" s="1">
        <f t="shared" si="16"/>
        <v>1.9707750000000006</v>
      </c>
      <c r="BY36" s="1" t="e">
        <f ca="1">BN36-КОРЕНЬ(BP36)/КОРЕНЬ(B36)*#REF!</f>
        <v>#NAME?</v>
      </c>
      <c r="BZ36" s="1" t="e">
        <f ca="1">BN36+КОРЕНЬ(BP36)/КОРЕНЬ(B36)*#REF!</f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L36" s="1">
        <v>-32717.958124959994</v>
      </c>
      <c r="CM36" s="1">
        <v>-17769.466835839994</v>
      </c>
      <c r="CN36" s="1">
        <v>-6190.7790336000025</v>
      </c>
      <c r="CO36" s="1">
        <v>-3254.0552166399993</v>
      </c>
      <c r="CP36" s="1">
        <v>-947.08679807999954</v>
      </c>
      <c r="CQ36" s="1">
        <v>-107.34407295999996</v>
      </c>
      <c r="CR36" s="1">
        <v>-12.636603840000005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1.58</v>
      </c>
      <c r="DL36" s="1">
        <v>3.33</v>
      </c>
      <c r="DM36" s="1">
        <v>3.19</v>
      </c>
      <c r="DN36" s="1">
        <v>18.760000000000002</v>
      </c>
      <c r="DO36" s="1">
        <v>13.65</v>
      </c>
      <c r="DP36" s="1">
        <v>364.7</v>
      </c>
      <c r="DQ36" s="1">
        <v>99.935000000000002</v>
      </c>
      <c r="DR36" s="1">
        <v>16219.225</v>
      </c>
      <c r="DS36" s="1">
        <v>752.21500000000003</v>
      </c>
      <c r="DT36" s="1">
        <v>1000978.255</v>
      </c>
      <c r="DU36" s="1">
        <v>4009.5250000000001</v>
      </c>
      <c r="DV36" s="1">
        <v>23264071.364999998</v>
      </c>
      <c r="EA36" s="1">
        <v>1.34</v>
      </c>
      <c r="EB36" s="1">
        <v>2.23</v>
      </c>
      <c r="EC36" s="1">
        <v>17.515000000000001</v>
      </c>
      <c r="ED36" s="1">
        <v>569.77499999999998</v>
      </c>
      <c r="EE36" s="1">
        <v>96.92</v>
      </c>
      <c r="EF36" s="1">
        <v>18161.78</v>
      </c>
      <c r="EG36" s="1">
        <v>267.77499999999998</v>
      </c>
      <c r="EH36" s="1">
        <v>158002.435</v>
      </c>
      <c r="EI36" s="1">
        <v>1318.4449999999999</v>
      </c>
      <c r="EJ36" s="1">
        <v>3523221.1749999998</v>
      </c>
      <c r="EK36" s="1">
        <v>9948.7849999999999</v>
      </c>
      <c r="EL36" s="1">
        <v>161362068.11500001</v>
      </c>
      <c r="EM36" s="1">
        <v>75170.81</v>
      </c>
      <c r="EN36" s="1">
        <v>10002130779.370001</v>
      </c>
      <c r="EO36" s="1">
        <v>400906.76</v>
      </c>
      <c r="EP36" s="1">
        <v>232604584182.79999</v>
      </c>
      <c r="EQ36" s="1">
        <f t="shared" si="17"/>
        <v>1.9707750000000006</v>
      </c>
      <c r="ER36" s="1" t="e">
        <f ca="1">BN36-КОРЕНЬ(BP36)/КОРЕНЬ(B36)*#REF!</f>
        <v>#NAME?</v>
      </c>
      <c r="ES36" s="1" t="e">
        <f ca="1">BN36+КОРЕНЬ(BP36)/КОРЕНЬ(B36)*#REF!</f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E36" s="1">
        <v>-8.9928919719377447</v>
      </c>
      <c r="FF36" s="1">
        <v>56.238853485337806</v>
      </c>
      <c r="FG36" s="1">
        <v>87.98114232399206</v>
      </c>
      <c r="FH36" s="1">
        <v>98.278510437013949</v>
      </c>
      <c r="FI36" s="1">
        <v>105.2329997935699</v>
      </c>
      <c r="FJ36" s="1">
        <v>106.60506233621346</v>
      </c>
      <c r="FK36" s="1">
        <v>106.74985621209345</v>
      </c>
      <c r="FL36" s="1">
        <v>106.75752528361635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1.1100000000000001</v>
      </c>
      <c r="GE36" s="1">
        <v>1.34</v>
      </c>
      <c r="GF36" s="1">
        <v>1.925</v>
      </c>
      <c r="GG36" s="1">
        <v>4.9649999999999999</v>
      </c>
      <c r="GH36" s="1">
        <v>12.9</v>
      </c>
      <c r="GI36" s="1">
        <v>256.73</v>
      </c>
      <c r="GJ36" s="1">
        <v>46.045000000000002</v>
      </c>
      <c r="GK36" s="1">
        <v>2852.5749999999998</v>
      </c>
      <c r="GL36" s="1">
        <v>75.53</v>
      </c>
      <c r="GM36" s="1">
        <v>8011.79</v>
      </c>
      <c r="GN36" s="1">
        <v>75.53</v>
      </c>
      <c r="GO36" s="1">
        <v>8011.79</v>
      </c>
      <c r="GT36" s="1">
        <v>1.4950000000000001</v>
      </c>
      <c r="GU36" s="1">
        <v>2.8050000000000002</v>
      </c>
      <c r="GV36" s="1">
        <v>5.125</v>
      </c>
      <c r="GW36" s="1">
        <v>43.545000000000002</v>
      </c>
      <c r="GX36" s="1">
        <v>43.58</v>
      </c>
      <c r="GY36" s="1">
        <v>3418.24</v>
      </c>
      <c r="GZ36" s="1">
        <v>138.19</v>
      </c>
      <c r="HA36" s="1">
        <v>31962.6</v>
      </c>
      <c r="HB36" s="1">
        <v>1238.7349999999999</v>
      </c>
      <c r="HC36" s="1">
        <v>2433911.0150000001</v>
      </c>
      <c r="HD36" s="1">
        <v>4559.26</v>
      </c>
      <c r="HE36" s="1">
        <v>28108996.629999999</v>
      </c>
      <c r="HF36" s="1">
        <v>7505.335</v>
      </c>
      <c r="HG36" s="1">
        <v>79393329.584999993</v>
      </c>
      <c r="HH36" s="1">
        <v>7505.335</v>
      </c>
      <c r="HI36" s="1">
        <v>79393329.584999993</v>
      </c>
      <c r="HJ36" s="1">
        <f t="shared" si="18"/>
        <v>1.9707750000000006</v>
      </c>
      <c r="HK36" s="1" t="e">
        <f ca="1">BN36-КОРЕНЬ(BP36)/КОРЕНЬ(B36)*#REF!</f>
        <v>#NAME?</v>
      </c>
      <c r="HL36" s="1" t="e">
        <f ca="1">BN36+КОРЕНЬ(BP36)/КОРЕНЬ(B36)*#REF!</f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-39.288434962446779</v>
      </c>
      <c r="HY36" s="1">
        <v>-22.024222526218811</v>
      </c>
      <c r="HZ36" s="1">
        <v>-8.5477260563625972</v>
      </c>
      <c r="IA36" s="1">
        <v>-4.1813786710543352</v>
      </c>
      <c r="IB36" s="1">
        <v>-0.83563643889308925</v>
      </c>
      <c r="IC36" s="1">
        <v>-5.4288295995826977E-2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1.22</v>
      </c>
      <c r="IV36" s="1">
        <v>1.74</v>
      </c>
      <c r="IW36" s="1">
        <v>5.875</v>
      </c>
      <c r="IX36" s="1">
        <v>55.725000000000001</v>
      </c>
      <c r="IY36" s="1">
        <v>10.69</v>
      </c>
      <c r="IZ36" s="1">
        <v>174.15</v>
      </c>
      <c r="JA36" s="1">
        <v>32.625</v>
      </c>
      <c r="JB36" s="1">
        <v>1472.4449999999999</v>
      </c>
      <c r="JC36" s="1">
        <v>75.53</v>
      </c>
      <c r="JD36" s="1">
        <v>8011.79</v>
      </c>
      <c r="JE36" s="1">
        <v>75.53</v>
      </c>
      <c r="JF36" s="1">
        <v>8011.79</v>
      </c>
      <c r="JG36" s="1">
        <v>75.53</v>
      </c>
      <c r="JH36" s="1">
        <v>8011.79</v>
      </c>
      <c r="JM36" s="1">
        <v>8.17</v>
      </c>
      <c r="JN36" s="1">
        <v>132.47</v>
      </c>
      <c r="JO36" s="1">
        <v>58.77</v>
      </c>
      <c r="JP36" s="1">
        <v>6423.6</v>
      </c>
      <c r="JQ36" s="1">
        <v>538.07000000000005</v>
      </c>
      <c r="JR36" s="1">
        <v>498663.72</v>
      </c>
      <c r="JS36" s="1">
        <v>1017.72</v>
      </c>
      <c r="JT36" s="1">
        <v>1636463.18</v>
      </c>
      <c r="JU36" s="1">
        <v>3212.5450000000001</v>
      </c>
      <c r="JV36" s="1">
        <v>14395376.285</v>
      </c>
      <c r="JW36" s="1">
        <v>7505.335</v>
      </c>
      <c r="JX36" s="1">
        <v>79393329.584999993</v>
      </c>
      <c r="JY36" s="1">
        <v>7505.335</v>
      </c>
      <c r="JZ36" s="1">
        <v>79393329.584999993</v>
      </c>
      <c r="KA36" s="1">
        <v>7505.335</v>
      </c>
      <c r="KB36" s="1">
        <v>79393329.584999993</v>
      </c>
      <c r="KC36" s="1">
        <f t="shared" si="19"/>
        <v>1.9707750000000006</v>
      </c>
      <c r="KD36" s="1" t="e">
        <f ca="1">BN36-КОРЕНЬ(BP36)/КОРЕНЬ(B36)*#REF!</f>
        <v>#NAME?</v>
      </c>
      <c r="KE36" s="1" t="e">
        <f ca="1">BN36+КОРЕНЬ(BP36)/КОРЕНЬ(B36)*#REF!</f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13.685646636542272</v>
      </c>
      <c r="KR36" s="1">
        <v>16.713409017212292</v>
      </c>
      <c r="KS36" s="1">
        <v>18.982801027451266</v>
      </c>
      <c r="KT36" s="1">
        <v>19.539451035288497</v>
      </c>
      <c r="KU36" s="1">
        <v>19.906178351543801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1.62</v>
      </c>
      <c r="LM36" s="1">
        <v>3.44</v>
      </c>
      <c r="LN36" s="1">
        <v>12.494999999999999</v>
      </c>
      <c r="LO36" s="1">
        <v>244.89500000000001</v>
      </c>
      <c r="LP36" s="1">
        <v>59.134999999999998</v>
      </c>
      <c r="LQ36" s="1">
        <v>5455.5649999999996</v>
      </c>
      <c r="LR36" s="1">
        <v>67.23</v>
      </c>
      <c r="LS36" s="1">
        <v>6525.06</v>
      </c>
      <c r="LT36" s="1">
        <v>84.58</v>
      </c>
      <c r="LU36" s="1">
        <v>9973.8799999999992</v>
      </c>
      <c r="LV36" s="1">
        <v>84.58</v>
      </c>
      <c r="LW36" s="1">
        <v>9973.8799999999992</v>
      </c>
      <c r="LX36" s="1">
        <v>84.58</v>
      </c>
      <c r="LY36" s="1">
        <v>9973.8799999999992</v>
      </c>
      <c r="LZ36" s="1">
        <v>84.58</v>
      </c>
      <c r="MA36" s="1">
        <v>9973.8799999999992</v>
      </c>
      <c r="MF36" s="1">
        <v>106.98</v>
      </c>
      <c r="MG36" s="1">
        <v>20500.86</v>
      </c>
      <c r="MH36" s="1">
        <v>1199.645</v>
      </c>
      <c r="MI36" s="1">
        <v>2326279.3149999999</v>
      </c>
      <c r="MJ36" s="1">
        <v>5864.75</v>
      </c>
      <c r="MK36" s="1">
        <v>53976376.140000001</v>
      </c>
      <c r="ML36" s="1">
        <v>6674.95</v>
      </c>
      <c r="MM36" s="1">
        <v>64606913.149999999</v>
      </c>
      <c r="MN36" s="1">
        <v>8408.0249999999996</v>
      </c>
      <c r="MO36" s="1">
        <v>98896449.564999998</v>
      </c>
      <c r="MP36" s="1">
        <v>8408.0249999999996</v>
      </c>
      <c r="MQ36" s="1">
        <v>98896449.564999998</v>
      </c>
      <c r="MR36" s="1">
        <v>8408.0249999999996</v>
      </c>
      <c r="MS36" s="1">
        <v>98896449.564999998</v>
      </c>
      <c r="MT36" s="1">
        <v>8408.0249999999996</v>
      </c>
      <c r="MU36" s="1">
        <v>98896449.564999998</v>
      </c>
      <c r="MV36" s="1">
        <f t="shared" si="20"/>
        <v>1.9707750000000006</v>
      </c>
      <c r="MW36" s="1" t="e">
        <f ca="1">BN36-КОРЕНЬ(BP36)/КОРЕНЬ(B36)*#REF!</f>
        <v>#NAME?</v>
      </c>
      <c r="MX36" s="1" t="e">
        <f ca="1">BN36+КОРЕНЬ(BP36)/КОРЕНЬ(B36)*#REF!</f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0.56193332894562009</v>
      </c>
      <c r="NK36" s="1">
        <v>0.82597281554054347</v>
      </c>
      <c r="NL36" s="1">
        <v>0.97848611452477452</v>
      </c>
      <c r="NM36" s="1">
        <v>0.98914682517600416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15000</v>
      </c>
      <c r="B37" s="1">
        <v>200</v>
      </c>
      <c r="C37" s="1">
        <v>100</v>
      </c>
      <c r="D37" s="1" t="s">
        <v>219</v>
      </c>
      <c r="E37" s="1">
        <v>591.05360514000006</v>
      </c>
      <c r="F37" s="1">
        <v>349906.84734837973</v>
      </c>
      <c r="G37" s="1">
        <f t="shared" si="11"/>
        <v>562.48319938860368</v>
      </c>
      <c r="H37" s="1" t="e">
        <f ca="1">E37-КОРЕНЬ(G37)/КОРЕНЬ(B37)*#REF!</f>
        <v>#NAME?</v>
      </c>
      <c r="I37" s="1" t="e">
        <f ca="1">E37+КОРЕНЬ(G37)/КОРЕНЬ(B37)*#REF!</f>
        <v>#NAME?</v>
      </c>
      <c r="J37" s="1">
        <f t="shared" si="12"/>
        <v>3.9403573676000006E-4</v>
      </c>
      <c r="K37" s="1" t="e">
        <f ca="1">J37-КОРЕНЬ(G37)/КОРЕНЬ(B37)*#REF!</f>
        <v>#NAME?</v>
      </c>
      <c r="L37" s="1" t="e">
        <f ca="1">J37+КОРЕНЬ(G37)/КОРЕНЬ(B37)*#REF!</f>
        <v>#NAME?</v>
      </c>
      <c r="M37" s="1">
        <v>0</v>
      </c>
      <c r="N37" s="1">
        <v>723523.255</v>
      </c>
      <c r="O37" s="1">
        <v>1892828.625</v>
      </c>
      <c r="P37" s="1">
        <v>3582860707167.5352</v>
      </c>
      <c r="Q37" s="1">
        <f t="shared" si="13"/>
        <v>60503548.14453125</v>
      </c>
      <c r="R37" s="1" t="e">
        <f ca="1">O37-КОРЕНЬ(Q37)/КОРЕНЬ(B37)*#REF!</f>
        <v>#NAME?</v>
      </c>
      <c r="S37" s="1" t="e">
        <f ca="1">O37+КОРЕНЬ(Q37)/КОРЕНЬ(B37)*#REF!</f>
        <v>#NAME?</v>
      </c>
      <c r="T37" s="1">
        <v>1499900</v>
      </c>
      <c r="U37" s="2">
        <v>2249700010000</v>
      </c>
      <c r="V37" s="2">
        <f t="shared" si="14"/>
        <v>0</v>
      </c>
      <c r="W37" s="2" t="e">
        <f ca="1">T37-КОРЕНЬ(V37)/КОРЕНЬ(B37)*#REF!</f>
        <v>#NAME?</v>
      </c>
      <c r="X37" s="2" t="e">
        <f ca="1">T37+КОРЕНЬ(V37)/КОРЕНЬ(B37)*#REF!</f>
        <v>#NAME?</v>
      </c>
      <c r="Y37" s="2">
        <f t="shared" si="15"/>
        <v>0.99993333333333334</v>
      </c>
      <c r="Z37" s="2" t="e">
        <f ca="1">Y37-КОРЕНЬ(V37)/КОРЕНЬ(B37)*#REF!</f>
        <v>#NAME?</v>
      </c>
      <c r="AA37" s="2" t="e">
        <f ca="1">Y37+КОРЕНЬ(V37)/КОРЕНЬ(B37)*#REF!</f>
        <v>#NAME?</v>
      </c>
      <c r="AB37" s="2">
        <v>15000</v>
      </c>
      <c r="AC37" s="2">
        <v>225000000</v>
      </c>
      <c r="AD37" s="2">
        <f t="shared" si="21"/>
        <v>2.6161268651966134</v>
      </c>
      <c r="AE37" s="2">
        <v>7797</v>
      </c>
      <c r="AF37" s="2">
        <v>7797</v>
      </c>
      <c r="AG37" s="2">
        <v>7672.17</v>
      </c>
      <c r="AH37" s="2">
        <v>58862463.409999996</v>
      </c>
      <c r="AI37" s="2">
        <v>1499900</v>
      </c>
      <c r="AJ37" s="2">
        <v>7667.99</v>
      </c>
      <c r="AK37" s="2">
        <v>58798328.229999997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</v>
      </c>
      <c r="BA37" s="2">
        <v>1.18</v>
      </c>
      <c r="BB37" s="2">
        <v>188.58500000000001</v>
      </c>
      <c r="BC37" s="2">
        <v>62787.305</v>
      </c>
      <c r="BD37" s="2"/>
      <c r="BE37" s="2"/>
      <c r="BF37" s="2"/>
      <c r="BG37" s="2"/>
      <c r="BH37" s="2">
        <v>1.155</v>
      </c>
      <c r="BI37" s="2">
        <v>1.5349999999999999</v>
      </c>
      <c r="BJ37" s="2">
        <v>1.405</v>
      </c>
      <c r="BK37" s="2">
        <v>2.4950000000000001</v>
      </c>
      <c r="BL37" s="2">
        <v>1.83</v>
      </c>
      <c r="BM37" s="1">
        <v>4.62</v>
      </c>
      <c r="BN37" s="1">
        <v>2.17</v>
      </c>
      <c r="BO37" s="1">
        <v>6.49</v>
      </c>
      <c r="BP37" s="1">
        <v>3.4649999999999999</v>
      </c>
      <c r="BQ37" s="1">
        <v>19.515000000000001</v>
      </c>
      <c r="BR37" s="1">
        <v>11.07</v>
      </c>
      <c r="BS37" s="1">
        <v>218</v>
      </c>
      <c r="BT37" s="1">
        <v>35.145000000000003</v>
      </c>
      <c r="BU37" s="1">
        <v>2338.0050000000001</v>
      </c>
      <c r="BV37" s="1">
        <v>18807.615000000002</v>
      </c>
      <c r="BW37" s="1">
        <v>625970659.05499995</v>
      </c>
      <c r="BX37" s="1">
        <f t="shared" si="16"/>
        <v>1.7811000000000003</v>
      </c>
      <c r="BY37" s="1" t="e">
        <f ca="1">BN37-КОРЕНЬ(BP37)/КОРЕНЬ(B37)*#REF!</f>
        <v>#NAME?</v>
      </c>
      <c r="BZ37" s="1" t="e">
        <f ca="1">BN37+КОРЕНЬ(BP37)/КОРЕНЬ(B37)*#REF!</f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L37" s="1">
        <v>-36475.039110880018</v>
      </c>
      <c r="CM37" s="1">
        <v>-18602.645822879989</v>
      </c>
      <c r="CN37" s="1">
        <v>-7637.97998336</v>
      </c>
      <c r="CO37" s="1">
        <v>-3852.2025871999963</v>
      </c>
      <c r="CP37" s="1">
        <v>-1019.6325519999996</v>
      </c>
      <c r="CQ37" s="1">
        <v>-96.247262720000037</v>
      </c>
      <c r="CR37" s="1">
        <v>-12.95174624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1.46</v>
      </c>
      <c r="DL37" s="1">
        <v>2.77</v>
      </c>
      <c r="DM37" s="1">
        <v>2.78</v>
      </c>
      <c r="DN37" s="1">
        <v>13.05</v>
      </c>
      <c r="DO37" s="1">
        <v>11.435</v>
      </c>
      <c r="DP37" s="1">
        <v>229.85499999999999</v>
      </c>
      <c r="DQ37" s="1">
        <v>98.375</v>
      </c>
      <c r="DR37" s="1">
        <v>17195.915000000001</v>
      </c>
      <c r="DS37" s="1">
        <v>882.88</v>
      </c>
      <c r="DT37" s="1">
        <v>1373478.08</v>
      </c>
      <c r="DU37" s="1">
        <v>3756.15</v>
      </c>
      <c r="DV37" s="1">
        <v>20264357.620000001</v>
      </c>
      <c r="EA37" s="1">
        <v>1.6</v>
      </c>
      <c r="EB37" s="1">
        <v>3.51</v>
      </c>
      <c r="EC37" s="1">
        <v>18.88</v>
      </c>
      <c r="ED37" s="1">
        <v>645.54999999999995</v>
      </c>
      <c r="EE37" s="1">
        <v>84.974999999999994</v>
      </c>
      <c r="EF37" s="1">
        <v>14125.205</v>
      </c>
      <c r="EG37" s="1">
        <v>223.54</v>
      </c>
      <c r="EH37" s="1">
        <v>103971</v>
      </c>
      <c r="EI37" s="1">
        <v>1090.7149999999999</v>
      </c>
      <c r="EJ37" s="1">
        <v>2181479.6150000002</v>
      </c>
      <c r="EK37" s="1">
        <v>9789.4699999999993</v>
      </c>
      <c r="EL37" s="1">
        <v>171008753.50999999</v>
      </c>
      <c r="EM37" s="1">
        <v>88237.014999999999</v>
      </c>
      <c r="EN37" s="1">
        <v>13726102680.705</v>
      </c>
      <c r="EO37" s="1">
        <v>375565.13500000001</v>
      </c>
      <c r="EP37" s="1">
        <v>202606284361.715</v>
      </c>
      <c r="EQ37" s="1">
        <f t="shared" si="17"/>
        <v>1.7811000000000003</v>
      </c>
      <c r="ER37" s="1" t="e">
        <f ca="1">BN37-КОРЕНЬ(BP37)/КОРЕНЬ(B37)*#REF!</f>
        <v>#NAME?</v>
      </c>
      <c r="ES37" s="1" t="e">
        <f ca="1">BN37+КОРЕНЬ(BP37)/КОРЕНЬ(B37)*#REF!</f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E37" s="1">
        <v>-10.839929407025577</v>
      </c>
      <c r="FF37" s="1">
        <v>56.725451237936049</v>
      </c>
      <c r="FG37" s="1">
        <v>88.64973424797401</v>
      </c>
      <c r="FH37" s="1">
        <v>98.664176104727701</v>
      </c>
      <c r="FI37" s="1">
        <v>105.19459364124863</v>
      </c>
      <c r="FJ37" s="1">
        <v>106.62269305208895</v>
      </c>
      <c r="FK37" s="1">
        <v>106.75032053333733</v>
      </c>
      <c r="FL37" s="1">
        <v>106.75752528361635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1.1200000000000001</v>
      </c>
      <c r="GE37" s="1">
        <v>1.37</v>
      </c>
      <c r="GF37" s="1">
        <v>2.0249999999999999</v>
      </c>
      <c r="GG37" s="1">
        <v>5.6349999999999998</v>
      </c>
      <c r="GH37" s="1">
        <v>12.685</v>
      </c>
      <c r="GI37" s="1">
        <v>257.90499999999997</v>
      </c>
      <c r="GJ37" s="1">
        <v>42.31</v>
      </c>
      <c r="GK37" s="1">
        <v>2502.9899999999998</v>
      </c>
      <c r="GL37" s="1">
        <v>70.040000000000006</v>
      </c>
      <c r="GM37" s="1">
        <v>6273.78</v>
      </c>
      <c r="GN37" s="1">
        <v>70.040000000000006</v>
      </c>
      <c r="GO37" s="1">
        <v>6273.78</v>
      </c>
      <c r="GT37" s="1">
        <v>1.64</v>
      </c>
      <c r="GU37" s="1">
        <v>3.69</v>
      </c>
      <c r="GV37" s="1">
        <v>5.41</v>
      </c>
      <c r="GW37" s="1">
        <v>51.51</v>
      </c>
      <c r="GX37" s="1">
        <v>45.875</v>
      </c>
      <c r="GY37" s="1">
        <v>3719.0549999999998</v>
      </c>
      <c r="GZ37" s="1">
        <v>153.13499999999999</v>
      </c>
      <c r="HA37" s="1">
        <v>39527.434999999998</v>
      </c>
      <c r="HB37" s="1">
        <v>1216.625</v>
      </c>
      <c r="HC37" s="1">
        <v>2448777.6150000002</v>
      </c>
      <c r="HD37" s="1">
        <v>4179.4650000000001</v>
      </c>
      <c r="HE37" s="1">
        <v>24599059.274999999</v>
      </c>
      <c r="HF37" s="1">
        <v>6952.7950000000001</v>
      </c>
      <c r="HG37" s="1">
        <v>62042160.825000003</v>
      </c>
      <c r="HH37" s="1">
        <v>6952.7950000000001</v>
      </c>
      <c r="HI37" s="1">
        <v>62042160.825000003</v>
      </c>
      <c r="HJ37" s="1">
        <f t="shared" si="18"/>
        <v>1.7811000000000003</v>
      </c>
      <c r="HK37" s="1" t="e">
        <f ca="1">BN37-КОРЕНЬ(BP37)/КОРЕНЬ(B37)*#REF!</f>
        <v>#NAME?</v>
      </c>
      <c r="HL37" s="1" t="e">
        <f ca="1">BN37+КОРЕНЬ(BP37)/КОРЕНЬ(B37)*#REF!</f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-40.650901711847105</v>
      </c>
      <c r="HY37" s="1">
        <v>-22.483261109460773</v>
      </c>
      <c r="HZ37" s="1">
        <v>-8.4322638269682599</v>
      </c>
      <c r="IA37" s="1">
        <v>-4.0748845388377761</v>
      </c>
      <c r="IB37" s="1">
        <v>-0.7793972842755571</v>
      </c>
      <c r="IC37" s="1">
        <v>-5.5873355732931416E-2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</v>
      </c>
      <c r="IV37" s="1">
        <v>1.7</v>
      </c>
      <c r="IW37" s="1">
        <v>6.03</v>
      </c>
      <c r="IX37" s="1">
        <v>60.13</v>
      </c>
      <c r="IY37" s="1">
        <v>11.28</v>
      </c>
      <c r="IZ37" s="1">
        <v>204.49</v>
      </c>
      <c r="JA37" s="1">
        <v>29.74</v>
      </c>
      <c r="JB37" s="1">
        <v>1284.53</v>
      </c>
      <c r="JC37" s="1">
        <v>70.040000000000006</v>
      </c>
      <c r="JD37" s="1">
        <v>6273.78</v>
      </c>
      <c r="JE37" s="1">
        <v>70.040000000000006</v>
      </c>
      <c r="JF37" s="1">
        <v>6273.78</v>
      </c>
      <c r="JG37" s="1">
        <v>70.040000000000006</v>
      </c>
      <c r="JH37" s="1">
        <v>6273.78</v>
      </c>
      <c r="JM37" s="1">
        <v>7.57</v>
      </c>
      <c r="JN37" s="1">
        <v>105.01</v>
      </c>
      <c r="JO37" s="1">
        <v>57.465000000000003</v>
      </c>
      <c r="JP37" s="1">
        <v>6460.0050000000001</v>
      </c>
      <c r="JQ37" s="1">
        <v>550.95500000000004</v>
      </c>
      <c r="JR37" s="1">
        <v>538101.32499999995</v>
      </c>
      <c r="JS37" s="1">
        <v>1082.97</v>
      </c>
      <c r="JT37" s="1">
        <v>1952365.07</v>
      </c>
      <c r="JU37" s="1">
        <v>2923.4749999999999</v>
      </c>
      <c r="JV37" s="1">
        <v>12533326.935000001</v>
      </c>
      <c r="JW37" s="1">
        <v>6952.7950000000001</v>
      </c>
      <c r="JX37" s="1">
        <v>62042160.825000003</v>
      </c>
      <c r="JY37" s="1">
        <v>6952.7950000000001</v>
      </c>
      <c r="JZ37" s="1">
        <v>62042160.825000003</v>
      </c>
      <c r="KA37" s="1">
        <v>6952.7950000000001</v>
      </c>
      <c r="KB37" s="1">
        <v>62042160.825000003</v>
      </c>
      <c r="KC37" s="1">
        <f t="shared" si="19"/>
        <v>1.7811000000000003</v>
      </c>
      <c r="KD37" s="1" t="e">
        <f ca="1">BN37-КОРЕНЬ(BP37)/КОРЕНЬ(B37)*#REF!</f>
        <v>#NAME?</v>
      </c>
      <c r="KE37" s="1" t="e">
        <f ca="1">BN37+КОРЕНЬ(BP37)/КОРЕНЬ(B37)*#REF!</f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13.566092895255673</v>
      </c>
      <c r="KR37" s="1">
        <v>16.614250568380999</v>
      </c>
      <c r="KS37" s="1">
        <v>18.968091535467657</v>
      </c>
      <c r="KT37" s="1">
        <v>19.553289022020177</v>
      </c>
      <c r="KU37" s="1">
        <v>19.909855950735793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1.585</v>
      </c>
      <c r="LM37" s="1">
        <v>3.4350000000000001</v>
      </c>
      <c r="LN37" s="1">
        <v>12.2</v>
      </c>
      <c r="LO37" s="1">
        <v>225.69</v>
      </c>
      <c r="LP37" s="1">
        <v>63.68</v>
      </c>
      <c r="LQ37" s="1">
        <v>5584.93</v>
      </c>
      <c r="LR37" s="1">
        <v>70.39</v>
      </c>
      <c r="LS37" s="1">
        <v>6634.1</v>
      </c>
      <c r="LT37" s="1">
        <v>86.64</v>
      </c>
      <c r="LU37" s="1">
        <v>10028.99</v>
      </c>
      <c r="LV37" s="1">
        <v>86.64</v>
      </c>
      <c r="LW37" s="1">
        <v>10028.99</v>
      </c>
      <c r="LX37" s="1">
        <v>86.64</v>
      </c>
      <c r="LY37" s="1">
        <v>10028.99</v>
      </c>
      <c r="LZ37" s="1">
        <v>86.64</v>
      </c>
      <c r="MA37" s="1">
        <v>10028.99</v>
      </c>
      <c r="MF37" s="1">
        <v>101.855</v>
      </c>
      <c r="MG37" s="1">
        <v>20356.625</v>
      </c>
      <c r="MH37" s="1">
        <v>1169.5450000000001</v>
      </c>
      <c r="MI37" s="1">
        <v>2136402.7149999999</v>
      </c>
      <c r="MJ37" s="1">
        <v>6315.3</v>
      </c>
      <c r="MK37" s="1">
        <v>55172048.420000002</v>
      </c>
      <c r="ML37" s="1">
        <v>6988.2250000000004</v>
      </c>
      <c r="MM37" s="1">
        <v>65617579.685000002</v>
      </c>
      <c r="MN37" s="1">
        <v>8613.16</v>
      </c>
      <c r="MO37" s="1">
        <v>99420901.010000005</v>
      </c>
      <c r="MP37" s="1">
        <v>8613.16</v>
      </c>
      <c r="MQ37" s="1">
        <v>99420901.010000005</v>
      </c>
      <c r="MR37" s="1">
        <v>8613.16</v>
      </c>
      <c r="MS37" s="1">
        <v>99420901.010000005</v>
      </c>
      <c r="MT37" s="1">
        <v>8613.16</v>
      </c>
      <c r="MU37" s="1">
        <v>99420901.010000005</v>
      </c>
      <c r="MV37" s="1">
        <f t="shared" si="20"/>
        <v>1.7811000000000003</v>
      </c>
      <c r="MW37" s="1" t="e">
        <f ca="1">BN37-КОРЕНЬ(BP37)/КОРЕНЬ(B37)*#REF!</f>
        <v>#NAME?</v>
      </c>
      <c r="MX37" s="1" t="e">
        <f ca="1">BN37+КОРЕНЬ(BP37)/КОРЕНЬ(B37)*#REF!</f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0.55586310915806125</v>
      </c>
      <c r="NK37" s="1">
        <v>0.82459868612148768</v>
      </c>
      <c r="NL37" s="1">
        <v>0.97901559237047531</v>
      </c>
      <c r="NM37" s="1">
        <v>0.99207545965232069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16000</v>
      </c>
      <c r="B38" s="1">
        <v>200</v>
      </c>
      <c r="C38" s="1">
        <v>100</v>
      </c>
      <c r="D38" s="1" t="s">
        <v>216</v>
      </c>
      <c r="E38" s="1">
        <v>653.56577693999952</v>
      </c>
      <c r="F38" s="1">
        <v>427518.66005520232</v>
      </c>
      <c r="G38" s="1">
        <f t="shared" si="11"/>
        <v>370.43526801711414</v>
      </c>
      <c r="H38" s="1" t="e">
        <f ca="1">E38-КОРЕНЬ(G38)/КОРЕНЬ(B38)*#REF!</f>
        <v>#NAME?</v>
      </c>
      <c r="I38" s="1" t="e">
        <f ca="1">E38+КОРЕНЬ(G38)/КОРЕНЬ(B38)*#REF!</f>
        <v>#NAME?</v>
      </c>
      <c r="J38" s="1">
        <f t="shared" si="12"/>
        <v>4.0847861058749971E-4</v>
      </c>
      <c r="K38" s="1" t="e">
        <f ca="1">J38-КОРЕНЬ(G38)/КОРЕНЬ(B38)*#REF!</f>
        <v>#NAME?</v>
      </c>
      <c r="L38" s="1" t="e">
        <f ca="1">J38+КОРЕНЬ(G38)/КОРЕНЬ(B38)*#REF!</f>
        <v>#NAME?</v>
      </c>
      <c r="M38" s="1">
        <v>0</v>
      </c>
      <c r="N38" s="1">
        <v>803141.44499999995</v>
      </c>
      <c r="O38" s="1">
        <v>2282647.4700000002</v>
      </c>
      <c r="P38" s="1">
        <v>5210542589560.1396</v>
      </c>
      <c r="Q38" s="1">
        <f t="shared" si="13"/>
        <v>63117262.73828125</v>
      </c>
      <c r="R38" s="1" t="e">
        <f ca="1">O38-КОРЕНЬ(Q38)/КОРЕНЬ(B38)*#REF!</f>
        <v>#NAME?</v>
      </c>
      <c r="S38" s="1" t="e">
        <f ca="1">O38+КОРЕНЬ(Q38)/КОРЕНЬ(B38)*#REF!</f>
        <v>#NAME?</v>
      </c>
      <c r="T38" s="1">
        <v>1599900</v>
      </c>
      <c r="U38" s="2">
        <v>2559680010000</v>
      </c>
      <c r="V38" s="2">
        <f t="shared" si="14"/>
        <v>0</v>
      </c>
      <c r="W38" s="2" t="e">
        <f ca="1">T38-КОРЕНЬ(V38)/КОРЕНЬ(B38)*#REF!</f>
        <v>#NAME?</v>
      </c>
      <c r="X38" s="2" t="e">
        <f ca="1">T38+КОРЕНЬ(V38)/КОРЕНЬ(B38)*#REF!</f>
        <v>#NAME?</v>
      </c>
      <c r="Y38" s="2">
        <f t="shared" si="15"/>
        <v>0.99993750000000003</v>
      </c>
      <c r="Z38" s="2" t="e">
        <f ca="1">Y38-КОРЕНЬ(V38)/КОРЕНЬ(B38)*#REF!</f>
        <v>#NAME?</v>
      </c>
      <c r="AA38" s="2" t="e">
        <f ca="1">Y38+КОРЕНЬ(V38)/КОРЕНЬ(B38)*#REF!</f>
        <v>#NAME?</v>
      </c>
      <c r="AB38" s="2">
        <v>16000</v>
      </c>
      <c r="AC38" s="2">
        <v>256000000</v>
      </c>
      <c r="AD38" s="2">
        <f t="shared" si="21"/>
        <v>2.8421487699467436</v>
      </c>
      <c r="AE38" s="2">
        <v>7797</v>
      </c>
      <c r="AF38" s="2">
        <v>7797</v>
      </c>
      <c r="AG38" s="2">
        <v>7677.34</v>
      </c>
      <c r="AH38" s="2">
        <v>58941830.100000001</v>
      </c>
      <c r="AI38" s="2">
        <v>1599900</v>
      </c>
      <c r="AJ38" s="2">
        <v>7673.18</v>
      </c>
      <c r="AK38" s="2">
        <v>58877958.460000001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</v>
      </c>
      <c r="BA38" s="2">
        <v>1.1200000000000001</v>
      </c>
      <c r="BB38" s="2">
        <v>191.73500000000001</v>
      </c>
      <c r="BC38" s="2">
        <v>53930.095000000001</v>
      </c>
      <c r="BD38" s="2"/>
      <c r="BE38" s="2"/>
      <c r="BF38" s="2"/>
      <c r="BG38" s="2"/>
      <c r="BH38" s="2">
        <v>1.085</v>
      </c>
      <c r="BI38" s="2">
        <v>1.2749999999999999</v>
      </c>
      <c r="BJ38" s="2">
        <v>1.32</v>
      </c>
      <c r="BK38" s="2">
        <v>2.17</v>
      </c>
      <c r="BL38" s="2">
        <v>1.67</v>
      </c>
      <c r="BM38" s="1">
        <v>3.85</v>
      </c>
      <c r="BN38" s="1">
        <v>2.08</v>
      </c>
      <c r="BO38" s="1">
        <v>6.32</v>
      </c>
      <c r="BP38" s="1">
        <v>3.53</v>
      </c>
      <c r="BQ38" s="1">
        <v>19.579999999999998</v>
      </c>
      <c r="BR38" s="1">
        <v>11.185</v>
      </c>
      <c r="BS38" s="1">
        <v>216.17500000000001</v>
      </c>
      <c r="BT38" s="1">
        <v>36.125</v>
      </c>
      <c r="BU38" s="1">
        <v>2340.355</v>
      </c>
      <c r="BV38" s="1">
        <v>19126.12</v>
      </c>
      <c r="BW38" s="1">
        <v>537465600.38</v>
      </c>
      <c r="BX38" s="1">
        <f t="shared" si="16"/>
        <v>1.9935999999999998</v>
      </c>
      <c r="BY38" s="1" t="e">
        <f ca="1">BN38-КОРЕНЬ(BP38)/КОРЕНЬ(B38)*#REF!</f>
        <v>#NAME?</v>
      </c>
      <c r="BZ38" s="1" t="e">
        <f ca="1">BN38+КОРЕНЬ(BP38)/КОРЕНЬ(B38)*#REF!</f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L38" s="1">
        <v>-37040.709323359981</v>
      </c>
      <c r="CM38" s="1">
        <v>-18240.819059839978</v>
      </c>
      <c r="CN38" s="1">
        <v>-7392.1616072000043</v>
      </c>
      <c r="CO38" s="1">
        <v>-3899.2312948799995</v>
      </c>
      <c r="CP38" s="1">
        <v>-944.65734992000057</v>
      </c>
      <c r="CQ38" s="1">
        <v>-98.324313759999953</v>
      </c>
      <c r="CR38" s="1">
        <v>-12.283344320000003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1.5349999999999999</v>
      </c>
      <c r="DL38" s="1">
        <v>3.1349999999999998</v>
      </c>
      <c r="DM38" s="1">
        <v>3.13</v>
      </c>
      <c r="DN38" s="1">
        <v>18.989999999999998</v>
      </c>
      <c r="DO38" s="1">
        <v>16.38</v>
      </c>
      <c r="DP38" s="1">
        <v>670.48</v>
      </c>
      <c r="DQ38" s="1">
        <v>120.065</v>
      </c>
      <c r="DR38" s="1">
        <v>23343.924999999999</v>
      </c>
      <c r="DS38" s="1">
        <v>788.51499999999999</v>
      </c>
      <c r="DT38" s="1">
        <v>1133052.655</v>
      </c>
      <c r="DU38" s="1">
        <v>3659.2750000000001</v>
      </c>
      <c r="DV38" s="1">
        <v>18436828.914999999</v>
      </c>
      <c r="EA38" s="1">
        <v>1.4350000000000001</v>
      </c>
      <c r="EB38" s="1">
        <v>2.5150000000000001</v>
      </c>
      <c r="EC38" s="1">
        <v>18.97</v>
      </c>
      <c r="ED38" s="1">
        <v>682.89</v>
      </c>
      <c r="EE38" s="1">
        <v>90.174999999999997</v>
      </c>
      <c r="EF38" s="1">
        <v>16365.424999999999</v>
      </c>
      <c r="EG38" s="1">
        <v>259.065</v>
      </c>
      <c r="EH38" s="1">
        <v>160988.095</v>
      </c>
      <c r="EI38" s="1">
        <v>1587.52</v>
      </c>
      <c r="EJ38" s="1">
        <v>6543835.6200000001</v>
      </c>
      <c r="EK38" s="1">
        <v>11953.83</v>
      </c>
      <c r="EL38" s="1">
        <v>232104240.69999999</v>
      </c>
      <c r="EM38" s="1">
        <v>78802.035000000003</v>
      </c>
      <c r="EN38" s="1">
        <v>11322226897.565001</v>
      </c>
      <c r="EO38" s="1">
        <v>365880.31</v>
      </c>
      <c r="EP38" s="1">
        <v>184333710765.10001</v>
      </c>
      <c r="EQ38" s="1">
        <f t="shared" si="17"/>
        <v>1.9935999999999998</v>
      </c>
      <c r="ER38" s="1" t="e">
        <f ca="1">BN38-КОРЕНЬ(BP38)/КОРЕНЬ(B38)*#REF!</f>
        <v>#NAME?</v>
      </c>
      <c r="ES38" s="1" t="e">
        <f ca="1">BN38+КОРЕНЬ(BP38)/КОРЕНЬ(B38)*#REF!</f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E38" s="1">
        <v>-13.757258320427571</v>
      </c>
      <c r="FF38" s="1">
        <v>57.208263866698069</v>
      </c>
      <c r="FG38" s="1">
        <v>88.983765641183368</v>
      </c>
      <c r="FH38" s="1">
        <v>98.825141327209153</v>
      </c>
      <c r="FI38" s="1">
        <v>105.12707003185605</v>
      </c>
      <c r="FJ38" s="1">
        <v>106.61033029947534</v>
      </c>
      <c r="FK38" s="1">
        <v>106.74966982142443</v>
      </c>
      <c r="FL38" s="1">
        <v>106.75752528361635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1.1100000000000001</v>
      </c>
      <c r="GE38" s="1">
        <v>1.35</v>
      </c>
      <c r="GF38" s="1">
        <v>2.1800000000000002</v>
      </c>
      <c r="GG38" s="1">
        <v>6.59</v>
      </c>
      <c r="GH38" s="1">
        <v>13.47</v>
      </c>
      <c r="GI38" s="1">
        <v>269.77999999999997</v>
      </c>
      <c r="GJ38" s="1">
        <v>43.78</v>
      </c>
      <c r="GK38" s="1">
        <v>2601.56</v>
      </c>
      <c r="GL38" s="1">
        <v>70.875</v>
      </c>
      <c r="GM38" s="1">
        <v>6691.7349999999997</v>
      </c>
      <c r="GN38" s="1">
        <v>70.875</v>
      </c>
      <c r="GO38" s="1">
        <v>6691.7349999999997</v>
      </c>
      <c r="GT38" s="1">
        <v>1.4750000000000001</v>
      </c>
      <c r="GU38" s="1">
        <v>2.8050000000000002</v>
      </c>
      <c r="GV38" s="1">
        <v>5.39</v>
      </c>
      <c r="GW38" s="1">
        <v>54.83</v>
      </c>
      <c r="GX38" s="1">
        <v>41.305</v>
      </c>
      <c r="GY38" s="1">
        <v>3456.5250000000001</v>
      </c>
      <c r="GZ38" s="1">
        <v>161.27000000000001</v>
      </c>
      <c r="HA38" s="1">
        <v>44857.83</v>
      </c>
      <c r="HB38" s="1">
        <v>1297.865</v>
      </c>
      <c r="HC38" s="1">
        <v>2567602.6549999998</v>
      </c>
      <c r="HD38" s="1">
        <v>4328.6899999999996</v>
      </c>
      <c r="HE38" s="1">
        <v>25605781.670000002</v>
      </c>
      <c r="HF38" s="1">
        <v>7037.29</v>
      </c>
      <c r="HG38" s="1">
        <v>66213050.719999999</v>
      </c>
      <c r="HH38" s="1">
        <v>7037.29</v>
      </c>
      <c r="HI38" s="1">
        <v>66213050.719999999</v>
      </c>
      <c r="HJ38" s="1">
        <f t="shared" si="18"/>
        <v>1.9935999999999998</v>
      </c>
      <c r="HK38" s="1" t="e">
        <f ca="1">BN38-КОРЕНЬ(BP38)/КОРЕНЬ(B38)*#REF!</f>
        <v>#NAME?</v>
      </c>
      <c r="HL38" s="1" t="e">
        <f ca="1">BN38+КОРЕНЬ(BP38)/КОРЕНЬ(B38)*#REF!</f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-40.565313167398884</v>
      </c>
      <c r="HY38" s="1">
        <v>-22.975803113002076</v>
      </c>
      <c r="HZ38" s="1">
        <v>-8.5547998572586543</v>
      </c>
      <c r="IA38" s="1">
        <v>-4.2614345216602869</v>
      </c>
      <c r="IB38" s="1">
        <v>-0.76643054167883884</v>
      </c>
      <c r="IC38" s="1">
        <v>-5.1118176521618104E-2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1.24</v>
      </c>
      <c r="IV38" s="1">
        <v>1.81</v>
      </c>
      <c r="IW38" s="1">
        <v>5.59</v>
      </c>
      <c r="IX38" s="1">
        <v>44.56</v>
      </c>
      <c r="IY38" s="1">
        <v>10.595000000000001</v>
      </c>
      <c r="IZ38" s="1">
        <v>167.005</v>
      </c>
      <c r="JA38" s="1">
        <v>33.56</v>
      </c>
      <c r="JB38" s="1">
        <v>1620.18</v>
      </c>
      <c r="JC38" s="1">
        <v>70.875</v>
      </c>
      <c r="JD38" s="1">
        <v>6691.7349999999997</v>
      </c>
      <c r="JE38" s="1">
        <v>70.875</v>
      </c>
      <c r="JF38" s="1">
        <v>6691.7349999999997</v>
      </c>
      <c r="JG38" s="1">
        <v>70.875</v>
      </c>
      <c r="JH38" s="1">
        <v>6691.7349999999997</v>
      </c>
      <c r="JM38" s="1">
        <v>6.37</v>
      </c>
      <c r="JN38" s="1">
        <v>76.28</v>
      </c>
      <c r="JO38" s="1">
        <v>60.48</v>
      </c>
      <c r="JP38" s="1">
        <v>7237.12</v>
      </c>
      <c r="JQ38" s="1">
        <v>505.79</v>
      </c>
      <c r="JR38" s="1">
        <v>390144.75</v>
      </c>
      <c r="JS38" s="1">
        <v>1010.575</v>
      </c>
      <c r="JT38" s="1">
        <v>1569931.7749999999</v>
      </c>
      <c r="JU38" s="1">
        <v>3305.16</v>
      </c>
      <c r="JV38" s="1">
        <v>15862156.630000001</v>
      </c>
      <c r="JW38" s="1">
        <v>7037.29</v>
      </c>
      <c r="JX38" s="1">
        <v>66213050.719999999</v>
      </c>
      <c r="JY38" s="1">
        <v>7037.29</v>
      </c>
      <c r="JZ38" s="1">
        <v>66213050.719999999</v>
      </c>
      <c r="KA38" s="1">
        <v>7037.29</v>
      </c>
      <c r="KB38" s="1">
        <v>66213050.719999999</v>
      </c>
      <c r="KC38" s="1">
        <f t="shared" si="19"/>
        <v>1.9935999999999998</v>
      </c>
      <c r="KD38" s="1" t="e">
        <f ca="1">BN38-КОРЕНЬ(BP38)/КОРЕНЬ(B38)*#REF!</f>
        <v>#NAME?</v>
      </c>
      <c r="KE38" s="1" t="e">
        <f ca="1">BN38+КОРЕНЬ(BP38)/КОРЕНЬ(B38)*#REF!</f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13.637728997018835</v>
      </c>
      <c r="KR38" s="1">
        <v>16.764405448170116</v>
      </c>
      <c r="KS38" s="1">
        <v>19.003556614716594</v>
      </c>
      <c r="KT38" s="1">
        <v>19.550169076253663</v>
      </c>
      <c r="KU38" s="1">
        <v>19.91680736638995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1.68</v>
      </c>
      <c r="LM38" s="1">
        <v>3.62</v>
      </c>
      <c r="LN38" s="1">
        <v>12.36</v>
      </c>
      <c r="LO38" s="1">
        <v>227.77</v>
      </c>
      <c r="LP38" s="1">
        <v>56.92</v>
      </c>
      <c r="LQ38" s="1">
        <v>4369.1499999999996</v>
      </c>
      <c r="LR38" s="1">
        <v>65.974999999999994</v>
      </c>
      <c r="LS38" s="1">
        <v>5772.2849999999999</v>
      </c>
      <c r="LT38" s="1">
        <v>84.644999999999996</v>
      </c>
      <c r="LU38" s="1">
        <v>9652.0349999999999</v>
      </c>
      <c r="LV38" s="1">
        <v>84.644999999999996</v>
      </c>
      <c r="LW38" s="1">
        <v>9652.0349999999999</v>
      </c>
      <c r="LX38" s="1">
        <v>84.644999999999996</v>
      </c>
      <c r="LY38" s="1">
        <v>9652.0349999999999</v>
      </c>
      <c r="LZ38" s="1">
        <v>84.644999999999996</v>
      </c>
      <c r="MA38" s="1">
        <v>9652.0349999999999</v>
      </c>
      <c r="MF38" s="1">
        <v>112.015</v>
      </c>
      <c r="MG38" s="1">
        <v>20605.634999999998</v>
      </c>
      <c r="MH38" s="1">
        <v>1185.78</v>
      </c>
      <c r="MI38" s="1">
        <v>2155285</v>
      </c>
      <c r="MJ38" s="1">
        <v>5639.3950000000004</v>
      </c>
      <c r="MK38" s="1">
        <v>43075962.575000003</v>
      </c>
      <c r="ML38" s="1">
        <v>6544.08</v>
      </c>
      <c r="MM38" s="1">
        <v>57027155.909999996</v>
      </c>
      <c r="MN38" s="1">
        <v>8412.1299999999992</v>
      </c>
      <c r="MO38" s="1">
        <v>95681539.230000004</v>
      </c>
      <c r="MP38" s="1">
        <v>8412.1299999999992</v>
      </c>
      <c r="MQ38" s="1">
        <v>95681539.230000004</v>
      </c>
      <c r="MR38" s="1">
        <v>8412.1299999999992</v>
      </c>
      <c r="MS38" s="1">
        <v>95681539.230000004</v>
      </c>
      <c r="MT38" s="1">
        <v>8412.1299999999992</v>
      </c>
      <c r="MU38" s="1">
        <v>95681539.230000004</v>
      </c>
      <c r="MV38" s="1">
        <f t="shared" si="20"/>
        <v>1.9935999999999998</v>
      </c>
      <c r="MW38" s="1" t="e">
        <f ca="1">BN38-КОРЕНЬ(BP38)/КОРЕНЬ(B38)*#REF!</f>
        <v>#NAME?</v>
      </c>
      <c r="MX38" s="1" t="e">
        <f ca="1">BN38+КОРЕНЬ(BP38)/КОРЕНЬ(B38)*#REF!</f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0.55699710260818058</v>
      </c>
      <c r="NK38" s="1">
        <v>0.82455483908481553</v>
      </c>
      <c r="NL38" s="1">
        <v>0.97668229994323663</v>
      </c>
      <c r="NM38" s="1">
        <v>0.98949137040851209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17000</v>
      </c>
      <c r="B39" s="1">
        <v>200</v>
      </c>
      <c r="C39" s="1">
        <v>100</v>
      </c>
      <c r="D39" s="1" t="s">
        <v>216</v>
      </c>
      <c r="E39" s="1">
        <v>710.02644652999993</v>
      </c>
      <c r="F39" s="1">
        <v>504615.49337829778</v>
      </c>
      <c r="G39" s="1">
        <f t="shared" si="11"/>
        <v>477.93860627891263</v>
      </c>
      <c r="H39" s="1" t="e">
        <f ca="1">E39-КОРЕНЬ(G39)/КОРЕНЬ(B39)*#REF!</f>
        <v>#NAME?</v>
      </c>
      <c r="I39" s="1" t="e">
        <f ca="1">E39+КОРЕНЬ(G39)/КОРЕНЬ(B39)*#REF!</f>
        <v>#NAME?</v>
      </c>
      <c r="J39" s="1">
        <f t="shared" si="12"/>
        <v>4.1766261560588231E-4</v>
      </c>
      <c r="K39" s="1" t="e">
        <f ca="1">J39-КОРЕНЬ(G39)/КОРЕНЬ(B39)*#REF!</f>
        <v>#NAME?</v>
      </c>
      <c r="L39" s="1" t="e">
        <f ca="1">J39+КОРЕНЬ(G39)/КОРЕНЬ(B39)*#REF!</f>
        <v>#NAME?</v>
      </c>
      <c r="M39" s="1">
        <v>0</v>
      </c>
      <c r="N39" s="1">
        <v>887091.67</v>
      </c>
      <c r="O39" s="1">
        <v>2813703.1749999998</v>
      </c>
      <c r="P39" s="1">
        <v>7916991699391.835</v>
      </c>
      <c r="Q39" s="1">
        <f t="shared" si="13"/>
        <v>66142386.755859375</v>
      </c>
      <c r="R39" s="1" t="e">
        <f ca="1">O39-КОРЕНЬ(Q39)/КОРЕНЬ(B39)*#REF!</f>
        <v>#NAME?</v>
      </c>
      <c r="S39" s="1" t="e">
        <f ca="1">O39+КОРЕНЬ(Q39)/КОРЕНЬ(B39)*#REF!</f>
        <v>#NAME?</v>
      </c>
      <c r="T39" s="1">
        <v>1699899.9950000001</v>
      </c>
      <c r="U39" s="2">
        <v>2889659993001.0049</v>
      </c>
      <c r="V39" s="2">
        <f t="shared" si="14"/>
        <v>4.39453125E-3</v>
      </c>
      <c r="W39" s="2" t="e">
        <f ca="1">T39-КОРЕНЬ(V39)/КОРЕНЬ(B39)*#REF!</f>
        <v>#NAME?</v>
      </c>
      <c r="X39" s="2" t="e">
        <f ca="1">T39+КОРЕНЬ(V39)/КОРЕНЬ(B39)*#REF!</f>
        <v>#NAME?</v>
      </c>
      <c r="Y39" s="2">
        <f t="shared" si="15"/>
        <v>0.99994117352941181</v>
      </c>
      <c r="Z39" s="2" t="e">
        <f ca="1">Y39-КОРЕНЬ(V39)/КОРЕНЬ(B39)*#REF!</f>
        <v>#NAME?</v>
      </c>
      <c r="AA39" s="2" t="e">
        <f ca="1">Y39+КОРЕНЬ(V39)/КОРЕНЬ(B39)*#REF!</f>
        <v>#NAME?</v>
      </c>
      <c r="AB39" s="2">
        <v>17000</v>
      </c>
      <c r="AC39" s="2">
        <v>289000000</v>
      </c>
      <c r="AD39" s="2">
        <f t="shared" si="21"/>
        <v>3.171829101946138</v>
      </c>
      <c r="AE39" s="2">
        <v>7797</v>
      </c>
      <c r="AF39" s="2">
        <v>7797</v>
      </c>
      <c r="AG39" s="2">
        <v>7675.87</v>
      </c>
      <c r="AH39" s="2">
        <v>58919288.740000002</v>
      </c>
      <c r="AI39" s="2">
        <v>1699900</v>
      </c>
      <c r="AJ39" s="2">
        <v>7671.66</v>
      </c>
      <c r="AK39" s="2">
        <v>58854656.600000001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1.0549999999999999</v>
      </c>
      <c r="BA39" s="2">
        <v>1.175</v>
      </c>
      <c r="BB39" s="2">
        <v>215.26</v>
      </c>
      <c r="BC39" s="2">
        <v>89994.18</v>
      </c>
      <c r="BD39" s="2"/>
      <c r="BE39" s="2"/>
      <c r="BF39" s="2"/>
      <c r="BG39" s="2"/>
      <c r="BH39" s="2">
        <v>1.145</v>
      </c>
      <c r="BI39" s="2">
        <v>1.4750000000000001</v>
      </c>
      <c r="BJ39" s="2">
        <v>1.385</v>
      </c>
      <c r="BK39" s="2">
        <v>2.4350000000000001</v>
      </c>
      <c r="BL39" s="2">
        <v>1.655</v>
      </c>
      <c r="BM39" s="1">
        <v>3.9449999999999998</v>
      </c>
      <c r="BN39" s="1">
        <v>2.0699999999999998</v>
      </c>
      <c r="BO39" s="1">
        <v>6.83</v>
      </c>
      <c r="BP39" s="1">
        <v>3.55</v>
      </c>
      <c r="BQ39" s="1">
        <v>19.75</v>
      </c>
      <c r="BR39" s="1">
        <v>12.055</v>
      </c>
      <c r="BS39" s="1">
        <v>261.29500000000002</v>
      </c>
      <c r="BT39" s="1">
        <v>34.305</v>
      </c>
      <c r="BU39" s="1">
        <v>2225.5749999999998</v>
      </c>
      <c r="BV39" s="1">
        <v>21474.14</v>
      </c>
      <c r="BW39" s="1">
        <v>897668774.46000004</v>
      </c>
      <c r="BX39" s="1">
        <f t="shared" si="16"/>
        <v>2.5451000000000006</v>
      </c>
      <c r="BY39" s="1" t="e">
        <f ca="1">BN39-КОРЕНЬ(BP39)/КОРЕНЬ(B39)*#REF!</f>
        <v>#NAME?</v>
      </c>
      <c r="BZ39" s="1" t="e">
        <f ca="1">BN39+КОРЕНЬ(BP39)/КОРЕНЬ(B39)*#REF!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L39" s="1">
        <v>-30797.388624319974</v>
      </c>
      <c r="CM39" s="1">
        <v>-13186.906267679993</v>
      </c>
      <c r="CN39" s="1">
        <v>-7176.7341993599994</v>
      </c>
      <c r="CO39" s="1">
        <v>-4175.1209504000008</v>
      </c>
      <c r="CP39" s="1">
        <v>-1049.69845616</v>
      </c>
      <c r="CQ39" s="1">
        <v>-104.00858767999995</v>
      </c>
      <c r="CR39" s="1">
        <v>-11.895681599999996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1.5349999999999999</v>
      </c>
      <c r="DL39" s="1">
        <v>2.9550000000000001</v>
      </c>
      <c r="DM39" s="1">
        <v>3.3450000000000002</v>
      </c>
      <c r="DN39" s="1">
        <v>19.785</v>
      </c>
      <c r="DO39" s="1">
        <v>14.5</v>
      </c>
      <c r="DP39" s="1">
        <v>460.6</v>
      </c>
      <c r="DQ39" s="1">
        <v>106.405</v>
      </c>
      <c r="DR39" s="1">
        <v>19187.445</v>
      </c>
      <c r="DS39" s="1">
        <v>875.97</v>
      </c>
      <c r="DT39" s="1">
        <v>1606468.63</v>
      </c>
      <c r="DU39" s="1">
        <v>3960.36</v>
      </c>
      <c r="DV39" s="1">
        <v>21904243.93</v>
      </c>
      <c r="EA39" s="1">
        <v>1.4450000000000001</v>
      </c>
      <c r="EB39" s="1">
        <v>2.7450000000000001</v>
      </c>
      <c r="EC39" s="1">
        <v>18.385000000000002</v>
      </c>
      <c r="ED39" s="1">
        <v>666.73500000000001</v>
      </c>
      <c r="EE39" s="1">
        <v>92.715000000000003</v>
      </c>
      <c r="EF39" s="1">
        <v>15271.695</v>
      </c>
      <c r="EG39" s="1">
        <v>278.91500000000002</v>
      </c>
      <c r="EH39" s="1">
        <v>165157.33499999999</v>
      </c>
      <c r="EI39" s="1">
        <v>1397.825</v>
      </c>
      <c r="EJ39" s="1">
        <v>4451698.4249999998</v>
      </c>
      <c r="EK39" s="1">
        <v>10588.785</v>
      </c>
      <c r="EL39" s="1">
        <v>190788416.82499999</v>
      </c>
      <c r="EM39" s="1">
        <v>87551.8</v>
      </c>
      <c r="EN39" s="1">
        <v>16056343293.26</v>
      </c>
      <c r="EO39" s="1">
        <v>395984.48</v>
      </c>
      <c r="EP39" s="1">
        <v>219001020213.20001</v>
      </c>
      <c r="EQ39" s="1">
        <f t="shared" si="17"/>
        <v>2.5451000000000006</v>
      </c>
      <c r="ER39" s="1" t="e">
        <f ca="1">BN39-КОРЕНЬ(BP39)/КОРЕНЬ(B39)*#REF!</f>
        <v>#NAME?</v>
      </c>
      <c r="ES39" s="1" t="e">
        <f ca="1">BN39+КОРЕНЬ(BP39)/КОРЕНЬ(B39)*#REF!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E39" s="1">
        <v>-14.149119979288857</v>
      </c>
      <c r="FF39" s="1">
        <v>55.31739643502258</v>
      </c>
      <c r="FG39" s="1">
        <v>88.998196599162668</v>
      </c>
      <c r="FH39" s="1">
        <v>98.852071295881942</v>
      </c>
      <c r="FI39" s="1">
        <v>105.2512118512071</v>
      </c>
      <c r="FJ39" s="1">
        <v>106.61429974038407</v>
      </c>
      <c r="FK39" s="1">
        <v>106.74997328668405</v>
      </c>
      <c r="FL39" s="1">
        <v>106.75752528361635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1.1000000000000001</v>
      </c>
      <c r="GE39" s="1">
        <v>1.32</v>
      </c>
      <c r="GF39" s="1">
        <v>1.95</v>
      </c>
      <c r="GG39" s="1">
        <v>5.28</v>
      </c>
      <c r="GH39" s="1">
        <v>14.62</v>
      </c>
      <c r="GI39" s="1">
        <v>313.95</v>
      </c>
      <c r="GJ39" s="1">
        <v>45.755000000000003</v>
      </c>
      <c r="GK39" s="1">
        <v>2856.7449999999999</v>
      </c>
      <c r="GL39" s="1">
        <v>75.034999999999997</v>
      </c>
      <c r="GM39" s="1">
        <v>7194.1850000000004</v>
      </c>
      <c r="GN39" s="1">
        <v>75.034999999999997</v>
      </c>
      <c r="GO39" s="1">
        <v>7194.1850000000004</v>
      </c>
      <c r="GT39" s="1">
        <v>1.55</v>
      </c>
      <c r="GU39" s="1">
        <v>3.33</v>
      </c>
      <c r="GV39" s="1">
        <v>5.0999999999999996</v>
      </c>
      <c r="GW39" s="1">
        <v>42</v>
      </c>
      <c r="GX39" s="1">
        <v>44.244999999999997</v>
      </c>
      <c r="GY39" s="1">
        <v>3709.125</v>
      </c>
      <c r="GZ39" s="1">
        <v>139.41999999999999</v>
      </c>
      <c r="HA39" s="1">
        <v>35408.25</v>
      </c>
      <c r="HB39" s="1">
        <v>1408.905</v>
      </c>
      <c r="HC39" s="1">
        <v>2985513.605</v>
      </c>
      <c r="HD39" s="1">
        <v>4523.7349999999997</v>
      </c>
      <c r="HE39" s="1">
        <v>28099430.885000002</v>
      </c>
      <c r="HF39" s="1">
        <v>7454.7250000000004</v>
      </c>
      <c r="HG39" s="1">
        <v>71231525.614999995</v>
      </c>
      <c r="HH39" s="1">
        <v>7454.7250000000004</v>
      </c>
      <c r="HI39" s="1">
        <v>71231525.614999995</v>
      </c>
      <c r="HJ39" s="1">
        <f t="shared" si="18"/>
        <v>2.5451000000000006</v>
      </c>
      <c r="HK39" s="1" t="e">
        <f ca="1">BN39-КОРЕНЬ(BP39)/КОРЕНЬ(B39)*#REF!</f>
        <v>#NAME?</v>
      </c>
      <c r="HL39" s="1" t="e">
        <f ca="1">BN39+КОРЕНЬ(BP39)/КОРЕНЬ(B39)*#REF!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-41.663113284059826</v>
      </c>
      <c r="HY39" s="1">
        <v>-21.654005753823952</v>
      </c>
      <c r="HZ39" s="1">
        <v>-8.3627506885607019</v>
      </c>
      <c r="IA39" s="1">
        <v>-4.2781849534823131</v>
      </c>
      <c r="IB39" s="1">
        <v>-0.81627706445213155</v>
      </c>
      <c r="IC39" s="1">
        <v>-5.5080825864379193E-2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1.1950000000000001</v>
      </c>
      <c r="IV39" s="1">
        <v>1.635</v>
      </c>
      <c r="IW39" s="1">
        <v>5.5350000000000001</v>
      </c>
      <c r="IX39" s="1">
        <v>47.295000000000002</v>
      </c>
      <c r="IY39" s="1">
        <v>11.4</v>
      </c>
      <c r="IZ39" s="1">
        <v>199.66</v>
      </c>
      <c r="JA39" s="1">
        <v>33.28</v>
      </c>
      <c r="JB39" s="1">
        <v>1523.09</v>
      </c>
      <c r="JC39" s="1">
        <v>75.034999999999997</v>
      </c>
      <c r="JD39" s="1">
        <v>7194.1850000000004</v>
      </c>
      <c r="JE39" s="1">
        <v>75.034999999999997</v>
      </c>
      <c r="JF39" s="1">
        <v>7194.1850000000004</v>
      </c>
      <c r="JG39" s="1">
        <v>75.034999999999997</v>
      </c>
      <c r="JH39" s="1">
        <v>7194.1850000000004</v>
      </c>
      <c r="JM39" s="1">
        <v>6.33</v>
      </c>
      <c r="JN39" s="1">
        <v>68.430000000000007</v>
      </c>
      <c r="JO39" s="1">
        <v>54.99</v>
      </c>
      <c r="JP39" s="1">
        <v>5270.62</v>
      </c>
      <c r="JQ39" s="1">
        <v>500.66</v>
      </c>
      <c r="JR39" s="1">
        <v>417486.93</v>
      </c>
      <c r="JS39" s="1">
        <v>1086.44</v>
      </c>
      <c r="JT39" s="1">
        <v>1879921.64</v>
      </c>
      <c r="JU39" s="1">
        <v>3279.7849999999999</v>
      </c>
      <c r="JV39" s="1">
        <v>14899061.875</v>
      </c>
      <c r="JW39" s="1">
        <v>7454.7250000000004</v>
      </c>
      <c r="JX39" s="1">
        <v>71231525.614999995</v>
      </c>
      <c r="JY39" s="1">
        <v>7454.7250000000004</v>
      </c>
      <c r="JZ39" s="1">
        <v>71231525.614999995</v>
      </c>
      <c r="KA39" s="1">
        <v>7454.7250000000004</v>
      </c>
      <c r="KB39" s="1">
        <v>71231525.614999995</v>
      </c>
      <c r="KC39" s="1">
        <f t="shared" si="19"/>
        <v>2.5451000000000006</v>
      </c>
      <c r="KD39" s="1" t="e">
        <f ca="1">BN39-КОРЕНЬ(BP39)/КОРЕНЬ(B39)*#REF!</f>
        <v>#NAME?</v>
      </c>
      <c r="KE39" s="1" t="e">
        <f ca="1">BN39+КОРЕНЬ(BP39)/КОРЕНЬ(B39)*#REF!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13.412509293895603</v>
      </c>
      <c r="KR39" s="1">
        <v>16.781264777410332</v>
      </c>
      <c r="KS39" s="1">
        <v>18.976276350904417</v>
      </c>
      <c r="KT39" s="1">
        <v>19.523035869254407</v>
      </c>
      <c r="KU39" s="1">
        <v>19.904322560006637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1.5549999999999999</v>
      </c>
      <c r="LM39" s="1">
        <v>3.145</v>
      </c>
      <c r="LN39" s="1">
        <v>11.54</v>
      </c>
      <c r="LO39" s="1">
        <v>210.82</v>
      </c>
      <c r="LP39" s="1">
        <v>58.505000000000003</v>
      </c>
      <c r="LQ39" s="1">
        <v>5043.2950000000001</v>
      </c>
      <c r="LR39" s="1">
        <v>69.16</v>
      </c>
      <c r="LS39" s="1">
        <v>6837.53</v>
      </c>
      <c r="LT39" s="1">
        <v>86.385000000000005</v>
      </c>
      <c r="LU39" s="1">
        <v>10100.344999999999</v>
      </c>
      <c r="LV39" s="1">
        <v>86.385000000000005</v>
      </c>
      <c r="LW39" s="1">
        <v>10100.344999999999</v>
      </c>
      <c r="LX39" s="1">
        <v>86.385000000000005</v>
      </c>
      <c r="LY39" s="1">
        <v>10100.344999999999</v>
      </c>
      <c r="LZ39" s="1">
        <v>86.385000000000005</v>
      </c>
      <c r="MA39" s="1">
        <v>10100.344999999999</v>
      </c>
      <c r="MF39" s="1">
        <v>95.375</v>
      </c>
      <c r="MG39" s="1">
        <v>16404.895</v>
      </c>
      <c r="MH39" s="1">
        <v>1101.2149999999999</v>
      </c>
      <c r="MI39" s="1">
        <v>1988086.7649999999</v>
      </c>
      <c r="MJ39" s="1">
        <v>5799.7150000000001</v>
      </c>
      <c r="MK39" s="1">
        <v>49833792.575000003</v>
      </c>
      <c r="ML39" s="1">
        <v>6866.11</v>
      </c>
      <c r="MM39" s="1">
        <v>67691365.510000005</v>
      </c>
      <c r="MN39" s="1">
        <v>8589.875</v>
      </c>
      <c r="MO39" s="1">
        <v>100192152.52500001</v>
      </c>
      <c r="MP39" s="1">
        <v>8589.875</v>
      </c>
      <c r="MQ39" s="1">
        <v>100192152.52500001</v>
      </c>
      <c r="MR39" s="1">
        <v>8589.875</v>
      </c>
      <c r="MS39" s="1">
        <v>100192152.52500001</v>
      </c>
      <c r="MT39" s="1">
        <v>8589.875</v>
      </c>
      <c r="MU39" s="1">
        <v>100192152.52500001</v>
      </c>
      <c r="MV39" s="1">
        <f t="shared" si="20"/>
        <v>2.5451000000000006</v>
      </c>
      <c r="MW39" s="1" t="e">
        <f ca="1">BN39-КОРЕНЬ(BP39)/КОРЕНЬ(B39)*#REF!</f>
        <v>#NAME?</v>
      </c>
      <c r="MX39" s="1" t="e">
        <f ca="1">BN39+КОРЕНЬ(BP39)/КОРЕНЬ(B39)*#REF!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0.55789069930285118</v>
      </c>
      <c r="NK39" s="1">
        <v>0.82261765612539373</v>
      </c>
      <c r="NL39" s="1">
        <v>0.97464034854206749</v>
      </c>
      <c r="NM39" s="1">
        <v>0.98914682517600383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18000</v>
      </c>
      <c r="B40" s="1">
        <v>200</v>
      </c>
      <c r="C40" s="1">
        <v>100</v>
      </c>
      <c r="D40" s="1" t="s">
        <v>218</v>
      </c>
      <c r="E40" s="1">
        <v>788.55251253500001</v>
      </c>
      <c r="F40" s="1">
        <v>622173.44470662158</v>
      </c>
      <c r="G40" s="1">
        <f t="shared" si="11"/>
        <v>358.37968136020936</v>
      </c>
      <c r="H40" s="1" t="e">
        <f ca="1">E40-КОРЕНЬ(G40)/КОРЕНЬ(B40)*#REF!</f>
        <v>#NAME?</v>
      </c>
      <c r="I40" s="1" t="e">
        <f ca="1">E40+КОРЕНЬ(G40)/КОРЕНЬ(B40)*#REF!</f>
        <v>#NAME?</v>
      </c>
      <c r="J40" s="1">
        <f t="shared" si="12"/>
        <v>4.3808472918611111E-4</v>
      </c>
      <c r="K40" s="1" t="e">
        <f ca="1">J40-КОРЕНЬ(G40)/КОРЕНЬ(B40)*#REF!</f>
        <v>#NAME?</v>
      </c>
      <c r="L40" s="1" t="e">
        <f ca="1">J40+КОРЕНЬ(G40)/КОРЕНЬ(B40)*#REF!</f>
        <v>#NAME?</v>
      </c>
      <c r="M40" s="1">
        <v>0.03</v>
      </c>
      <c r="N40" s="1">
        <v>976240.29500000004</v>
      </c>
      <c r="O40" s="1">
        <v>3638171.5950000002</v>
      </c>
      <c r="P40" s="1">
        <v>13236381811866.285</v>
      </c>
      <c r="Q40" s="1">
        <f t="shared" si="13"/>
        <v>89257201.439453125</v>
      </c>
      <c r="R40" s="1" t="e">
        <f ca="1">O40-КОРЕНЬ(Q40)/КОРЕНЬ(B40)*#REF!</f>
        <v>#NAME?</v>
      </c>
      <c r="S40" s="1" t="e">
        <f ca="1">O40+КОРЕНЬ(Q40)/КОРЕНЬ(B40)*#REF!</f>
        <v>#NAME?</v>
      </c>
      <c r="T40" s="1">
        <v>1799897.81</v>
      </c>
      <c r="U40" s="2">
        <v>3239632126444.7798</v>
      </c>
      <c r="V40" s="2">
        <f t="shared" si="14"/>
        <v>1.9833984375</v>
      </c>
      <c r="W40" s="2" t="e">
        <f ca="1">T40-КОРЕНЬ(V40)/КОРЕНЬ(B40)*#REF!</f>
        <v>#NAME?</v>
      </c>
      <c r="X40" s="2" t="e">
        <f ca="1">T40+КОРЕНЬ(V40)/КОРЕНЬ(B40)*#REF!</f>
        <v>#NAME?</v>
      </c>
      <c r="Y40" s="2">
        <f t="shared" si="15"/>
        <v>0.99994322777777778</v>
      </c>
      <c r="Z40" s="2" t="e">
        <f ca="1">Y40-КОРЕНЬ(V40)/КОРЕНЬ(B40)*#REF!</f>
        <v>#NAME?</v>
      </c>
      <c r="AA40" s="2" t="e">
        <f ca="1">Y40+КОРЕНЬ(V40)/КОРЕНЬ(B40)*#REF!</f>
        <v>#NAME?</v>
      </c>
      <c r="AB40" s="2">
        <v>18000</v>
      </c>
      <c r="AC40" s="2">
        <v>324000000</v>
      </c>
      <c r="AD40" s="2">
        <f t="shared" si="21"/>
        <v>3.7267172986339392</v>
      </c>
      <c r="AE40" s="2">
        <v>7797</v>
      </c>
      <c r="AF40" s="2">
        <v>7797</v>
      </c>
      <c r="AG40" s="2">
        <v>7675.3050000000003</v>
      </c>
      <c r="AH40" s="2">
        <v>58910561.634999998</v>
      </c>
      <c r="AI40" s="2">
        <v>1799897</v>
      </c>
      <c r="AJ40" s="2">
        <v>7671.2150000000001</v>
      </c>
      <c r="AK40" s="2">
        <v>58847774.634999998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1.0449999999999999</v>
      </c>
      <c r="BA40" s="2">
        <v>1.135</v>
      </c>
      <c r="BB40" s="2">
        <v>194.57</v>
      </c>
      <c r="BC40" s="2">
        <v>58254.06</v>
      </c>
      <c r="BD40" s="2"/>
      <c r="BE40" s="2"/>
      <c r="BF40" s="2"/>
      <c r="BG40" s="2"/>
      <c r="BH40" s="2">
        <v>1.1100000000000001</v>
      </c>
      <c r="BI40" s="2">
        <v>1.36</v>
      </c>
      <c r="BJ40" s="2">
        <v>1.335</v>
      </c>
      <c r="BK40" s="2">
        <v>2.2650000000000001</v>
      </c>
      <c r="BL40" s="2">
        <v>1.68</v>
      </c>
      <c r="BM40" s="1">
        <v>3.97</v>
      </c>
      <c r="BN40" s="1">
        <v>2.0950000000000002</v>
      </c>
      <c r="BO40" s="1">
        <v>6.7350000000000003</v>
      </c>
      <c r="BP40" s="1">
        <v>3.2</v>
      </c>
      <c r="BQ40" s="1">
        <v>16.88</v>
      </c>
      <c r="BR40" s="1">
        <v>10.43</v>
      </c>
      <c r="BS40" s="1">
        <v>187.95</v>
      </c>
      <c r="BT40" s="1">
        <v>34.549999999999997</v>
      </c>
      <c r="BU40" s="1">
        <v>2234.4299999999998</v>
      </c>
      <c r="BV40" s="1">
        <v>19407.445</v>
      </c>
      <c r="BW40" s="1">
        <v>580556671.745</v>
      </c>
      <c r="BX40" s="1">
        <f t="shared" si="16"/>
        <v>2.3459749999999993</v>
      </c>
      <c r="BY40" s="1" t="e">
        <f ca="1">BN40-КОРЕНЬ(BP40)/КОРЕНЬ(B40)*#REF!</f>
        <v>#NAME?</v>
      </c>
      <c r="BZ40" s="1" t="e">
        <f ca="1">BN40+КОРЕНЬ(BP40)/КОРЕНЬ(B40)*#REF!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L40" s="1">
        <v>-32437.788104959986</v>
      </c>
      <c r="CM40" s="1">
        <v>-17522.81462592</v>
      </c>
      <c r="CN40" s="1">
        <v>-7570.7072484800065</v>
      </c>
      <c r="CO40" s="1">
        <v>-3670.3818924799994</v>
      </c>
      <c r="CP40" s="1">
        <v>-1076.3488073600006</v>
      </c>
      <c r="CQ40" s="1">
        <v>-101.47994128000006</v>
      </c>
      <c r="CR40" s="1">
        <v>-11.782797920000005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1.4550000000000001</v>
      </c>
      <c r="DL40" s="1">
        <v>2.855</v>
      </c>
      <c r="DM40" s="1">
        <v>2.87</v>
      </c>
      <c r="DN40" s="1">
        <v>13.41</v>
      </c>
      <c r="DO40" s="1">
        <v>11.83</v>
      </c>
      <c r="DP40" s="1">
        <v>299.58999999999997</v>
      </c>
      <c r="DQ40" s="1">
        <v>101.64</v>
      </c>
      <c r="DR40" s="1">
        <v>17808.97</v>
      </c>
      <c r="DS40" s="1">
        <v>840.11500000000001</v>
      </c>
      <c r="DT40" s="1">
        <v>1347221.2749999999</v>
      </c>
      <c r="DU40" s="1">
        <v>3771.0450000000001</v>
      </c>
      <c r="DV40" s="1">
        <v>20564299.664999999</v>
      </c>
      <c r="EA40" s="1">
        <v>1.395</v>
      </c>
      <c r="EB40" s="1">
        <v>2.4449999999999998</v>
      </c>
      <c r="EC40" s="1">
        <v>18.66</v>
      </c>
      <c r="ED40" s="1">
        <v>638.29999999999995</v>
      </c>
      <c r="EE40" s="1">
        <v>86.564999999999998</v>
      </c>
      <c r="EF40" s="1">
        <v>15510.295</v>
      </c>
      <c r="EG40" s="1">
        <v>235.405</v>
      </c>
      <c r="EH40" s="1">
        <v>107231.22500000001</v>
      </c>
      <c r="EI40" s="1">
        <v>1130.355</v>
      </c>
      <c r="EJ40" s="1">
        <v>2872484.2250000001</v>
      </c>
      <c r="EK40" s="1">
        <v>10113.715</v>
      </c>
      <c r="EL40" s="1">
        <v>176989883.73500001</v>
      </c>
      <c r="EM40" s="1">
        <v>83956.785000000003</v>
      </c>
      <c r="EN40" s="1">
        <v>13463108183.235001</v>
      </c>
      <c r="EO40" s="1">
        <v>377050.20500000002</v>
      </c>
      <c r="EP40" s="1">
        <v>205603183181.285</v>
      </c>
      <c r="EQ40" s="1">
        <f t="shared" si="17"/>
        <v>2.3459749999999993</v>
      </c>
      <c r="ER40" s="1" t="e">
        <f ca="1">BN40-КОРЕНЬ(BP40)/КОРЕНЬ(B40)*#REF!</f>
        <v>#NAME?</v>
      </c>
      <c r="ES40" s="1" t="e">
        <f ca="1">BN40+КОРЕНЬ(BP40)/КОРЕНЬ(B40)*#REF!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E40" s="1">
        <v>-11.025991682879102</v>
      </c>
      <c r="FF40" s="1">
        <v>55.940490168476842</v>
      </c>
      <c r="FG40" s="1">
        <v>88.805045508536438</v>
      </c>
      <c r="FH40" s="1">
        <v>98.570129084030228</v>
      </c>
      <c r="FI40" s="1">
        <v>105.20631509736145</v>
      </c>
      <c r="FJ40" s="1">
        <v>106.62282588172494</v>
      </c>
      <c r="FK40" s="1">
        <v>106.74982885029308</v>
      </c>
      <c r="FL40" s="1">
        <v>106.75752528361635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1.07</v>
      </c>
      <c r="GE40" s="1">
        <v>1.23</v>
      </c>
      <c r="GF40" s="1">
        <v>2.125</v>
      </c>
      <c r="GG40" s="1">
        <v>6.0650000000000004</v>
      </c>
      <c r="GH40" s="1">
        <v>12.315</v>
      </c>
      <c r="GI40" s="1">
        <v>238.88499999999999</v>
      </c>
      <c r="GJ40" s="1">
        <v>42.92</v>
      </c>
      <c r="GK40" s="1">
        <v>2414.83</v>
      </c>
      <c r="GL40" s="1">
        <v>71.174999999999997</v>
      </c>
      <c r="GM40" s="1">
        <v>6507.6149999999998</v>
      </c>
      <c r="GN40" s="1">
        <v>71.174999999999997</v>
      </c>
      <c r="GO40" s="1">
        <v>6507.6149999999998</v>
      </c>
      <c r="GT40" s="1">
        <v>1.42</v>
      </c>
      <c r="GU40" s="1">
        <v>2.5099999999999998</v>
      </c>
      <c r="GV40" s="1">
        <v>5.18</v>
      </c>
      <c r="GW40" s="1">
        <v>47.21</v>
      </c>
      <c r="GX40" s="1">
        <v>39.15</v>
      </c>
      <c r="GY40" s="1">
        <v>2977.96</v>
      </c>
      <c r="GZ40" s="1">
        <v>152.47499999999999</v>
      </c>
      <c r="HA40" s="1">
        <v>38938.205000000002</v>
      </c>
      <c r="HB40" s="1">
        <v>1182.5550000000001</v>
      </c>
      <c r="HC40" s="1">
        <v>2273700.085</v>
      </c>
      <c r="HD40" s="1">
        <v>4242.62</v>
      </c>
      <c r="HE40" s="1">
        <v>23728537.670000002</v>
      </c>
      <c r="HF40" s="1">
        <v>7068.36</v>
      </c>
      <c r="HG40" s="1">
        <v>64376980.659999996</v>
      </c>
      <c r="HH40" s="1">
        <v>7068.36</v>
      </c>
      <c r="HI40" s="1">
        <v>64376980.659999996</v>
      </c>
      <c r="HJ40" s="1">
        <f t="shared" si="18"/>
        <v>2.3459749999999993</v>
      </c>
      <c r="HK40" s="1" t="e">
        <f ca="1">BN40-КОРЕНЬ(BP40)/КОРЕНЬ(B40)*#REF!</f>
        <v>#NAME?</v>
      </c>
      <c r="HL40" s="1" t="e">
        <f ca="1">BN40+КОРЕНЬ(BP40)/КОРЕНЬ(B40)*#REF!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-40.106901655553678</v>
      </c>
      <c r="HY40" s="1">
        <v>-21.309485342041445</v>
      </c>
      <c r="HZ40" s="1">
        <v>-8.3290957132883499</v>
      </c>
      <c r="IA40" s="1">
        <v>-4.0123370368688684</v>
      </c>
      <c r="IB40" s="1">
        <v>-0.83582453563441217</v>
      </c>
      <c r="IC40" s="1">
        <v>-5.2703236258722537E-2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1.135</v>
      </c>
      <c r="IV40" s="1">
        <v>1.5249999999999999</v>
      </c>
      <c r="IW40" s="1">
        <v>5.4</v>
      </c>
      <c r="IX40" s="1">
        <v>44.02</v>
      </c>
      <c r="IY40" s="1">
        <v>9.875</v>
      </c>
      <c r="IZ40" s="1">
        <v>144.315</v>
      </c>
      <c r="JA40" s="1">
        <v>30.73</v>
      </c>
      <c r="JB40" s="1">
        <v>1295.08</v>
      </c>
      <c r="JC40" s="1">
        <v>71.174999999999997</v>
      </c>
      <c r="JD40" s="1">
        <v>6507.6149999999998</v>
      </c>
      <c r="JE40" s="1">
        <v>71.174999999999997</v>
      </c>
      <c r="JF40" s="1">
        <v>6507.6149999999998</v>
      </c>
      <c r="JG40" s="1">
        <v>71.174999999999997</v>
      </c>
      <c r="JH40" s="1">
        <v>6507.6149999999998</v>
      </c>
      <c r="JM40" s="1">
        <v>6.835</v>
      </c>
      <c r="JN40" s="1">
        <v>82.314999999999998</v>
      </c>
      <c r="JO40" s="1">
        <v>49.914999999999999</v>
      </c>
      <c r="JP40" s="1">
        <v>5567.0450000000001</v>
      </c>
      <c r="JQ40" s="1">
        <v>488.11</v>
      </c>
      <c r="JR40" s="1">
        <v>389407.54</v>
      </c>
      <c r="JS40" s="1">
        <v>934.96</v>
      </c>
      <c r="JT40" s="1">
        <v>1343909.64</v>
      </c>
      <c r="JU40" s="1">
        <v>3023.35</v>
      </c>
      <c r="JV40" s="1">
        <v>12652735.85</v>
      </c>
      <c r="JW40" s="1">
        <v>7068.36</v>
      </c>
      <c r="JX40" s="1">
        <v>64376980.659999996</v>
      </c>
      <c r="JY40" s="1">
        <v>7068.36</v>
      </c>
      <c r="JZ40" s="1">
        <v>64376980.659999996</v>
      </c>
      <c r="KA40" s="1">
        <v>7068.36</v>
      </c>
      <c r="KB40" s="1">
        <v>64376980.659999996</v>
      </c>
      <c r="KC40" s="1">
        <f t="shared" si="19"/>
        <v>2.3459749999999993</v>
      </c>
      <c r="KD40" s="1" t="e">
        <f ca="1">BN40-КОРЕНЬ(BP40)/КОРЕНЬ(B40)*#REF!</f>
        <v>#NAME?</v>
      </c>
      <c r="KE40" s="1" t="e">
        <f ca="1">BN40+КОРЕНЬ(BP40)/КОРЕНЬ(B40)*#REF!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13.595533468236475</v>
      </c>
      <c r="KR40" s="1">
        <v>16.67498446409256</v>
      </c>
      <c r="KS40" s="1">
        <v>19.002060697337292</v>
      </c>
      <c r="KT40" s="1">
        <v>19.533593113261123</v>
      </c>
      <c r="KU40" s="1">
        <v>19.905598178464974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1.56</v>
      </c>
      <c r="LM40" s="1">
        <v>3.23</v>
      </c>
      <c r="LN40" s="1">
        <v>12.494999999999999</v>
      </c>
      <c r="LO40" s="1">
        <v>267.55500000000001</v>
      </c>
      <c r="LP40" s="1">
        <v>61.28</v>
      </c>
      <c r="LQ40" s="1">
        <v>5124.62</v>
      </c>
      <c r="LR40" s="1">
        <v>66.784999999999997</v>
      </c>
      <c r="LS40" s="1">
        <v>5853.1350000000002</v>
      </c>
      <c r="LT40" s="1">
        <v>83.564999999999998</v>
      </c>
      <c r="LU40" s="1">
        <v>9000.5949999999993</v>
      </c>
      <c r="LV40" s="1">
        <v>83.564999999999998</v>
      </c>
      <c r="LW40" s="1">
        <v>9000.5949999999993</v>
      </c>
      <c r="LX40" s="1">
        <v>83.564999999999998</v>
      </c>
      <c r="LY40" s="1">
        <v>9000.5949999999993</v>
      </c>
      <c r="LZ40" s="1">
        <v>83.564999999999998</v>
      </c>
      <c r="MA40" s="1">
        <v>9000.5949999999993</v>
      </c>
      <c r="MF40" s="1">
        <v>98.48</v>
      </c>
      <c r="MG40" s="1">
        <v>17519.099999999999</v>
      </c>
      <c r="MH40" s="1">
        <v>1201.1099999999999</v>
      </c>
      <c r="MI40" s="1">
        <v>2557355.5299999998</v>
      </c>
      <c r="MJ40" s="1">
        <v>6079.1750000000002</v>
      </c>
      <c r="MK40" s="1">
        <v>50675222.604999997</v>
      </c>
      <c r="ML40" s="1">
        <v>6630.3450000000003</v>
      </c>
      <c r="MM40" s="1">
        <v>57902807.265000001</v>
      </c>
      <c r="MN40" s="1">
        <v>8307.02</v>
      </c>
      <c r="MO40" s="1">
        <v>89186331.159999996</v>
      </c>
      <c r="MP40" s="1">
        <v>8307.02</v>
      </c>
      <c r="MQ40" s="1">
        <v>89186331.159999996</v>
      </c>
      <c r="MR40" s="1">
        <v>8307.02</v>
      </c>
      <c r="MS40" s="1">
        <v>89186331.159999996</v>
      </c>
      <c r="MT40" s="1">
        <v>8307.02</v>
      </c>
      <c r="MU40" s="1">
        <v>89186331.159999996</v>
      </c>
      <c r="MV40" s="1">
        <f t="shared" si="20"/>
        <v>2.3459749999999993</v>
      </c>
      <c r="MW40" s="1" t="e">
        <f ca="1">BN40-КОРЕНЬ(BP40)/КОРЕНЬ(B40)*#REF!</f>
        <v>#NAME?</v>
      </c>
      <c r="MX40" s="1" t="e">
        <f ca="1">BN40+КОРЕНЬ(BP40)/КОРЕНЬ(B40)*#REF!</f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0.55572229297537945</v>
      </c>
      <c r="NK40" s="1">
        <v>0.8354626153426703</v>
      </c>
      <c r="NL40" s="1">
        <v>0.97741193461775178</v>
      </c>
      <c r="NM40" s="1">
        <v>0.9889745525597502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E41" s="1" t="s">
        <v>222</v>
      </c>
      <c r="F41" s="1" t="s">
        <v>0</v>
      </c>
      <c r="G41" s="1" t="s">
        <v>1</v>
      </c>
      <c r="H41" s="1" t="s">
        <v>2</v>
      </c>
      <c r="I41" s="1" t="s">
        <v>3</v>
      </c>
      <c r="J41" s="1" t="s">
        <v>4</v>
      </c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  <c r="P41" s="1" t="s">
        <v>337</v>
      </c>
      <c r="Q41" s="1" t="s">
        <v>11</v>
      </c>
      <c r="R41" s="1" t="s">
        <v>12</v>
      </c>
      <c r="S41" s="1" t="s">
        <v>13</v>
      </c>
      <c r="T41" s="1" t="s">
        <v>14</v>
      </c>
      <c r="U41" s="2" t="s">
        <v>15</v>
      </c>
      <c r="V41" s="2" t="s">
        <v>16</v>
      </c>
      <c r="W41" s="2" t="s">
        <v>17</v>
      </c>
      <c r="X41" s="2" t="s">
        <v>18</v>
      </c>
      <c r="Y41" s="2" t="s">
        <v>19</v>
      </c>
      <c r="Z41" s="2" t="s">
        <v>220</v>
      </c>
      <c r="AA41" s="2" t="s">
        <v>21</v>
      </c>
      <c r="AB41" s="2" t="s">
        <v>22</v>
      </c>
      <c r="AC41" s="2" t="s">
        <v>23</v>
      </c>
      <c r="AD41" s="2" t="s">
        <v>24</v>
      </c>
      <c r="AE41" s="2" t="s">
        <v>224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390" s="1" customFormat="1" x14ac:dyDescent="0.25">
      <c r="A42" s="1" t="s">
        <v>25</v>
      </c>
      <c r="B42" s="1" t="s">
        <v>26</v>
      </c>
      <c r="C42" s="1" t="s">
        <v>27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32</v>
      </c>
      <c r="I42" s="1" t="s">
        <v>33</v>
      </c>
      <c r="J42" s="1" t="s">
        <v>34</v>
      </c>
      <c r="K42" s="1" t="s">
        <v>35</v>
      </c>
      <c r="L42" s="1" t="s">
        <v>36</v>
      </c>
      <c r="M42" s="1" t="s">
        <v>37</v>
      </c>
      <c r="N42" s="1" t="s">
        <v>38</v>
      </c>
      <c r="O42" s="1" t="s">
        <v>39</v>
      </c>
      <c r="P42" s="1" t="s">
        <v>40</v>
      </c>
      <c r="Q42" s="1" t="s">
        <v>41</v>
      </c>
      <c r="R42" s="1" t="s">
        <v>32</v>
      </c>
      <c r="S42" s="1" t="s">
        <v>33</v>
      </c>
      <c r="T42" s="1" t="s">
        <v>42</v>
      </c>
      <c r="U42" s="2" t="s">
        <v>43</v>
      </c>
      <c r="V42" s="2" t="s">
        <v>44</v>
      </c>
      <c r="W42" s="2" t="s">
        <v>32</v>
      </c>
      <c r="X42" s="2" t="s">
        <v>33</v>
      </c>
      <c r="Y42" s="2" t="s">
        <v>45</v>
      </c>
      <c r="Z42" s="2" t="s">
        <v>35</v>
      </c>
      <c r="AA42" s="2" t="s">
        <v>36</v>
      </c>
      <c r="AB42" s="2" t="s">
        <v>46</v>
      </c>
      <c r="AC42" s="2" t="s">
        <v>47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 t="s">
        <v>48</v>
      </c>
      <c r="AO42" s="2" t="s">
        <v>49</v>
      </c>
      <c r="AP42" s="2" t="s">
        <v>50</v>
      </c>
      <c r="AQ42" s="2" t="s">
        <v>51</v>
      </c>
      <c r="AR42" s="2" t="s">
        <v>52</v>
      </c>
      <c r="AS42" s="2" t="s">
        <v>53</v>
      </c>
      <c r="AT42" s="2" t="s">
        <v>54</v>
      </c>
      <c r="AU42" s="2" t="s">
        <v>55</v>
      </c>
      <c r="AV42" s="2" t="s">
        <v>56</v>
      </c>
      <c r="AW42" s="2" t="s">
        <v>57</v>
      </c>
      <c r="AX42" s="2" t="s">
        <v>58</v>
      </c>
      <c r="AY42" s="2" t="s">
        <v>59</v>
      </c>
      <c r="AZ42" s="2" t="s">
        <v>60</v>
      </c>
      <c r="BA42" s="2" t="s">
        <v>61</v>
      </c>
      <c r="BB42" s="2" t="s">
        <v>62</v>
      </c>
      <c r="BC42" s="2" t="s">
        <v>63</v>
      </c>
      <c r="BD42" s="2"/>
      <c r="BE42" s="2"/>
      <c r="BF42" s="2"/>
      <c r="BG42" s="2"/>
      <c r="BH42" s="2" t="s">
        <v>64</v>
      </c>
      <c r="BI42" s="2" t="s">
        <v>65</v>
      </c>
      <c r="BJ42" s="2" t="s">
        <v>66</v>
      </c>
      <c r="BK42" s="2" t="s">
        <v>67</v>
      </c>
      <c r="BL42" s="2" t="s">
        <v>68</v>
      </c>
      <c r="BM42" s="1" t="s">
        <v>69</v>
      </c>
      <c r="BN42" s="1" t="s">
        <v>70</v>
      </c>
      <c r="BO42" s="1" t="s">
        <v>71</v>
      </c>
      <c r="BP42" s="1" t="s">
        <v>72</v>
      </c>
      <c r="BQ42" s="1" t="s">
        <v>73</v>
      </c>
      <c r="BR42" s="1" t="s">
        <v>74</v>
      </c>
      <c r="BS42" s="1" t="s">
        <v>75</v>
      </c>
      <c r="BT42" s="1" t="s">
        <v>76</v>
      </c>
      <c r="BU42" s="1" t="s">
        <v>77</v>
      </c>
      <c r="BV42" s="1" t="s">
        <v>78</v>
      </c>
      <c r="BW42" s="1" t="s">
        <v>79</v>
      </c>
      <c r="CC42" s="1" t="s">
        <v>80</v>
      </c>
      <c r="CD42" s="1" t="s">
        <v>81</v>
      </c>
      <c r="CE42" s="1" t="s">
        <v>82</v>
      </c>
      <c r="CF42" s="1" t="s">
        <v>83</v>
      </c>
      <c r="CG42" s="1" t="s">
        <v>84</v>
      </c>
      <c r="CH42" s="1" t="s">
        <v>85</v>
      </c>
      <c r="CI42" s="1" t="s">
        <v>86</v>
      </c>
      <c r="CJ42" s="1" t="s">
        <v>87</v>
      </c>
      <c r="CL42" s="1" t="s">
        <v>88</v>
      </c>
      <c r="CM42" s="1" t="s">
        <v>89</v>
      </c>
      <c r="CN42" s="1" t="s">
        <v>90</v>
      </c>
      <c r="CO42" s="1" t="s">
        <v>91</v>
      </c>
      <c r="CP42" s="1" t="s">
        <v>92</v>
      </c>
      <c r="CQ42" s="1" t="s">
        <v>93</v>
      </c>
      <c r="CR42" s="1" t="s">
        <v>94</v>
      </c>
      <c r="CS42" s="1" t="s">
        <v>95</v>
      </c>
      <c r="CU42" s="1" t="s">
        <v>96</v>
      </c>
      <c r="CV42" s="1" t="s">
        <v>97</v>
      </c>
      <c r="CW42" s="1" t="s">
        <v>98</v>
      </c>
      <c r="CX42" s="1" t="s">
        <v>99</v>
      </c>
      <c r="CY42" s="1" t="s">
        <v>100</v>
      </c>
      <c r="CZ42" s="1" t="s">
        <v>101</v>
      </c>
      <c r="DA42" s="1" t="s">
        <v>102</v>
      </c>
      <c r="DB42" s="1" t="s">
        <v>103</v>
      </c>
      <c r="DG42" s="1" t="s">
        <v>104</v>
      </c>
      <c r="DH42" s="1" t="s">
        <v>105</v>
      </c>
      <c r="DI42" s="1" t="s">
        <v>106</v>
      </c>
      <c r="DJ42" s="1" t="s">
        <v>107</v>
      </c>
      <c r="DK42" s="1" t="s">
        <v>108</v>
      </c>
      <c r="DL42" s="1" t="s">
        <v>109</v>
      </c>
      <c r="DM42" s="1" t="s">
        <v>110</v>
      </c>
      <c r="DN42" s="1" t="s">
        <v>111</v>
      </c>
      <c r="DO42" s="1" t="s">
        <v>112</v>
      </c>
      <c r="DP42" s="1" t="s">
        <v>113</v>
      </c>
      <c r="DQ42" s="1" t="s">
        <v>114</v>
      </c>
      <c r="DR42" s="1" t="s">
        <v>115</v>
      </c>
      <c r="DS42" s="1" t="s">
        <v>116</v>
      </c>
      <c r="DT42" s="1" t="s">
        <v>117</v>
      </c>
      <c r="DU42" s="1" t="s">
        <v>118</v>
      </c>
      <c r="DV42" s="1" t="s">
        <v>119</v>
      </c>
      <c r="EA42" s="1" t="s">
        <v>120</v>
      </c>
      <c r="EB42" s="1" t="s">
        <v>121</v>
      </c>
      <c r="EC42" s="1" t="s">
        <v>122</v>
      </c>
      <c r="ED42" s="1" t="s">
        <v>123</v>
      </c>
      <c r="EE42" s="1" t="s">
        <v>124</v>
      </c>
      <c r="EF42" s="1" t="s">
        <v>125</v>
      </c>
      <c r="EG42" s="1" t="s">
        <v>126</v>
      </c>
      <c r="EH42" s="1" t="s">
        <v>127</v>
      </c>
      <c r="EI42" s="1" t="s">
        <v>128</v>
      </c>
      <c r="EJ42" s="1" t="s">
        <v>129</v>
      </c>
      <c r="EK42" s="1" t="s">
        <v>130</v>
      </c>
      <c r="EL42" s="1" t="s">
        <v>131</v>
      </c>
      <c r="EM42" s="1" t="s">
        <v>132</v>
      </c>
      <c r="EN42" s="1" t="s">
        <v>133</v>
      </c>
      <c r="EO42" s="1" t="s">
        <v>134</v>
      </c>
      <c r="EP42" s="1" t="s">
        <v>135</v>
      </c>
      <c r="EV42" s="1" t="s">
        <v>136</v>
      </c>
      <c r="EW42" s="1" t="s">
        <v>137</v>
      </c>
      <c r="EX42" s="1" t="s">
        <v>138</v>
      </c>
      <c r="EY42" s="1" t="s">
        <v>139</v>
      </c>
      <c r="EZ42" s="1" t="s">
        <v>140</v>
      </c>
      <c r="FA42" s="1" t="s">
        <v>141</v>
      </c>
      <c r="FB42" s="1" t="s">
        <v>142</v>
      </c>
      <c r="FC42" s="1" t="s">
        <v>143</v>
      </c>
      <c r="FE42" s="1" t="s">
        <v>144</v>
      </c>
      <c r="FF42" s="1" t="s">
        <v>145</v>
      </c>
      <c r="FG42" s="1" t="s">
        <v>146</v>
      </c>
      <c r="FH42" s="1" t="s">
        <v>147</v>
      </c>
      <c r="FI42" s="1" t="s">
        <v>148</v>
      </c>
      <c r="FJ42" s="1" t="s">
        <v>149</v>
      </c>
      <c r="FK42" s="1" t="s">
        <v>150</v>
      </c>
      <c r="FL42" s="1" t="s">
        <v>151</v>
      </c>
      <c r="FN42" s="1" t="s">
        <v>152</v>
      </c>
      <c r="FO42" s="1" t="s">
        <v>153</v>
      </c>
      <c r="FP42" s="1" t="s">
        <v>154</v>
      </c>
      <c r="FQ42" s="1" t="s">
        <v>155</v>
      </c>
      <c r="FR42" s="1" t="s">
        <v>156</v>
      </c>
      <c r="FS42" s="1" t="s">
        <v>157</v>
      </c>
      <c r="FT42" s="1" t="s">
        <v>158</v>
      </c>
      <c r="FU42" s="1" t="s">
        <v>159</v>
      </c>
      <c r="FZ42" s="1" t="s">
        <v>160</v>
      </c>
      <c r="GA42" s="1" t="s">
        <v>161</v>
      </c>
      <c r="GB42" s="1" t="s">
        <v>162</v>
      </c>
      <c r="GC42" s="1" t="s">
        <v>163</v>
      </c>
      <c r="GD42" s="1" t="s">
        <v>164</v>
      </c>
      <c r="GE42" s="1" t="s">
        <v>165</v>
      </c>
      <c r="GF42" s="1" t="s">
        <v>166</v>
      </c>
      <c r="GG42" s="1" t="s">
        <v>167</v>
      </c>
      <c r="GH42" s="1" t="s">
        <v>168</v>
      </c>
      <c r="GI42" s="1" t="s">
        <v>169</v>
      </c>
      <c r="GJ42" s="1" t="s">
        <v>170</v>
      </c>
      <c r="GK42" s="1" t="s">
        <v>171</v>
      </c>
      <c r="GL42" s="1" t="s">
        <v>172</v>
      </c>
      <c r="GM42" s="1" t="s">
        <v>173</v>
      </c>
      <c r="GN42" s="1" t="s">
        <v>174</v>
      </c>
      <c r="GO42" s="1" t="s">
        <v>175</v>
      </c>
      <c r="GT42" s="1" t="s">
        <v>176</v>
      </c>
      <c r="GU42" s="1" t="s">
        <v>177</v>
      </c>
      <c r="GV42" s="1" t="s">
        <v>178</v>
      </c>
      <c r="GW42" s="1" t="s">
        <v>179</v>
      </c>
      <c r="GX42" s="1" t="s">
        <v>180</v>
      </c>
      <c r="GY42" s="1" t="s">
        <v>181</v>
      </c>
      <c r="GZ42" s="1" t="s">
        <v>182</v>
      </c>
      <c r="HA42" s="1" t="s">
        <v>183</v>
      </c>
      <c r="HB42" s="1" t="s">
        <v>184</v>
      </c>
      <c r="HC42" s="1" t="s">
        <v>185</v>
      </c>
      <c r="HD42" s="1" t="s">
        <v>186</v>
      </c>
      <c r="HE42" s="1" t="s">
        <v>187</v>
      </c>
      <c r="HF42" s="1" t="s">
        <v>188</v>
      </c>
      <c r="HG42" s="1" t="s">
        <v>189</v>
      </c>
      <c r="HH42" s="1" t="s">
        <v>190</v>
      </c>
      <c r="HI42" s="1" t="s">
        <v>191</v>
      </c>
      <c r="HO42" s="1" t="s">
        <v>192</v>
      </c>
      <c r="HP42" s="1" t="s">
        <v>193</v>
      </c>
      <c r="HQ42" s="1" t="s">
        <v>194</v>
      </c>
      <c r="HR42" s="1" t="s">
        <v>195</v>
      </c>
      <c r="HS42" s="1" t="s">
        <v>196</v>
      </c>
      <c r="HT42" s="1" t="s">
        <v>197</v>
      </c>
      <c r="HU42" s="1" t="s">
        <v>198</v>
      </c>
      <c r="HV42" s="1" t="s">
        <v>199</v>
      </c>
      <c r="HX42" s="1" t="s">
        <v>200</v>
      </c>
      <c r="HY42" s="1" t="s">
        <v>201</v>
      </c>
      <c r="HZ42" s="1" t="s">
        <v>202</v>
      </c>
      <c r="IA42" s="1" t="s">
        <v>203</v>
      </c>
      <c r="IB42" s="1" t="s">
        <v>204</v>
      </c>
      <c r="IC42" s="1" t="s">
        <v>205</v>
      </c>
      <c r="ID42" s="1" t="s">
        <v>206</v>
      </c>
      <c r="IE42" s="1" t="s">
        <v>207</v>
      </c>
      <c r="IG42" s="1" t="s">
        <v>208</v>
      </c>
      <c r="IH42" s="1" t="s">
        <v>209</v>
      </c>
      <c r="II42" s="1" t="s">
        <v>210</v>
      </c>
      <c r="IJ42" s="1" t="s">
        <v>211</v>
      </c>
      <c r="IK42" s="1" t="s">
        <v>212</v>
      </c>
      <c r="IL42" s="1" t="s">
        <v>213</v>
      </c>
      <c r="IM42" s="1" t="s">
        <v>214</v>
      </c>
      <c r="IN42" s="1" t="s">
        <v>215</v>
      </c>
      <c r="IS42" s="1" t="s">
        <v>225</v>
      </c>
      <c r="IT42" s="1" t="s">
        <v>226</v>
      </c>
      <c r="IU42" s="1" t="s">
        <v>227</v>
      </c>
      <c r="IV42" s="1" t="s">
        <v>228</v>
      </c>
      <c r="IW42" s="1" t="s">
        <v>229</v>
      </c>
      <c r="IX42" s="1" t="s">
        <v>230</v>
      </c>
      <c r="IY42" s="1" t="s">
        <v>231</v>
      </c>
      <c r="IZ42" s="1" t="s">
        <v>232</v>
      </c>
      <c r="JA42" s="1" t="s">
        <v>233</v>
      </c>
      <c r="JB42" s="1" t="s">
        <v>234</v>
      </c>
      <c r="JC42" s="1" t="s">
        <v>235</v>
      </c>
      <c r="JD42" s="1" t="s">
        <v>236</v>
      </c>
      <c r="JE42" s="1" t="s">
        <v>237</v>
      </c>
      <c r="JF42" s="1" t="s">
        <v>238</v>
      </c>
      <c r="JG42" s="1" t="s">
        <v>239</v>
      </c>
      <c r="JH42" s="1" t="s">
        <v>240</v>
      </c>
      <c r="JM42" s="1" t="s">
        <v>241</v>
      </c>
      <c r="JN42" s="1" t="s">
        <v>242</v>
      </c>
      <c r="JO42" s="1" t="s">
        <v>243</v>
      </c>
      <c r="JP42" s="1" t="s">
        <v>244</v>
      </c>
      <c r="JQ42" s="1" t="s">
        <v>245</v>
      </c>
      <c r="JR42" s="1" t="s">
        <v>246</v>
      </c>
      <c r="JS42" s="1" t="s">
        <v>247</v>
      </c>
      <c r="JT42" s="1" t="s">
        <v>248</v>
      </c>
      <c r="JU42" s="1" t="s">
        <v>249</v>
      </c>
      <c r="JV42" s="1" t="s">
        <v>250</v>
      </c>
      <c r="JW42" s="1" t="s">
        <v>251</v>
      </c>
      <c r="JX42" s="1" t="s">
        <v>252</v>
      </c>
      <c r="JY42" s="1" t="s">
        <v>253</v>
      </c>
      <c r="JZ42" s="1" t="s">
        <v>254</v>
      </c>
      <c r="KA42" s="1" t="s">
        <v>255</v>
      </c>
      <c r="KB42" s="1" t="s">
        <v>256</v>
      </c>
      <c r="KH42" s="1" t="s">
        <v>257</v>
      </c>
      <c r="KI42" s="1" t="s">
        <v>258</v>
      </c>
      <c r="KJ42" s="1" t="s">
        <v>259</v>
      </c>
      <c r="KK42" s="1" t="s">
        <v>260</v>
      </c>
      <c r="KL42" s="1" t="s">
        <v>261</v>
      </c>
      <c r="KM42" s="1" t="s">
        <v>262</v>
      </c>
      <c r="KN42" s="1" t="s">
        <v>263</v>
      </c>
      <c r="KO42" s="1" t="s">
        <v>264</v>
      </c>
      <c r="KQ42" s="1" t="s">
        <v>265</v>
      </c>
      <c r="KR42" s="1" t="s">
        <v>266</v>
      </c>
      <c r="KS42" s="1" t="s">
        <v>267</v>
      </c>
      <c r="KT42" s="1" t="s">
        <v>268</v>
      </c>
      <c r="KU42" s="1" t="s">
        <v>269</v>
      </c>
      <c r="KV42" s="1" t="s">
        <v>270</v>
      </c>
      <c r="KW42" s="1" t="s">
        <v>271</v>
      </c>
      <c r="KX42" s="1" t="s">
        <v>272</v>
      </c>
      <c r="KZ42" s="1" t="s">
        <v>273</v>
      </c>
      <c r="LA42" s="1" t="s">
        <v>274</v>
      </c>
      <c r="LB42" s="1" t="s">
        <v>275</v>
      </c>
      <c r="LC42" s="1" t="s">
        <v>276</v>
      </c>
      <c r="LD42" s="1" t="s">
        <v>277</v>
      </c>
      <c r="LE42" s="1" t="s">
        <v>278</v>
      </c>
      <c r="LF42" s="1" t="s">
        <v>279</v>
      </c>
      <c r="LG42" s="1" t="s">
        <v>280</v>
      </c>
      <c r="LL42" s="1" t="s">
        <v>281</v>
      </c>
      <c r="LM42" s="1" t="s">
        <v>282</v>
      </c>
      <c r="LN42" s="1" t="s">
        <v>283</v>
      </c>
      <c r="LO42" s="1" t="s">
        <v>284</v>
      </c>
      <c r="LP42" s="1" t="s">
        <v>285</v>
      </c>
      <c r="LQ42" s="1" t="s">
        <v>286</v>
      </c>
      <c r="LR42" s="1" t="s">
        <v>287</v>
      </c>
      <c r="LS42" s="1" t="s">
        <v>288</v>
      </c>
      <c r="LT42" s="1" t="s">
        <v>289</v>
      </c>
      <c r="LU42" s="1" t="s">
        <v>290</v>
      </c>
      <c r="LV42" s="1" t="s">
        <v>291</v>
      </c>
      <c r="LW42" s="1" t="s">
        <v>292</v>
      </c>
      <c r="LX42" s="1" t="s">
        <v>293</v>
      </c>
      <c r="LY42" s="1" t="s">
        <v>294</v>
      </c>
      <c r="LZ42" s="1" t="s">
        <v>295</v>
      </c>
      <c r="MA42" s="1" t="s">
        <v>296</v>
      </c>
      <c r="MF42" s="1" t="s">
        <v>297</v>
      </c>
      <c r="MG42" s="1" t="s">
        <v>298</v>
      </c>
      <c r="MH42" s="1" t="s">
        <v>299</v>
      </c>
      <c r="MI42" s="1" t="s">
        <v>300</v>
      </c>
      <c r="MJ42" s="1" t="s">
        <v>301</v>
      </c>
      <c r="MK42" s="1" t="s">
        <v>302</v>
      </c>
      <c r="ML42" s="1" t="s">
        <v>303</v>
      </c>
      <c r="MM42" s="1" t="s">
        <v>304</v>
      </c>
      <c r="MN42" s="1" t="s">
        <v>305</v>
      </c>
      <c r="MO42" s="1" t="s">
        <v>306</v>
      </c>
      <c r="MP42" s="1" t="s">
        <v>307</v>
      </c>
      <c r="MQ42" s="1" t="s">
        <v>308</v>
      </c>
      <c r="MR42" s="1" t="s">
        <v>309</v>
      </c>
      <c r="MS42" s="1" t="s">
        <v>310</v>
      </c>
      <c r="MT42" s="1" t="s">
        <v>311</v>
      </c>
      <c r="MU42" s="1" t="s">
        <v>312</v>
      </c>
      <c r="NA42" s="1" t="s">
        <v>313</v>
      </c>
      <c r="NB42" s="1" t="s">
        <v>314</v>
      </c>
      <c r="NC42" s="1" t="s">
        <v>315</v>
      </c>
      <c r="ND42" s="1" t="s">
        <v>316</v>
      </c>
      <c r="NE42" s="1" t="s">
        <v>317</v>
      </c>
      <c r="NF42" s="1" t="s">
        <v>318</v>
      </c>
      <c r="NG42" s="1" t="s">
        <v>319</v>
      </c>
      <c r="NH42" s="1" t="s">
        <v>320</v>
      </c>
      <c r="NJ42" s="1" t="s">
        <v>321</v>
      </c>
      <c r="NK42" s="1" t="s">
        <v>322</v>
      </c>
      <c r="NL42" s="1" t="s">
        <v>323</v>
      </c>
      <c r="NM42" s="1" t="s">
        <v>324</v>
      </c>
      <c r="NN42" s="1" t="s">
        <v>325</v>
      </c>
      <c r="NO42" s="1" t="s">
        <v>326</v>
      </c>
      <c r="NP42" s="1" t="s">
        <v>327</v>
      </c>
      <c r="NQ42" s="1" t="s">
        <v>328</v>
      </c>
      <c r="NS42" s="1" t="s">
        <v>329</v>
      </c>
      <c r="NT42" s="1" t="s">
        <v>330</v>
      </c>
      <c r="NU42" s="1" t="s">
        <v>331</v>
      </c>
      <c r="NV42" s="1" t="s">
        <v>332</v>
      </c>
      <c r="NW42" s="1" t="s">
        <v>333</v>
      </c>
      <c r="NX42" s="1" t="s">
        <v>334</v>
      </c>
      <c r="NY42" s="1" t="s">
        <v>335</v>
      </c>
      <c r="NZ42" s="1" t="s">
        <v>336</v>
      </c>
    </row>
    <row r="43" spans="1:390" s="1" customFormat="1" x14ac:dyDescent="0.25">
      <c r="A43" s="1">
        <v>1000</v>
      </c>
      <c r="B43" s="1">
        <v>200</v>
      </c>
      <c r="C43" s="1">
        <v>100</v>
      </c>
      <c r="D43" s="1" t="s">
        <v>217</v>
      </c>
      <c r="E43" s="1">
        <v>34.169136890000011</v>
      </c>
      <c r="F43" s="1">
        <v>1172.1643597634145</v>
      </c>
      <c r="G43" s="1">
        <f t="shared" ref="G43:G54" si="22">F43-E43*E43</f>
        <v>4.6344439558547492</v>
      </c>
      <c r="H43" s="1" t="e">
        <f ca="1">E43-КОРЕНЬ(G43)/КОРЕНЬ(B43)*#REF!</f>
        <v>#NAME?</v>
      </c>
      <c r="I43" s="1" t="e">
        <f ca="1">E43+КОРЕНЬ(G43)/КОРЕНЬ(B43)*#REF!</f>
        <v>#NAME?</v>
      </c>
      <c r="J43" s="1">
        <f t="shared" ref="J43:J54" si="23">E43/(A43*C43)</f>
        <v>3.416913689000001E-4</v>
      </c>
      <c r="K43" s="1" t="e">
        <f ca="1">J43-КОРЕНЬ(G43)/КОРЕНЬ(B43)*#REF!</f>
        <v>#NAME?</v>
      </c>
      <c r="L43" s="1" t="e">
        <f ca="1">J43+КОРЕНЬ(G43)/КОРЕНЬ(B43)*#REF!</f>
        <v>#NAME?</v>
      </c>
      <c r="M43" s="1">
        <v>0</v>
      </c>
      <c r="N43" s="1">
        <v>32413.51</v>
      </c>
      <c r="O43" s="1">
        <v>50297.84</v>
      </c>
      <c r="P43" s="1">
        <v>2534063606.23</v>
      </c>
      <c r="Q43" s="1">
        <f t="shared" ref="Q43:Q54" si="24">P43-O43*O43</f>
        <v>4190897.5644001961</v>
      </c>
      <c r="R43" s="1" t="e">
        <f ca="1">O43-КОРЕНЬ(Q43)/КОРЕНЬ(B43)*#REF!</f>
        <v>#NAME?</v>
      </c>
      <c r="S43" s="1" t="e">
        <f ca="1">O43+КОРЕНЬ(Q43)/КОРЕНЬ(B43)*#REF!</f>
        <v>#NAME?</v>
      </c>
      <c r="T43" s="1">
        <v>99900</v>
      </c>
      <c r="U43" s="2">
        <v>9980010000</v>
      </c>
      <c r="V43" s="2">
        <f t="shared" ref="V43:V54" si="25">U43-T43*T43</f>
        <v>0</v>
      </c>
      <c r="W43" s="2" t="e">
        <f ca="1">T43-КОРЕНЬ(V43)/КОРЕНЬ(B43)*#REF!</f>
        <v>#NAME?</v>
      </c>
      <c r="X43" s="2" t="e">
        <f ca="1">T43+КОРЕНЬ(V43)/КОРЕНЬ(B43)*#REF!</f>
        <v>#NAME?</v>
      </c>
      <c r="Y43" s="2">
        <f t="shared" ref="Y43:Y54" si="26">T43/(A43*C43)</f>
        <v>0.999</v>
      </c>
      <c r="Z43" s="2" t="e">
        <f ca="1">Y43-КОРЕНЬ(V43)/КОРЕНЬ(B43)*#REF!</f>
        <v>#NAME?</v>
      </c>
      <c r="AA43" s="2" t="e">
        <f ca="1">Y43+КОРЕНЬ(V43)/КОРЕНЬ(B43)*#REF!</f>
        <v>#NAME?</v>
      </c>
      <c r="AB43" s="2">
        <v>1000</v>
      </c>
      <c r="AC43" s="2">
        <v>1000000</v>
      </c>
      <c r="AD43" s="2">
        <f>O43/N43</f>
        <v>1.5517554254383434</v>
      </c>
      <c r="AE43" s="2">
        <v>7797</v>
      </c>
      <c r="AF43" s="2">
        <v>7797</v>
      </c>
      <c r="AG43" s="2">
        <v>2626.3</v>
      </c>
      <c r="AH43" s="2">
        <v>6918732.6600000001</v>
      </c>
      <c r="AI43" s="2">
        <v>99900</v>
      </c>
      <c r="AJ43" s="2">
        <v>2466.41</v>
      </c>
      <c r="AK43" s="2">
        <v>6103884.1900000004</v>
      </c>
      <c r="AL43" s="2"/>
      <c r="AM43" s="2"/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1.0549999999999999</v>
      </c>
      <c r="BA43" s="2">
        <v>1.165</v>
      </c>
      <c r="BB43" s="2">
        <v>89.7</v>
      </c>
      <c r="BC43" s="2">
        <v>10446.870000000001</v>
      </c>
      <c r="BD43" s="2"/>
      <c r="BE43" s="2"/>
      <c r="BF43" s="2"/>
      <c r="BG43" s="2"/>
      <c r="BH43" s="2">
        <v>1.115</v>
      </c>
      <c r="BI43" s="2">
        <v>1.345</v>
      </c>
      <c r="BJ43" s="2">
        <v>1.355</v>
      </c>
      <c r="BK43" s="2">
        <v>2.355</v>
      </c>
      <c r="BL43" s="2">
        <v>1.63</v>
      </c>
      <c r="BM43" s="1">
        <v>3.77</v>
      </c>
      <c r="BN43" s="1">
        <v>2</v>
      </c>
      <c r="BO43" s="1">
        <v>6.48</v>
      </c>
      <c r="BP43" s="1">
        <v>3.37</v>
      </c>
      <c r="BQ43" s="1">
        <v>19.57</v>
      </c>
      <c r="BR43" s="1">
        <v>10.115</v>
      </c>
      <c r="BS43" s="1">
        <v>188.85499999999999</v>
      </c>
      <c r="BT43" s="1">
        <v>35.630000000000003</v>
      </c>
      <c r="BU43" s="1">
        <v>2264.98</v>
      </c>
      <c r="BV43" s="1">
        <v>8921.1949999999997</v>
      </c>
      <c r="BW43" s="1">
        <v>103618652.265</v>
      </c>
      <c r="BX43" s="1">
        <f t="shared" ref="BX43:BX54" si="27">BO43-BN43*BN43</f>
        <v>2.4800000000000004</v>
      </c>
      <c r="BY43" s="1" t="e">
        <f ca="1">BN43-КОРЕНЬ(BP43)/КОРЕНЬ(B43)*#REF!</f>
        <v>#NAME?</v>
      </c>
      <c r="BZ43" s="1" t="e">
        <f ca="1">BN43+КОРЕНЬ(BP43)/КОРЕНЬ(B43)*#REF!</f>
        <v>#NAME?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L43" s="1">
        <v>-30226.165242560004</v>
      </c>
      <c r="CM43" s="1">
        <v>-16121.04673231999</v>
      </c>
      <c r="CN43" s="1">
        <v>-6836.8461040000038</v>
      </c>
      <c r="CO43" s="1">
        <v>-3960.8306412800016</v>
      </c>
      <c r="CP43" s="1">
        <v>-1011.0745982399997</v>
      </c>
      <c r="CQ43" s="1">
        <v>-110.76639999999996</v>
      </c>
      <c r="CR43" s="1">
        <v>-13.140403359999993</v>
      </c>
      <c r="CS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G43" s="1">
        <v>1</v>
      </c>
      <c r="DH43" s="1">
        <v>1</v>
      </c>
      <c r="DI43" s="1">
        <v>1.0049999999999999</v>
      </c>
      <c r="DJ43" s="1">
        <v>1.0149999999999999</v>
      </c>
      <c r="DK43" s="1">
        <v>1.6</v>
      </c>
      <c r="DL43" s="1">
        <v>3.39</v>
      </c>
      <c r="DM43" s="1">
        <v>2.99</v>
      </c>
      <c r="DN43" s="1">
        <v>19.809999999999999</v>
      </c>
      <c r="DO43" s="1">
        <v>13.23</v>
      </c>
      <c r="DP43" s="1">
        <v>338.88</v>
      </c>
      <c r="DQ43" s="1">
        <v>87.504999999999995</v>
      </c>
      <c r="DR43" s="1">
        <v>10752.184999999999</v>
      </c>
      <c r="DS43" s="1">
        <v>460.42335766423355</v>
      </c>
      <c r="DT43" s="1">
        <v>295934.37956204382</v>
      </c>
      <c r="DU43" s="1">
        <v>464.02272727272725</v>
      </c>
      <c r="DV43" s="1">
        <v>307859.70454545453</v>
      </c>
      <c r="EA43" s="1">
        <v>1.39</v>
      </c>
      <c r="EB43" s="1">
        <v>2.46</v>
      </c>
      <c r="EC43" s="1">
        <v>20.074999999999999</v>
      </c>
      <c r="ED43" s="1">
        <v>772.42499999999995</v>
      </c>
      <c r="EE43" s="1">
        <v>100.755</v>
      </c>
      <c r="EF43" s="1">
        <v>19328.404999999999</v>
      </c>
      <c r="EG43" s="1">
        <v>245.63</v>
      </c>
      <c r="EH43" s="1">
        <v>172303.17</v>
      </c>
      <c r="EI43" s="1">
        <v>1271.1300000000001</v>
      </c>
      <c r="EJ43" s="1">
        <v>3258316.08</v>
      </c>
      <c r="EK43" s="1">
        <v>8699.625</v>
      </c>
      <c r="EL43" s="1">
        <v>106615968.125</v>
      </c>
      <c r="EM43" s="1">
        <v>45992.642335766424</v>
      </c>
      <c r="EN43" s="1">
        <v>2954636902.9343066</v>
      </c>
      <c r="EO43" s="1">
        <v>46352.545454545456</v>
      </c>
      <c r="EP43" s="1">
        <v>3073929255.818182</v>
      </c>
      <c r="EQ43" s="1">
        <f t="shared" ref="EQ43:EQ54" si="28">BO43-BN43*BN43</f>
        <v>2.4800000000000004</v>
      </c>
      <c r="ER43" s="1" t="e">
        <f ca="1">BN43-КОРЕНЬ(BP43)/КОРЕНЬ(B43)*#REF!</f>
        <v>#NAME?</v>
      </c>
      <c r="ES43" s="1" t="e">
        <f ca="1">BN43+КОРЕНЬ(BP43)/КОРЕНЬ(B43)*#REF!</f>
        <v>#NAME?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0.68500000000000005</v>
      </c>
      <c r="FC43" s="1">
        <v>0.22</v>
      </c>
      <c r="FE43" s="1">
        <v>-12.572152216637068</v>
      </c>
      <c r="FF43" s="1">
        <v>57.008967514419083</v>
      </c>
      <c r="FG43" s="1">
        <v>88.779777615983022</v>
      </c>
      <c r="FH43" s="1">
        <v>98.298654649442739</v>
      </c>
      <c r="FI43" s="1">
        <v>104.99842797227541</v>
      </c>
      <c r="FJ43" s="1">
        <v>106.61070406163343</v>
      </c>
      <c r="FK43" s="1">
        <v>106.74868724222179</v>
      </c>
      <c r="FL43" s="1">
        <v>106.75752528361592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Z43" s="1">
        <v>1</v>
      </c>
      <c r="GA43" s="1">
        <v>1</v>
      </c>
      <c r="GB43" s="1">
        <v>1</v>
      </c>
      <c r="GC43" s="1">
        <v>1</v>
      </c>
      <c r="GD43" s="1">
        <v>1.115</v>
      </c>
      <c r="GE43" s="1">
        <v>1.345</v>
      </c>
      <c r="GF43" s="1">
        <v>1.875</v>
      </c>
      <c r="GG43" s="1">
        <v>4.5149999999999997</v>
      </c>
      <c r="GH43" s="1">
        <v>7.7149999999999999</v>
      </c>
      <c r="GI43" s="1">
        <v>80.185000000000002</v>
      </c>
      <c r="GJ43" s="1">
        <v>18.734999999999999</v>
      </c>
      <c r="GK43" s="1">
        <v>445.39499999999998</v>
      </c>
      <c r="GL43" s="1">
        <v>29.414999999999999</v>
      </c>
      <c r="GM43" s="1">
        <v>1088.0550000000001</v>
      </c>
      <c r="GN43" s="1">
        <v>29.414999999999999</v>
      </c>
      <c r="GO43" s="1">
        <v>1088.0550000000001</v>
      </c>
      <c r="GT43" s="1">
        <v>1.44</v>
      </c>
      <c r="GU43" s="1">
        <v>2.64</v>
      </c>
      <c r="GV43" s="1">
        <v>4.6749999999999998</v>
      </c>
      <c r="GW43" s="1">
        <v>45.435000000000002</v>
      </c>
      <c r="GX43" s="1">
        <v>45.155000000000001</v>
      </c>
      <c r="GY43" s="1">
        <v>3676.915</v>
      </c>
      <c r="GZ43" s="1">
        <v>133.97</v>
      </c>
      <c r="HA43" s="1">
        <v>28018.91</v>
      </c>
      <c r="HB43" s="1">
        <v>717.99</v>
      </c>
      <c r="HC43" s="1">
        <v>722465.68</v>
      </c>
      <c r="HD43" s="1">
        <v>1823.5450000000001</v>
      </c>
      <c r="HE43" s="1">
        <v>4274183.1349999998</v>
      </c>
      <c r="HF43" s="1">
        <v>2888.915</v>
      </c>
      <c r="HG43" s="1">
        <v>10576489.734999999</v>
      </c>
      <c r="HH43" s="1">
        <v>2888.915</v>
      </c>
      <c r="HI43" s="1">
        <v>10576489.734999999</v>
      </c>
      <c r="HJ43" s="1">
        <f t="shared" ref="HJ43:HJ54" si="29">BO43-BN43*BN43</f>
        <v>2.4800000000000004</v>
      </c>
      <c r="HK43" s="1" t="e">
        <f ca="1">BN43-КОРЕНЬ(BP43)/КОРЕНЬ(B43)*#REF!</f>
        <v>#NAME?</v>
      </c>
      <c r="HL43" s="1" t="e">
        <f ca="1">BN43+КОРЕНЬ(BP43)/КОРЕНЬ(B43)*#REF!</f>
        <v>#NAME?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X43" s="1">
        <v>-38.105700024376944</v>
      </c>
      <c r="HY43" s="1">
        <v>-21.761488462341394</v>
      </c>
      <c r="HZ43" s="1">
        <v>-8.5260737153183932</v>
      </c>
      <c r="IA43" s="1">
        <v>-4.2866723232739776</v>
      </c>
      <c r="IB43" s="1">
        <v>-0.76105034305196451</v>
      </c>
      <c r="IC43" s="1">
        <v>-5.4288295995826977E-2</v>
      </c>
      <c r="ID43" s="1">
        <v>0</v>
      </c>
      <c r="IE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S43" s="1">
        <v>1</v>
      </c>
      <c r="IT43" s="1">
        <v>1</v>
      </c>
      <c r="IU43" s="1">
        <v>1.23</v>
      </c>
      <c r="IV43" s="1">
        <v>1.74</v>
      </c>
      <c r="IW43" s="1">
        <v>3.9649999999999999</v>
      </c>
      <c r="IX43" s="1">
        <v>21.105</v>
      </c>
      <c r="IY43" s="1">
        <v>6.23</v>
      </c>
      <c r="IZ43" s="1">
        <v>50.6</v>
      </c>
      <c r="JA43" s="1">
        <v>14.324999999999999</v>
      </c>
      <c r="JB43" s="1">
        <v>261.80500000000001</v>
      </c>
      <c r="JC43" s="1">
        <v>29.414999999999999</v>
      </c>
      <c r="JD43" s="1">
        <v>1088.0550000000001</v>
      </c>
      <c r="JE43" s="1">
        <v>29.414999999999999</v>
      </c>
      <c r="JF43" s="1">
        <v>1088.0550000000001</v>
      </c>
      <c r="JG43" s="1">
        <v>29.414999999999999</v>
      </c>
      <c r="JH43" s="1">
        <v>1088.0550000000001</v>
      </c>
      <c r="JM43" s="1">
        <v>6.58</v>
      </c>
      <c r="JN43" s="1">
        <v>77.73</v>
      </c>
      <c r="JO43" s="1">
        <v>59.645000000000003</v>
      </c>
      <c r="JP43" s="1">
        <v>6047.7749999999996</v>
      </c>
      <c r="JQ43" s="1">
        <v>343.04</v>
      </c>
      <c r="JR43" s="1">
        <v>171954.21</v>
      </c>
      <c r="JS43" s="1">
        <v>566.86500000000001</v>
      </c>
      <c r="JT43" s="1">
        <v>438753.79499999998</v>
      </c>
      <c r="JU43" s="1">
        <v>1381.66</v>
      </c>
      <c r="JV43" s="1">
        <v>2473188.98</v>
      </c>
      <c r="JW43" s="1">
        <v>2888.915</v>
      </c>
      <c r="JX43" s="1">
        <v>10576489.734999999</v>
      </c>
      <c r="JY43" s="1">
        <v>2888.915</v>
      </c>
      <c r="JZ43" s="1">
        <v>10576489.734999999</v>
      </c>
      <c r="KA43" s="1">
        <v>2888.915</v>
      </c>
      <c r="KB43" s="1">
        <v>10576489.734999999</v>
      </c>
      <c r="KC43" s="1">
        <f t="shared" ref="KC43:KC54" si="30">BO43-BN43*BN43</f>
        <v>2.4800000000000004</v>
      </c>
      <c r="KD43" s="1" t="e">
        <f ca="1">BN43-КОРЕНЬ(BP43)/КОРЕНЬ(B43)*#REF!</f>
        <v>#NAME?</v>
      </c>
      <c r="KE43" s="1" t="e">
        <f ca="1">BN43+КОРЕНЬ(BP43)/КОРЕНЬ(B43)*#REF!</f>
        <v>#NAME?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Q43" s="1">
        <v>13.585581746495786</v>
      </c>
      <c r="KR43" s="1">
        <v>16.647772325710051</v>
      </c>
      <c r="KS43" s="1">
        <v>18.973987891212083</v>
      </c>
      <c r="KT43" s="1">
        <v>19.537548178273205</v>
      </c>
      <c r="KU43" s="1">
        <v>19.911050280775779</v>
      </c>
      <c r="KV43" s="1">
        <v>20</v>
      </c>
      <c r="KW43" s="1">
        <v>20</v>
      </c>
      <c r="KX43" s="1">
        <v>20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L43" s="1">
        <v>1.58</v>
      </c>
      <c r="LM43" s="1">
        <v>3.08</v>
      </c>
      <c r="LN43" s="1">
        <v>7.8650000000000002</v>
      </c>
      <c r="LO43" s="1">
        <v>83.534999999999997</v>
      </c>
      <c r="LP43" s="1">
        <v>28.68</v>
      </c>
      <c r="LQ43" s="1">
        <v>1062.3399999999999</v>
      </c>
      <c r="LR43" s="1">
        <v>31.15</v>
      </c>
      <c r="LS43" s="1">
        <v>1232.47</v>
      </c>
      <c r="LT43" s="1">
        <v>36.94</v>
      </c>
      <c r="LU43" s="1">
        <v>1715.24</v>
      </c>
      <c r="LV43" s="1">
        <v>36.94</v>
      </c>
      <c r="LW43" s="1">
        <v>1715.24</v>
      </c>
      <c r="LX43" s="1">
        <v>36.94</v>
      </c>
      <c r="LY43" s="1">
        <v>1715.24</v>
      </c>
      <c r="LZ43" s="1">
        <v>36.94</v>
      </c>
      <c r="MA43" s="1">
        <v>1715.24</v>
      </c>
      <c r="MF43" s="1">
        <v>99.155000000000001</v>
      </c>
      <c r="MG43" s="1">
        <v>15654.405000000001</v>
      </c>
      <c r="MH43" s="1">
        <v>733.83500000000004</v>
      </c>
      <c r="MI43" s="1">
        <v>756054.71499999997</v>
      </c>
      <c r="MJ43" s="1">
        <v>2818.9650000000001</v>
      </c>
      <c r="MK43" s="1">
        <v>10354197.035</v>
      </c>
      <c r="ML43" s="1">
        <v>3065.72</v>
      </c>
      <c r="MM43" s="1">
        <v>12030755.02</v>
      </c>
      <c r="MN43" s="1">
        <v>3644.84</v>
      </c>
      <c r="MO43" s="1">
        <v>16795759.73</v>
      </c>
      <c r="MP43" s="1">
        <v>3644.84</v>
      </c>
      <c r="MQ43" s="1">
        <v>16795759.73</v>
      </c>
      <c r="MR43" s="1">
        <v>3644.84</v>
      </c>
      <c r="MS43" s="1">
        <v>16795759.73</v>
      </c>
      <c r="MT43" s="1">
        <v>3644.84</v>
      </c>
      <c r="MU43" s="1">
        <v>16795759.73</v>
      </c>
      <c r="MV43" s="1">
        <f t="shared" ref="MV43:MV54" si="31">BO43-BN43*BN43</f>
        <v>2.4800000000000004</v>
      </c>
      <c r="MW43" s="1" t="e">
        <f ca="1">BN43-КОРЕНЬ(BP43)/КОРЕНЬ(B43)*#REF!</f>
        <v>#NAME?</v>
      </c>
      <c r="MX43" s="1" t="e">
        <f ca="1">BN43+КОРЕНЬ(BP43)/КОРЕНЬ(B43)*#REF!</f>
        <v>#NAME?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J43" s="1">
        <v>0.54621055467368174</v>
      </c>
      <c r="NK43" s="1">
        <v>0.83094150730500271</v>
      </c>
      <c r="NL43" s="1">
        <v>0.98271440573080637</v>
      </c>
      <c r="NM43" s="1">
        <v>0.99138636918730527</v>
      </c>
      <c r="NN43" s="1">
        <v>1</v>
      </c>
      <c r="NO43" s="1">
        <v>1</v>
      </c>
      <c r="NP43" s="1">
        <v>1</v>
      </c>
      <c r="NQ43" s="1">
        <v>1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</row>
    <row r="44" spans="1:390" s="1" customFormat="1" x14ac:dyDescent="0.25">
      <c r="A44" s="1">
        <v>2000</v>
      </c>
      <c r="B44" s="1">
        <v>200</v>
      </c>
      <c r="C44" s="1">
        <v>100</v>
      </c>
      <c r="D44" s="1" t="s">
        <v>218</v>
      </c>
      <c r="E44" s="1">
        <v>75.54002152000001</v>
      </c>
      <c r="F44" s="1">
        <v>5714.7402778108299</v>
      </c>
      <c r="G44" s="1">
        <f t="shared" si="22"/>
        <v>8.4454265687654697</v>
      </c>
      <c r="H44" s="1" t="e">
        <f ca="1">E44-КОРЕНЬ(G44)/КОРЕНЬ(B44)*#REF!</f>
        <v>#NAME?</v>
      </c>
      <c r="I44" s="1" t="e">
        <f ca="1">E44+КОРЕНЬ(G44)/КОРЕНЬ(B44)*#REF!</f>
        <v>#NAME?</v>
      </c>
      <c r="J44" s="1">
        <f t="shared" si="23"/>
        <v>3.7770010760000006E-4</v>
      </c>
      <c r="K44" s="1" t="e">
        <f ca="1">J44-КОРЕНЬ(G44)/КОРЕНЬ(B44)*#REF!</f>
        <v>#NAME?</v>
      </c>
      <c r="L44" s="1" t="e">
        <f ca="1">J44+КОРЕНЬ(G44)/КОРЕНЬ(B44)*#REF!</f>
        <v>#NAME?</v>
      </c>
      <c r="M44" s="1">
        <v>0</v>
      </c>
      <c r="N44" s="1">
        <v>74471.925000000003</v>
      </c>
      <c r="O44" s="1">
        <v>123024.01</v>
      </c>
      <c r="P44" s="1">
        <v>15149669518.9</v>
      </c>
      <c r="Q44" s="1">
        <f t="shared" si="24"/>
        <v>14762482.419900894</v>
      </c>
      <c r="R44" s="1" t="e">
        <f ca="1">O44-КОРЕНЬ(Q44)/КОРЕНЬ(B44)*#REF!</f>
        <v>#NAME?</v>
      </c>
      <c r="S44" s="1" t="e">
        <f ca="1">O44+КОРЕНЬ(Q44)/КОРЕНЬ(B44)*#REF!</f>
        <v>#NAME?</v>
      </c>
      <c r="T44" s="1">
        <v>199900</v>
      </c>
      <c r="U44" s="2">
        <v>39960010000</v>
      </c>
      <c r="V44" s="2">
        <f t="shared" si="25"/>
        <v>0</v>
      </c>
      <c r="W44" s="2" t="e">
        <f ca="1">T44-КОРЕНЬ(V44)/КОРЕНЬ(B44)*#REF!</f>
        <v>#NAME?</v>
      </c>
      <c r="X44" s="2" t="e">
        <f ca="1">T44+КОРЕНЬ(V44)/КОРЕНЬ(B44)*#REF!</f>
        <v>#NAME?</v>
      </c>
      <c r="Y44" s="2">
        <f t="shared" si="26"/>
        <v>0.99950000000000006</v>
      </c>
      <c r="Z44" s="2" t="e">
        <f ca="1">Y44-КОРЕНЬ(V44)/КОРЕНЬ(B44)*#REF!</f>
        <v>#NAME?</v>
      </c>
      <c r="AA44" s="2" t="e">
        <f ca="1">Y44+КОРЕНЬ(V44)/КОРЕНЬ(B44)*#REF!</f>
        <v>#NAME?</v>
      </c>
      <c r="AB44" s="2">
        <v>2000</v>
      </c>
      <c r="AC44" s="2">
        <v>4000000</v>
      </c>
      <c r="AD44" s="2">
        <f t="shared" ref="AD44:AD60" si="32">O44/N44</f>
        <v>1.6519515240139151</v>
      </c>
      <c r="AE44" s="2">
        <v>7797</v>
      </c>
      <c r="AF44" s="2">
        <v>7797</v>
      </c>
      <c r="AG44" s="2">
        <v>3959.97</v>
      </c>
      <c r="AH44" s="2">
        <v>15710784.32</v>
      </c>
      <c r="AI44" s="2">
        <v>199900</v>
      </c>
      <c r="AJ44" s="2">
        <v>3820.8449999999998</v>
      </c>
      <c r="AK44" s="2">
        <v>14628414.725</v>
      </c>
      <c r="AL44" s="2"/>
      <c r="AM44" s="2"/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1.0349999999999999</v>
      </c>
      <c r="BA44" s="2">
        <v>1.105</v>
      </c>
      <c r="BB44" s="2">
        <v>89.894999999999996</v>
      </c>
      <c r="BC44" s="2">
        <v>10167.674999999999</v>
      </c>
      <c r="BD44" s="2"/>
      <c r="BE44" s="2"/>
      <c r="BF44" s="2"/>
      <c r="BG44" s="2"/>
      <c r="BH44" s="2">
        <v>1.08</v>
      </c>
      <c r="BI44" s="2">
        <v>1.25</v>
      </c>
      <c r="BJ44" s="2">
        <v>1.26</v>
      </c>
      <c r="BK44" s="2">
        <v>1.91</v>
      </c>
      <c r="BL44" s="2">
        <v>1.6</v>
      </c>
      <c r="BM44" s="1">
        <v>3.4</v>
      </c>
      <c r="BN44" s="1">
        <v>1.94</v>
      </c>
      <c r="BO44" s="1">
        <v>5.34</v>
      </c>
      <c r="BP44" s="1">
        <v>3.56</v>
      </c>
      <c r="BQ44" s="1">
        <v>19.66</v>
      </c>
      <c r="BR44" s="1">
        <v>10.26</v>
      </c>
      <c r="BS44" s="1">
        <v>212.3</v>
      </c>
      <c r="BT44" s="1">
        <v>32.58</v>
      </c>
      <c r="BU44" s="1">
        <v>2026.38</v>
      </c>
      <c r="BV44" s="1">
        <v>8937.0300000000007</v>
      </c>
      <c r="BW44" s="1">
        <v>100744898.05</v>
      </c>
      <c r="BX44" s="1">
        <f t="shared" si="27"/>
        <v>1.5764</v>
      </c>
      <c r="BY44" s="1" t="e">
        <f ca="1">BN44-КОРЕНЬ(BP44)/КОРЕНЬ(B44)*#REF!</f>
        <v>#NAME?</v>
      </c>
      <c r="BZ44" s="1" t="e">
        <f ca="1">BN44+КОРЕНЬ(BP44)/КОРЕНЬ(B44)*#REF!</f>
        <v>#NAME?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L44" s="1">
        <v>-31082.802390879995</v>
      </c>
      <c r="CM44" s="1">
        <v>-17309.003102720002</v>
      </c>
      <c r="CN44" s="1">
        <v>-7502.4982534399969</v>
      </c>
      <c r="CO44" s="1">
        <v>-4382.0188236799986</v>
      </c>
      <c r="CP44" s="1">
        <v>-1017.63755424</v>
      </c>
      <c r="CQ44" s="1">
        <v>-108.89129695999996</v>
      </c>
      <c r="CR44" s="1">
        <v>-12.056437760000003</v>
      </c>
      <c r="CS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G44" s="1">
        <v>1</v>
      </c>
      <c r="DH44" s="1">
        <v>1</v>
      </c>
      <c r="DI44" s="1">
        <v>1.0049999999999999</v>
      </c>
      <c r="DJ44" s="1">
        <v>1.0149999999999999</v>
      </c>
      <c r="DK44" s="1">
        <v>1.5049999999999999</v>
      </c>
      <c r="DL44" s="1">
        <v>2.9950000000000001</v>
      </c>
      <c r="DM44" s="1">
        <v>2.5099999999999998</v>
      </c>
      <c r="DN44" s="1">
        <v>9.6</v>
      </c>
      <c r="DO44" s="1">
        <v>13.08</v>
      </c>
      <c r="DP44" s="1">
        <v>356.7</v>
      </c>
      <c r="DQ44" s="1">
        <v>79.16</v>
      </c>
      <c r="DR44" s="1">
        <v>9807.67</v>
      </c>
      <c r="DS44" s="1">
        <v>708.3</v>
      </c>
      <c r="DT44" s="1">
        <v>739448.27894736838</v>
      </c>
      <c r="DU44" s="1">
        <v>1063.4684684684685</v>
      </c>
      <c r="DV44" s="1">
        <v>1478079.2702702703</v>
      </c>
      <c r="EA44" s="1">
        <v>1.4450000000000001</v>
      </c>
      <c r="EB44" s="1">
        <v>2.7549999999999999</v>
      </c>
      <c r="EC44" s="1">
        <v>21.984999999999999</v>
      </c>
      <c r="ED44" s="1">
        <v>985.05499999999995</v>
      </c>
      <c r="EE44" s="1">
        <v>91.394999999999996</v>
      </c>
      <c r="EF44" s="1">
        <v>16189.125</v>
      </c>
      <c r="EG44" s="1">
        <v>199.16499999999999</v>
      </c>
      <c r="EH44" s="1">
        <v>72402.794999999998</v>
      </c>
      <c r="EI44" s="1">
        <v>1256.01</v>
      </c>
      <c r="EJ44" s="1">
        <v>3427966.87</v>
      </c>
      <c r="EK44" s="1">
        <v>7868.3050000000003</v>
      </c>
      <c r="EL44" s="1">
        <v>97303275.275000006</v>
      </c>
      <c r="EM44" s="1">
        <v>70779.910526315783</v>
      </c>
      <c r="EN44" s="1">
        <v>7387551251.1631575</v>
      </c>
      <c r="EO44" s="1">
        <v>106301.38738738738</v>
      </c>
      <c r="EP44" s="1">
        <v>14770851624.306307</v>
      </c>
      <c r="EQ44" s="1">
        <f t="shared" si="28"/>
        <v>1.5764</v>
      </c>
      <c r="ER44" s="1" t="e">
        <f ca="1">BN44-КОРЕНЬ(BP44)/КОРЕНЬ(B44)*#REF!</f>
        <v>#NAME?</v>
      </c>
      <c r="ES44" s="1" t="e">
        <f ca="1">BN44+КОРЕНЬ(BP44)/КОРЕНЬ(B44)*#REF!</f>
        <v>#NAME?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0.95</v>
      </c>
      <c r="FC44" s="1">
        <v>0.55500000000000005</v>
      </c>
      <c r="FE44" s="1">
        <v>-5.5961233453899046</v>
      </c>
      <c r="FF44" s="1">
        <v>56.836545397031223</v>
      </c>
      <c r="FG44" s="1">
        <v>89.189050560188903</v>
      </c>
      <c r="FH44" s="1">
        <v>98.945769118918676</v>
      </c>
      <c r="FI44" s="1">
        <v>105.12658295559999</v>
      </c>
      <c r="FJ44" s="1">
        <v>106.61689936761897</v>
      </c>
      <c r="FK44" s="1">
        <v>106.74905320234259</v>
      </c>
      <c r="FL44" s="1">
        <v>106.75752528361592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Z44" s="1">
        <v>1</v>
      </c>
      <c r="GA44" s="1">
        <v>1</v>
      </c>
      <c r="GB44" s="1">
        <v>1</v>
      </c>
      <c r="GC44" s="1">
        <v>1</v>
      </c>
      <c r="GD44" s="1">
        <v>1.0900000000000001</v>
      </c>
      <c r="GE44" s="1">
        <v>1.27</v>
      </c>
      <c r="GF44" s="1">
        <v>1.895</v>
      </c>
      <c r="GG44" s="1">
        <v>4.3849999999999998</v>
      </c>
      <c r="GH44" s="1">
        <v>7.17</v>
      </c>
      <c r="GI44" s="1">
        <v>67.59</v>
      </c>
      <c r="GJ44" s="1">
        <v>19.14</v>
      </c>
      <c r="GK44" s="1">
        <v>479.31</v>
      </c>
      <c r="GL44" s="1">
        <v>31.59</v>
      </c>
      <c r="GM44" s="1">
        <v>1250.23</v>
      </c>
      <c r="GN44" s="1">
        <v>31.59</v>
      </c>
      <c r="GO44" s="1">
        <v>1250.23</v>
      </c>
      <c r="GT44" s="1">
        <v>1.42</v>
      </c>
      <c r="GU44" s="1">
        <v>2.64</v>
      </c>
      <c r="GV44" s="1">
        <v>5.31</v>
      </c>
      <c r="GW44" s="1">
        <v>46.63</v>
      </c>
      <c r="GX44" s="1">
        <v>41.19</v>
      </c>
      <c r="GY44" s="1">
        <v>2895.82</v>
      </c>
      <c r="GZ44" s="1">
        <v>132.13499999999999</v>
      </c>
      <c r="HA44" s="1">
        <v>25976.105</v>
      </c>
      <c r="HB44" s="1">
        <v>668.66</v>
      </c>
      <c r="HC44" s="1">
        <v>607682.39</v>
      </c>
      <c r="HD44" s="1">
        <v>1866.165</v>
      </c>
      <c r="HE44" s="1">
        <v>4608280.2850000001</v>
      </c>
      <c r="HF44" s="1">
        <v>3110.7649999999999</v>
      </c>
      <c r="HG44" s="1">
        <v>12196554.295</v>
      </c>
      <c r="HH44" s="1">
        <v>3110.7649999999999</v>
      </c>
      <c r="HI44" s="1">
        <v>12196554.295</v>
      </c>
      <c r="HJ44" s="1">
        <f t="shared" si="29"/>
        <v>1.5764</v>
      </c>
      <c r="HK44" s="1" t="e">
        <f ca="1">BN44-КОРЕНЬ(BP44)/КОРЕНЬ(B44)*#REF!</f>
        <v>#NAME?</v>
      </c>
      <c r="HL44" s="1" t="e">
        <f ca="1">BN44+КОРЕНЬ(BP44)/КОРЕНЬ(B44)*#REF!</f>
        <v>#NAME?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X44" s="1">
        <v>-40.959825985317686</v>
      </c>
      <c r="HY44" s="1">
        <v>-21.648692166300293</v>
      </c>
      <c r="HZ44" s="1">
        <v>-8.4298411456387008</v>
      </c>
      <c r="IA44" s="1">
        <v>-3.8334612998729019</v>
      </c>
      <c r="IB44" s="1">
        <v>-0.74225980334021646</v>
      </c>
      <c r="IC44" s="1">
        <v>-5.6665885601483633E-2</v>
      </c>
      <c r="ID44" s="1">
        <v>0</v>
      </c>
      <c r="IE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S44" s="1">
        <v>1</v>
      </c>
      <c r="IT44" s="1">
        <v>1</v>
      </c>
      <c r="IU44" s="1">
        <v>1.18</v>
      </c>
      <c r="IV44" s="1">
        <v>1.6</v>
      </c>
      <c r="IW44" s="1">
        <v>3.665</v>
      </c>
      <c r="IX44" s="1">
        <v>17.835000000000001</v>
      </c>
      <c r="IY44" s="1">
        <v>5.7850000000000001</v>
      </c>
      <c r="IZ44" s="1">
        <v>44.695</v>
      </c>
      <c r="JA44" s="1">
        <v>14.125</v>
      </c>
      <c r="JB44" s="1">
        <v>263.70499999999998</v>
      </c>
      <c r="JC44" s="1">
        <v>31.59</v>
      </c>
      <c r="JD44" s="1">
        <v>1250.23</v>
      </c>
      <c r="JE44" s="1">
        <v>31.59</v>
      </c>
      <c r="JF44" s="1">
        <v>1250.23</v>
      </c>
      <c r="JG44" s="1">
        <v>31.59</v>
      </c>
      <c r="JH44" s="1">
        <v>1250.23</v>
      </c>
      <c r="JM44" s="1">
        <v>7.0650000000000004</v>
      </c>
      <c r="JN44" s="1">
        <v>99.814999999999998</v>
      </c>
      <c r="JO44" s="1">
        <v>56.075000000000003</v>
      </c>
      <c r="JP44" s="1">
        <v>5784.6850000000004</v>
      </c>
      <c r="JQ44" s="1">
        <v>314.33499999999998</v>
      </c>
      <c r="JR44" s="1">
        <v>142897.04500000001</v>
      </c>
      <c r="JS44" s="1">
        <v>527.16</v>
      </c>
      <c r="JT44" s="1">
        <v>388164.77</v>
      </c>
      <c r="JU44" s="1">
        <v>1363.77</v>
      </c>
      <c r="JV44" s="1">
        <v>2500363.25</v>
      </c>
      <c r="JW44" s="1">
        <v>3110.7649999999999</v>
      </c>
      <c r="JX44" s="1">
        <v>12196554.295</v>
      </c>
      <c r="JY44" s="1">
        <v>3110.7649999999999</v>
      </c>
      <c r="JZ44" s="1">
        <v>12196554.295</v>
      </c>
      <c r="KA44" s="1">
        <v>3110.7649999999999</v>
      </c>
      <c r="KB44" s="1">
        <v>12196554.295</v>
      </c>
      <c r="KC44" s="1">
        <f t="shared" si="30"/>
        <v>1.5764</v>
      </c>
      <c r="KD44" s="1" t="e">
        <f ca="1">BN44-КОРЕНЬ(BP44)/КОРЕНЬ(B44)*#REF!</f>
        <v>#NAME?</v>
      </c>
      <c r="KE44" s="1" t="e">
        <f ca="1">BN44+КОРЕНЬ(BP44)/КОРЕНЬ(B44)*#REF!</f>
        <v>#NAME?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Q44" s="1">
        <v>13.556101210856234</v>
      </c>
      <c r="KR44" s="1">
        <v>16.641084805929928</v>
      </c>
      <c r="KS44" s="1">
        <v>19.040528146677108</v>
      </c>
      <c r="KT44" s="1">
        <v>19.547501059728567</v>
      </c>
      <c r="KU44" s="1">
        <v>19.906896472081097</v>
      </c>
      <c r="KV44" s="1">
        <v>20</v>
      </c>
      <c r="KW44" s="1">
        <v>20</v>
      </c>
      <c r="KX44" s="1">
        <v>20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L44" s="1">
        <v>1.6</v>
      </c>
      <c r="LM44" s="1">
        <v>3.16</v>
      </c>
      <c r="LN44" s="1">
        <v>7.76</v>
      </c>
      <c r="LO44" s="1">
        <v>82.35</v>
      </c>
      <c r="LP44" s="1">
        <v>31.31</v>
      </c>
      <c r="LQ44" s="1">
        <v>1261.83</v>
      </c>
      <c r="LR44" s="1">
        <v>34.68</v>
      </c>
      <c r="LS44" s="1">
        <v>1514.94</v>
      </c>
      <c r="LT44" s="1">
        <v>39.975000000000001</v>
      </c>
      <c r="LU44" s="1">
        <v>1980.4949999999999</v>
      </c>
      <c r="LV44" s="1">
        <v>39.975000000000001</v>
      </c>
      <c r="LW44" s="1">
        <v>1980.4949999999999</v>
      </c>
      <c r="LX44" s="1">
        <v>39.975000000000001</v>
      </c>
      <c r="LY44" s="1">
        <v>1980.4949999999999</v>
      </c>
      <c r="LZ44" s="1">
        <v>39.975000000000001</v>
      </c>
      <c r="MA44" s="1">
        <v>1980.4949999999999</v>
      </c>
      <c r="MF44" s="1">
        <v>101.855</v>
      </c>
      <c r="MG44" s="1">
        <v>16404.285</v>
      </c>
      <c r="MH44" s="1">
        <v>724.82500000000005</v>
      </c>
      <c r="MI44" s="1">
        <v>745555.71499999997</v>
      </c>
      <c r="MJ44" s="1">
        <v>3083.84</v>
      </c>
      <c r="MK44" s="1">
        <v>12321059.73</v>
      </c>
      <c r="ML44" s="1">
        <v>3421.5050000000001</v>
      </c>
      <c r="MM44" s="1">
        <v>14831786.215</v>
      </c>
      <c r="MN44" s="1">
        <v>3950.1950000000002</v>
      </c>
      <c r="MO44" s="1">
        <v>19428151.425000001</v>
      </c>
      <c r="MP44" s="1">
        <v>3950.1950000000002</v>
      </c>
      <c r="MQ44" s="1">
        <v>19428151.425000001</v>
      </c>
      <c r="MR44" s="1">
        <v>3950.1950000000002</v>
      </c>
      <c r="MS44" s="1">
        <v>19428151.425000001</v>
      </c>
      <c r="MT44" s="1">
        <v>3950.1950000000002</v>
      </c>
      <c r="MU44" s="1">
        <v>19428151.425000001</v>
      </c>
      <c r="MV44" s="1">
        <f t="shared" si="31"/>
        <v>1.5764</v>
      </c>
      <c r="MW44" s="1" t="e">
        <f ca="1">BN44-КОРЕНЬ(BP44)/КОРЕНЬ(B44)*#REF!</f>
        <v>#NAME?</v>
      </c>
      <c r="MX44" s="1" t="e">
        <f ca="1">BN44+КОРЕНЬ(BP44)/КОРЕНЬ(B44)*#REF!</f>
        <v>#NAME?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J44" s="1">
        <v>0.55356022447787012</v>
      </c>
      <c r="NK44" s="1">
        <v>0.83279408021457557</v>
      </c>
      <c r="NL44" s="1">
        <v>0.97994281965512198</v>
      </c>
      <c r="NM44" s="1">
        <v>0.99242000488482829</v>
      </c>
      <c r="NN44" s="1">
        <v>1</v>
      </c>
      <c r="NO44" s="1">
        <v>1</v>
      </c>
      <c r="NP44" s="1">
        <v>1</v>
      </c>
      <c r="NQ44" s="1">
        <v>1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</row>
    <row r="45" spans="1:390" s="1" customFormat="1" x14ac:dyDescent="0.25">
      <c r="A45" s="1">
        <v>3000</v>
      </c>
      <c r="B45" s="1">
        <v>200</v>
      </c>
      <c r="C45" s="1">
        <v>100</v>
      </c>
      <c r="D45" s="1" t="s">
        <v>218</v>
      </c>
      <c r="E45" s="1">
        <v>113.828620015</v>
      </c>
      <c r="F45" s="1">
        <v>12980.699397541779</v>
      </c>
      <c r="G45" s="1">
        <f t="shared" si="22"/>
        <v>23.744663022520399</v>
      </c>
      <c r="H45" s="1" t="e">
        <f ca="1">E45-КОРЕНЬ(G45)/КОРЕНЬ(B45)*#REF!</f>
        <v>#NAME?</v>
      </c>
      <c r="I45" s="1" t="e">
        <f ca="1">E45+КОРЕНЬ(G45)/КОРЕНЬ(B45)*#REF!</f>
        <v>#NAME?</v>
      </c>
      <c r="J45" s="1">
        <f t="shared" si="23"/>
        <v>3.7942873338333335E-4</v>
      </c>
      <c r="K45" s="1" t="e">
        <f ca="1">J45-КОРЕНЬ(G45)/КОРЕНЬ(B45)*#REF!</f>
        <v>#NAME?</v>
      </c>
      <c r="L45" s="1" t="e">
        <f ca="1">J45+КОРЕНЬ(G45)/КОРЕНЬ(B45)*#REF!</f>
        <v>#NAME?</v>
      </c>
      <c r="M45" s="1">
        <v>0</v>
      </c>
      <c r="N45" s="1">
        <v>120693.685</v>
      </c>
      <c r="O45" s="1">
        <v>208925.30499999999</v>
      </c>
      <c r="P45" s="1">
        <v>43677684558.004997</v>
      </c>
      <c r="Q45" s="1">
        <f t="shared" si="24"/>
        <v>27901488.661972046</v>
      </c>
      <c r="R45" s="1" t="e">
        <f ca="1">O45-КОРЕНЬ(Q45)/КОРЕНЬ(B45)*#REF!</f>
        <v>#NAME?</v>
      </c>
      <c r="S45" s="1" t="e">
        <f ca="1">O45+КОРЕНЬ(Q45)/КОРЕНЬ(B45)*#REF!</f>
        <v>#NAME?</v>
      </c>
      <c r="T45" s="1">
        <v>299900</v>
      </c>
      <c r="U45" s="2">
        <v>89940010000</v>
      </c>
      <c r="V45" s="2">
        <f t="shared" si="25"/>
        <v>0</v>
      </c>
      <c r="W45" s="2" t="e">
        <f ca="1">T45-КОРЕНЬ(V45)/КОРЕНЬ(B45)*#REF!</f>
        <v>#NAME?</v>
      </c>
      <c r="X45" s="2" t="e">
        <f ca="1">T45+КОРЕНЬ(V45)/КОРЕНЬ(B45)*#REF!</f>
        <v>#NAME?</v>
      </c>
      <c r="Y45" s="2">
        <f t="shared" si="26"/>
        <v>0.9996666666666667</v>
      </c>
      <c r="Z45" s="2" t="e">
        <f ca="1">Y45-КОРЕНЬ(V45)/КОРЕНЬ(B45)*#REF!</f>
        <v>#NAME?</v>
      </c>
      <c r="AA45" s="2" t="e">
        <f ca="1">Y45+КОРЕНЬ(V45)/КОРЕНЬ(B45)*#REF!</f>
        <v>#NAME?</v>
      </c>
      <c r="AB45" s="2">
        <v>3000</v>
      </c>
      <c r="AC45" s="2">
        <v>9000000</v>
      </c>
      <c r="AD45" s="2">
        <f t="shared" si="32"/>
        <v>1.7310375849407531</v>
      </c>
      <c r="AE45" s="2">
        <v>7797</v>
      </c>
      <c r="AF45" s="2">
        <v>7797</v>
      </c>
      <c r="AG45" s="2">
        <v>4915.25</v>
      </c>
      <c r="AH45" s="2">
        <v>24194889.57</v>
      </c>
      <c r="AI45" s="2">
        <v>299900</v>
      </c>
      <c r="AJ45" s="2">
        <v>4799.4399999999996</v>
      </c>
      <c r="AK45" s="2">
        <v>23070706.420000002</v>
      </c>
      <c r="AL45" s="2"/>
      <c r="AM45" s="2"/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1.0649999999999999</v>
      </c>
      <c r="BA45" s="2">
        <v>1.1950000000000001</v>
      </c>
      <c r="BB45" s="2">
        <v>85.72</v>
      </c>
      <c r="BC45" s="2">
        <v>8790.92</v>
      </c>
      <c r="BD45" s="2"/>
      <c r="BE45" s="2"/>
      <c r="BF45" s="2"/>
      <c r="BG45" s="2"/>
      <c r="BH45" s="2">
        <v>1.075</v>
      </c>
      <c r="BI45" s="2">
        <v>1.2350000000000001</v>
      </c>
      <c r="BJ45" s="2">
        <v>1.24</v>
      </c>
      <c r="BK45" s="2">
        <v>1.81</v>
      </c>
      <c r="BL45" s="2">
        <v>1.57</v>
      </c>
      <c r="BM45" s="1">
        <v>3.39</v>
      </c>
      <c r="BN45" s="1">
        <v>1.885</v>
      </c>
      <c r="BO45" s="1">
        <v>5.1050000000000004</v>
      </c>
      <c r="BP45" s="1">
        <v>3.28</v>
      </c>
      <c r="BQ45" s="1">
        <v>18.04</v>
      </c>
      <c r="BR45" s="1">
        <v>10.220000000000001</v>
      </c>
      <c r="BS45" s="1">
        <v>190.62</v>
      </c>
      <c r="BT45" s="1">
        <v>34.524999999999999</v>
      </c>
      <c r="BU45" s="1">
        <v>2150.7249999999999</v>
      </c>
      <c r="BV45" s="1">
        <v>8525.89</v>
      </c>
      <c r="BW45" s="1">
        <v>87102168.680000007</v>
      </c>
      <c r="BX45" s="1">
        <f t="shared" si="27"/>
        <v>1.5517750000000006</v>
      </c>
      <c r="BY45" s="1" t="e">
        <f ca="1">BN45-КОРЕНЬ(BP45)/КОРЕНЬ(B45)*#REF!</f>
        <v>#NAME?</v>
      </c>
      <c r="BZ45" s="1" t="e">
        <f ca="1">BN45+КОРЕНЬ(BP45)/КОРЕНЬ(B45)*#REF!</f>
        <v>#NAME?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L45" s="1">
        <v>-29923.538191039992</v>
      </c>
      <c r="CM45" s="1">
        <v>-15838.576085119999</v>
      </c>
      <c r="CN45" s="1">
        <v>-7121.8657427200023</v>
      </c>
      <c r="CO45" s="1">
        <v>-3985.5144724800002</v>
      </c>
      <c r="CP45" s="1">
        <v>-1024.6589601599999</v>
      </c>
      <c r="CQ45" s="1">
        <v>-107.23068255999999</v>
      </c>
      <c r="CR45" s="1">
        <v>-12.506052320000002</v>
      </c>
      <c r="CS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G45" s="1">
        <v>1</v>
      </c>
      <c r="DH45" s="1">
        <v>1</v>
      </c>
      <c r="DI45" s="1">
        <v>1</v>
      </c>
      <c r="DJ45" s="1">
        <v>1</v>
      </c>
      <c r="DK45" s="1">
        <v>1.5449999999999999</v>
      </c>
      <c r="DL45" s="1">
        <v>3.2149999999999999</v>
      </c>
      <c r="DM45" s="1">
        <v>3.28</v>
      </c>
      <c r="DN45" s="1">
        <v>18.98</v>
      </c>
      <c r="DO45" s="1">
        <v>14.585000000000001</v>
      </c>
      <c r="DP45" s="1">
        <v>376.60500000000002</v>
      </c>
      <c r="DQ45" s="1">
        <v>85.004999999999995</v>
      </c>
      <c r="DR45" s="1">
        <v>10762.605</v>
      </c>
      <c r="DS45" s="1">
        <v>770.67005076142129</v>
      </c>
      <c r="DT45" s="1">
        <v>880006.47715736041</v>
      </c>
      <c r="DU45" s="1">
        <v>1463.5743243243244</v>
      </c>
      <c r="DV45" s="1">
        <v>2782158.0608108109</v>
      </c>
      <c r="EA45" s="1">
        <v>1.34</v>
      </c>
      <c r="EB45" s="1">
        <v>2.34</v>
      </c>
      <c r="EC45" s="1">
        <v>18.184999999999999</v>
      </c>
      <c r="ED45" s="1">
        <v>631.15499999999997</v>
      </c>
      <c r="EE45" s="1">
        <v>98.924999999999997</v>
      </c>
      <c r="EF45" s="1">
        <v>18651.564999999999</v>
      </c>
      <c r="EG45" s="1">
        <v>275.82499999999999</v>
      </c>
      <c r="EH45" s="1">
        <v>159399.85500000001</v>
      </c>
      <c r="EI45" s="1">
        <v>1404.425</v>
      </c>
      <c r="EJ45" s="1">
        <v>3614218.085</v>
      </c>
      <c r="EK45" s="1">
        <v>8450.125</v>
      </c>
      <c r="EL45" s="1">
        <v>106758661.355</v>
      </c>
      <c r="EM45" s="1">
        <v>77018.522842639592</v>
      </c>
      <c r="EN45" s="1">
        <v>8792667761.8020306</v>
      </c>
      <c r="EO45" s="1">
        <v>146308.45270270269</v>
      </c>
      <c r="EP45" s="1">
        <v>27807868907.993244</v>
      </c>
      <c r="EQ45" s="1">
        <f t="shared" si="28"/>
        <v>1.5517750000000006</v>
      </c>
      <c r="ER45" s="1" t="e">
        <f ca="1">BN45-КОРЕНЬ(BP45)/КОРЕНЬ(B45)*#REF!</f>
        <v>#NAME?</v>
      </c>
      <c r="ES45" s="1" t="e">
        <f ca="1">BN45+КОРЕНЬ(BP45)/КОРЕНЬ(B45)*#REF!</f>
        <v>#NAME?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0.98499999999999999</v>
      </c>
      <c r="FC45" s="1">
        <v>0.74</v>
      </c>
      <c r="FE45" s="1">
        <v>-11.050719521343652</v>
      </c>
      <c r="FF45" s="1">
        <v>54.804653613259482</v>
      </c>
      <c r="FG45" s="1">
        <v>88.806824053387317</v>
      </c>
      <c r="FH45" s="1">
        <v>98.585014731288339</v>
      </c>
      <c r="FI45" s="1">
        <v>105.12370420177625</v>
      </c>
      <c r="FJ45" s="1">
        <v>106.6196771636435</v>
      </c>
      <c r="FK45" s="1">
        <v>106.74899766773291</v>
      </c>
      <c r="FL45" s="1">
        <v>106.75752528361592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Z45" s="1">
        <v>1</v>
      </c>
      <c r="GA45" s="1">
        <v>1</v>
      </c>
      <c r="GB45" s="1">
        <v>1</v>
      </c>
      <c r="GC45" s="1">
        <v>1</v>
      </c>
      <c r="GD45" s="1">
        <v>1.105</v>
      </c>
      <c r="GE45" s="1">
        <v>1.3149999999999999</v>
      </c>
      <c r="GF45" s="1">
        <v>1.82</v>
      </c>
      <c r="GG45" s="1">
        <v>4.05</v>
      </c>
      <c r="GH45" s="1">
        <v>7.2450000000000001</v>
      </c>
      <c r="GI45" s="1">
        <v>69.944999999999993</v>
      </c>
      <c r="GJ45" s="1">
        <v>18.82</v>
      </c>
      <c r="GK45" s="1">
        <v>460.96</v>
      </c>
      <c r="GL45" s="1">
        <v>30.004999999999999</v>
      </c>
      <c r="GM45" s="1">
        <v>1131.155</v>
      </c>
      <c r="GN45" s="1">
        <v>30.004999999999999</v>
      </c>
      <c r="GO45" s="1">
        <v>1131.155</v>
      </c>
      <c r="GT45" s="1">
        <v>1.46</v>
      </c>
      <c r="GU45" s="1">
        <v>2.85</v>
      </c>
      <c r="GV45" s="1">
        <v>5.46</v>
      </c>
      <c r="GW45" s="1">
        <v>50.52</v>
      </c>
      <c r="GX45" s="1">
        <v>43.195</v>
      </c>
      <c r="GY45" s="1">
        <v>3270.8850000000002</v>
      </c>
      <c r="GZ45" s="1">
        <v>121.02500000000001</v>
      </c>
      <c r="HA45" s="1">
        <v>21774.945</v>
      </c>
      <c r="HB45" s="1">
        <v>673.66499999999996</v>
      </c>
      <c r="HC45" s="1">
        <v>628578.34499999997</v>
      </c>
      <c r="HD45" s="1">
        <v>1832.1949999999999</v>
      </c>
      <c r="HE45" s="1">
        <v>4423932.7850000001</v>
      </c>
      <c r="HF45" s="1">
        <v>2950.9850000000001</v>
      </c>
      <c r="HG45" s="1">
        <v>11015408.885</v>
      </c>
      <c r="HH45" s="1">
        <v>2950.9850000000001</v>
      </c>
      <c r="HI45" s="1">
        <v>11015408.885</v>
      </c>
      <c r="HJ45" s="1">
        <f t="shared" si="29"/>
        <v>1.5517750000000006</v>
      </c>
      <c r="HK45" s="1" t="e">
        <f ca="1">BN45-КОРЕНЬ(BP45)/КОРЕНЬ(B45)*#REF!</f>
        <v>#NAME?</v>
      </c>
      <c r="HL45" s="1" t="e">
        <f ca="1">BN45+КОРЕНЬ(BP45)/КОРЕНЬ(B45)*#REF!</f>
        <v>#NAME?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X45" s="1">
        <v>-40.623343027808943</v>
      </c>
      <c r="HY45" s="1">
        <v>-21.073817461512185</v>
      </c>
      <c r="HZ45" s="1">
        <v>-8.5956538506148998</v>
      </c>
      <c r="IA45" s="1">
        <v>-4.3437663547493415</v>
      </c>
      <c r="IB45" s="1">
        <v>-0.75971796397858493</v>
      </c>
      <c r="IC45" s="1">
        <v>-5.4684560930103085E-2</v>
      </c>
      <c r="ID45" s="1">
        <v>0</v>
      </c>
      <c r="IE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S45" s="1">
        <v>1</v>
      </c>
      <c r="IT45" s="1">
        <v>1</v>
      </c>
      <c r="IU45" s="1">
        <v>1.25</v>
      </c>
      <c r="IV45" s="1">
        <v>1.84</v>
      </c>
      <c r="IW45" s="1">
        <v>3.9249999999999998</v>
      </c>
      <c r="IX45" s="1">
        <v>20.085000000000001</v>
      </c>
      <c r="IY45" s="1">
        <v>5.665</v>
      </c>
      <c r="IZ45" s="1">
        <v>41.664999999999999</v>
      </c>
      <c r="JA45" s="1">
        <v>14.01</v>
      </c>
      <c r="JB45" s="1">
        <v>268.01</v>
      </c>
      <c r="JC45" s="1">
        <v>30.004999999999999</v>
      </c>
      <c r="JD45" s="1">
        <v>1131.155</v>
      </c>
      <c r="JE45" s="1">
        <v>30.004999999999999</v>
      </c>
      <c r="JF45" s="1">
        <v>1131.155</v>
      </c>
      <c r="JG45" s="1">
        <v>30.004999999999999</v>
      </c>
      <c r="JH45" s="1">
        <v>1131.155</v>
      </c>
      <c r="JM45" s="1">
        <v>7.38</v>
      </c>
      <c r="JN45" s="1">
        <v>100.61</v>
      </c>
      <c r="JO45" s="1">
        <v>62.225000000000001</v>
      </c>
      <c r="JP45" s="1">
        <v>6850.0150000000003</v>
      </c>
      <c r="JQ45" s="1">
        <v>338.625</v>
      </c>
      <c r="JR45" s="1">
        <v>161950.495</v>
      </c>
      <c r="JS45" s="1">
        <v>515.64499999999998</v>
      </c>
      <c r="JT45" s="1">
        <v>363911.83500000002</v>
      </c>
      <c r="JU45" s="1">
        <v>1350.66</v>
      </c>
      <c r="JV45" s="1">
        <v>2534547.41</v>
      </c>
      <c r="JW45" s="1">
        <v>2950.9850000000001</v>
      </c>
      <c r="JX45" s="1">
        <v>11015408.885</v>
      </c>
      <c r="JY45" s="1">
        <v>2950.9850000000001</v>
      </c>
      <c r="JZ45" s="1">
        <v>11015408.885</v>
      </c>
      <c r="KA45" s="1">
        <v>2950.9850000000001</v>
      </c>
      <c r="KB45" s="1">
        <v>11015408.885</v>
      </c>
      <c r="KC45" s="1">
        <f t="shared" si="30"/>
        <v>1.5517750000000006</v>
      </c>
      <c r="KD45" s="1" t="e">
        <f ca="1">BN45-КОРЕНЬ(BP45)/КОРЕНЬ(B45)*#REF!</f>
        <v>#NAME?</v>
      </c>
      <c r="KE45" s="1" t="e">
        <f ca="1">BN45+КОРЕНЬ(BP45)/КОРЕНЬ(B45)*#REF!</f>
        <v>#NAME?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Q45" s="1">
        <v>13.423978651038423</v>
      </c>
      <c r="KR45" s="1">
        <v>16.674532914713961</v>
      </c>
      <c r="KS45" s="1">
        <v>19.04916043736684</v>
      </c>
      <c r="KT45" s="1">
        <v>19.543215396549645</v>
      </c>
      <c r="KU45" s="1">
        <v>19.912079637978799</v>
      </c>
      <c r="KV45" s="1">
        <v>20</v>
      </c>
      <c r="KW45" s="1">
        <v>20</v>
      </c>
      <c r="KX45" s="1">
        <v>20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L45" s="1">
        <v>1.585</v>
      </c>
      <c r="LM45" s="1">
        <v>3.335</v>
      </c>
      <c r="LN45" s="1">
        <v>7.4649999999999999</v>
      </c>
      <c r="LO45" s="1">
        <v>71.745000000000005</v>
      </c>
      <c r="LP45" s="1">
        <v>30.23</v>
      </c>
      <c r="LQ45" s="1">
        <v>1156.44</v>
      </c>
      <c r="LR45" s="1">
        <v>33.825000000000003</v>
      </c>
      <c r="LS45" s="1">
        <v>1403.925</v>
      </c>
      <c r="LT45" s="1">
        <v>37.69</v>
      </c>
      <c r="LU45" s="1">
        <v>1693.41</v>
      </c>
      <c r="LV45" s="1">
        <v>37.69</v>
      </c>
      <c r="LW45" s="1">
        <v>1693.41</v>
      </c>
      <c r="LX45" s="1">
        <v>37.69</v>
      </c>
      <c r="LY45" s="1">
        <v>1693.41</v>
      </c>
      <c r="LZ45" s="1">
        <v>37.69</v>
      </c>
      <c r="MA45" s="1">
        <v>1693.41</v>
      </c>
      <c r="MF45" s="1">
        <v>105.265</v>
      </c>
      <c r="MG45" s="1">
        <v>19794.724999999999</v>
      </c>
      <c r="MH45" s="1">
        <v>694.33500000000004</v>
      </c>
      <c r="MI45" s="1">
        <v>643794.59499999997</v>
      </c>
      <c r="MJ45" s="1">
        <v>2969.5349999999999</v>
      </c>
      <c r="MK45" s="1">
        <v>11240246.664999999</v>
      </c>
      <c r="ML45" s="1">
        <v>3329.8049999999998</v>
      </c>
      <c r="MM45" s="1">
        <v>13674014.914999999</v>
      </c>
      <c r="MN45" s="1">
        <v>3715.55</v>
      </c>
      <c r="MO45" s="1">
        <v>16521207.609999999</v>
      </c>
      <c r="MP45" s="1">
        <v>3715.55</v>
      </c>
      <c r="MQ45" s="1">
        <v>16521207.609999999</v>
      </c>
      <c r="MR45" s="1">
        <v>3715.55</v>
      </c>
      <c r="MS45" s="1">
        <v>16521207.609999999</v>
      </c>
      <c r="MT45" s="1">
        <v>3715.55</v>
      </c>
      <c r="MU45" s="1">
        <v>16521207.609999999</v>
      </c>
      <c r="MV45" s="1">
        <f t="shared" si="31"/>
        <v>1.5517750000000006</v>
      </c>
      <c r="MW45" s="1" t="e">
        <f ca="1">BN45-КОРЕНЬ(BP45)/КОРЕНЬ(B45)*#REF!</f>
        <v>#NAME?</v>
      </c>
      <c r="MX45" s="1" t="e">
        <f ca="1">BN45+КОРЕНЬ(BP45)/КОРЕНЬ(B45)*#REF!</f>
        <v>#NAME?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J45" s="1">
        <v>0.55046318487478341</v>
      </c>
      <c r="NK45" s="1">
        <v>0.82254040613105861</v>
      </c>
      <c r="NL45" s="1">
        <v>0.97674816414661403</v>
      </c>
      <c r="NM45" s="1">
        <v>0.9912140965710512</v>
      </c>
      <c r="NN45" s="1">
        <v>1</v>
      </c>
      <c r="NO45" s="1">
        <v>1</v>
      </c>
      <c r="NP45" s="1">
        <v>1</v>
      </c>
      <c r="NQ45" s="1">
        <v>1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</row>
    <row r="46" spans="1:390" s="1" customFormat="1" x14ac:dyDescent="0.25">
      <c r="A46" s="1">
        <v>4000</v>
      </c>
      <c r="B46" s="1">
        <v>200</v>
      </c>
      <c r="C46" s="1">
        <v>100</v>
      </c>
      <c r="D46" s="1" t="s">
        <v>217</v>
      </c>
      <c r="E46" s="1">
        <v>163.83870939999997</v>
      </c>
      <c r="F46" s="1">
        <v>26885.120699422212</v>
      </c>
      <c r="G46" s="1">
        <f t="shared" si="22"/>
        <v>41.998001564574224</v>
      </c>
      <c r="H46" s="1" t="e">
        <f ca="1">E46-КОРЕНЬ(G46)/КОРЕНЬ(B46)*#REF!</f>
        <v>#NAME?</v>
      </c>
      <c r="I46" s="1" t="e">
        <f ca="1">E46+КОРЕНЬ(G46)/КОРЕНЬ(B46)*#REF!</f>
        <v>#NAME?</v>
      </c>
      <c r="J46" s="1">
        <f t="shared" si="23"/>
        <v>4.0959677349999992E-4</v>
      </c>
      <c r="K46" s="1" t="e">
        <f ca="1">J46-КОРЕНЬ(G46)/КОРЕНЬ(B46)*#REF!</f>
        <v>#NAME?</v>
      </c>
      <c r="L46" s="1" t="e">
        <f ca="1">J46+КОРЕНЬ(G46)/КОРЕНЬ(B46)*#REF!</f>
        <v>#NAME?</v>
      </c>
      <c r="M46" s="1">
        <v>0</v>
      </c>
      <c r="N46" s="1">
        <v>169923.11499999999</v>
      </c>
      <c r="O46" s="1">
        <v>306312.01500000001</v>
      </c>
      <c r="P46" s="1">
        <v>93863309765.345001</v>
      </c>
      <c r="Q46" s="1">
        <f t="shared" si="24"/>
        <v>36259231.984771729</v>
      </c>
      <c r="R46" s="1" t="e">
        <f ca="1">O46-КОРЕНЬ(Q46)/КОРЕНЬ(B46)*#REF!</f>
        <v>#NAME?</v>
      </c>
      <c r="S46" s="1" t="e">
        <f ca="1">O46+КОРЕНЬ(Q46)/КОРЕНЬ(B46)*#REF!</f>
        <v>#NAME?</v>
      </c>
      <c r="T46" s="1">
        <v>399900</v>
      </c>
      <c r="U46" s="2">
        <v>159920010000</v>
      </c>
      <c r="V46" s="2">
        <f t="shared" si="25"/>
        <v>0</v>
      </c>
      <c r="W46" s="2" t="e">
        <f ca="1">T46-КОРЕНЬ(V46)/КОРЕНЬ(B46)*#REF!</f>
        <v>#NAME?</v>
      </c>
      <c r="X46" s="2" t="e">
        <f ca="1">T46+КОРЕНЬ(V46)/КОРЕНЬ(B46)*#REF!</f>
        <v>#NAME?</v>
      </c>
      <c r="Y46" s="2">
        <f t="shared" si="26"/>
        <v>0.99975000000000003</v>
      </c>
      <c r="Z46" s="2" t="e">
        <f ca="1">Y46-КОРЕНЬ(V46)/КОРЕНЬ(B46)*#REF!</f>
        <v>#NAME?</v>
      </c>
      <c r="AA46" s="2" t="e">
        <f ca="1">Y46+КОРЕНЬ(V46)/КОРЕНЬ(B46)*#REF!</f>
        <v>#NAME?</v>
      </c>
      <c r="AB46" s="2">
        <v>4000</v>
      </c>
      <c r="AC46" s="2">
        <v>16000000</v>
      </c>
      <c r="AD46" s="2">
        <f t="shared" si="32"/>
        <v>1.8026506576224195</v>
      </c>
      <c r="AE46" s="2">
        <v>7797</v>
      </c>
      <c r="AF46" s="2">
        <v>7797</v>
      </c>
      <c r="AG46" s="2">
        <v>5643.2849999999999</v>
      </c>
      <c r="AH46" s="2">
        <v>31880180.295000002</v>
      </c>
      <c r="AI46" s="2">
        <v>399900</v>
      </c>
      <c r="AJ46" s="2">
        <v>5549.8950000000004</v>
      </c>
      <c r="AK46" s="2">
        <v>30836700.914999999</v>
      </c>
      <c r="AL46" s="2"/>
      <c r="AM46" s="2"/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1.0649999999999999</v>
      </c>
      <c r="BA46" s="2">
        <v>1.1950000000000001</v>
      </c>
      <c r="BB46" s="2">
        <v>86.805000000000007</v>
      </c>
      <c r="BC46" s="2">
        <v>9665.3649999999998</v>
      </c>
      <c r="BD46" s="2"/>
      <c r="BE46" s="2"/>
      <c r="BF46" s="2"/>
      <c r="BG46" s="2"/>
      <c r="BH46" s="2">
        <v>1.115</v>
      </c>
      <c r="BI46" s="2">
        <v>1.395</v>
      </c>
      <c r="BJ46" s="2">
        <v>1.395</v>
      </c>
      <c r="BK46" s="2">
        <v>2.4750000000000001</v>
      </c>
      <c r="BL46" s="2">
        <v>1.8049999999999999</v>
      </c>
      <c r="BM46" s="1">
        <v>4.7750000000000004</v>
      </c>
      <c r="BN46" s="1">
        <v>2.19</v>
      </c>
      <c r="BO46" s="1">
        <v>7.57</v>
      </c>
      <c r="BP46" s="1">
        <v>3.75</v>
      </c>
      <c r="BQ46" s="1">
        <v>23.25</v>
      </c>
      <c r="BR46" s="1">
        <v>10.29</v>
      </c>
      <c r="BS46" s="1">
        <v>195.73</v>
      </c>
      <c r="BT46" s="1">
        <v>34.17</v>
      </c>
      <c r="BU46" s="1">
        <v>2265.6</v>
      </c>
      <c r="BV46" s="1">
        <v>8630.7849999999999</v>
      </c>
      <c r="BW46" s="1">
        <v>95808418.245000005</v>
      </c>
      <c r="BX46" s="1">
        <f t="shared" si="27"/>
        <v>2.7739000000000003</v>
      </c>
      <c r="BY46" s="1" t="e">
        <f ca="1">BN46-КОРЕНЬ(BP46)/КОРЕНЬ(B46)*#REF!</f>
        <v>#NAME?</v>
      </c>
      <c r="BZ46" s="1" t="e">
        <f ca="1">BN46+КОРЕНЬ(BP46)/КОРЕНЬ(B46)*#REF!</f>
        <v>#NAME?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L46" s="1">
        <v>-35394.608357439996</v>
      </c>
      <c r="CM46" s="1">
        <v>-16742.766248320004</v>
      </c>
      <c r="CN46" s="1">
        <v>-7230.7004649599994</v>
      </c>
      <c r="CO46" s="1">
        <v>-3871.0264692800015</v>
      </c>
      <c r="CP46" s="1">
        <v>-983.48680479999985</v>
      </c>
      <c r="CQ46" s="1">
        <v>-98.737844000000095</v>
      </c>
      <c r="CR46" s="1">
        <v>-12.775180960000002</v>
      </c>
      <c r="CS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G46" s="1">
        <v>1</v>
      </c>
      <c r="DH46" s="1">
        <v>1</v>
      </c>
      <c r="DI46" s="1">
        <v>1</v>
      </c>
      <c r="DJ46" s="1">
        <v>1</v>
      </c>
      <c r="DK46" s="1">
        <v>1.605</v>
      </c>
      <c r="DL46" s="1">
        <v>3.7450000000000001</v>
      </c>
      <c r="DM46" s="1">
        <v>3.05</v>
      </c>
      <c r="DN46" s="1">
        <v>17.239999999999998</v>
      </c>
      <c r="DO46" s="1">
        <v>13.57</v>
      </c>
      <c r="DP46" s="1">
        <v>386.6</v>
      </c>
      <c r="DQ46" s="1">
        <v>79</v>
      </c>
      <c r="DR46" s="1">
        <v>9277.5</v>
      </c>
      <c r="DS46" s="1">
        <v>754.77499999999998</v>
      </c>
      <c r="DT46" s="1">
        <v>931108.09499999997</v>
      </c>
      <c r="DU46" s="1">
        <v>1739.2573099415204</v>
      </c>
      <c r="DV46" s="1">
        <v>4211144.2865497079</v>
      </c>
      <c r="EA46" s="1">
        <v>1.57</v>
      </c>
      <c r="EB46" s="1">
        <v>3.53</v>
      </c>
      <c r="EC46" s="1">
        <v>19.2</v>
      </c>
      <c r="ED46" s="1">
        <v>647.99</v>
      </c>
      <c r="EE46" s="1">
        <v>103.38500000000001</v>
      </c>
      <c r="EF46" s="1">
        <v>23179.195</v>
      </c>
      <c r="EG46" s="1">
        <v>252.52500000000001</v>
      </c>
      <c r="EH46" s="1">
        <v>142267.215</v>
      </c>
      <c r="EI46" s="1">
        <v>1307.06</v>
      </c>
      <c r="EJ46" s="1">
        <v>3725757.33</v>
      </c>
      <c r="EK46" s="1">
        <v>7851.34</v>
      </c>
      <c r="EL46" s="1">
        <v>91995155.75</v>
      </c>
      <c r="EM46" s="1">
        <v>75429.054999999993</v>
      </c>
      <c r="EN46" s="1">
        <v>9304012431.2450008</v>
      </c>
      <c r="EO46" s="1">
        <v>173872.74269005848</v>
      </c>
      <c r="EP46" s="1">
        <v>42092418787.842102</v>
      </c>
      <c r="EQ46" s="1">
        <f t="shared" si="28"/>
        <v>2.7739000000000003</v>
      </c>
      <c r="ER46" s="1" t="e">
        <f ca="1">BN46-КОРЕНЬ(BP46)/КОРЕНЬ(B46)*#REF!</f>
        <v>#NAME?</v>
      </c>
      <c r="ES46" s="1" t="e">
        <f ca="1">BN46+КОРЕНЬ(BP46)/КОРЕНЬ(B46)*#REF!</f>
        <v>#NAME?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0.85499999999999998</v>
      </c>
      <c r="FE46" s="1">
        <v>-12.401302212653951</v>
      </c>
      <c r="FF46" s="1">
        <v>56.15213907656679</v>
      </c>
      <c r="FG46" s="1">
        <v>89.277128287673733</v>
      </c>
      <c r="FH46" s="1">
        <v>98.829896861860703</v>
      </c>
      <c r="FI46" s="1">
        <v>105.11418052338369</v>
      </c>
      <c r="FJ46" s="1">
        <v>106.61584345040902</v>
      </c>
      <c r="FK46" s="1">
        <v>106.74869658404215</v>
      </c>
      <c r="FL46" s="1">
        <v>106.7575252836161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Z46" s="1">
        <v>1</v>
      </c>
      <c r="GA46" s="1">
        <v>1</v>
      </c>
      <c r="GB46" s="1">
        <v>1</v>
      </c>
      <c r="GC46" s="1">
        <v>1</v>
      </c>
      <c r="GD46" s="1">
        <v>1.1499999999999999</v>
      </c>
      <c r="GE46" s="1">
        <v>1.46</v>
      </c>
      <c r="GF46" s="1">
        <v>1.835</v>
      </c>
      <c r="GG46" s="1">
        <v>4.1950000000000003</v>
      </c>
      <c r="GH46" s="1">
        <v>6.87</v>
      </c>
      <c r="GI46" s="1">
        <v>63.39</v>
      </c>
      <c r="GJ46" s="1">
        <v>19.260000000000002</v>
      </c>
      <c r="GK46" s="1">
        <v>486.29</v>
      </c>
      <c r="GL46" s="1">
        <v>28.56</v>
      </c>
      <c r="GM46" s="1">
        <v>1071.42</v>
      </c>
      <c r="GN46" s="1">
        <v>28.56</v>
      </c>
      <c r="GO46" s="1">
        <v>1071.42</v>
      </c>
      <c r="GT46" s="1">
        <v>1.51</v>
      </c>
      <c r="GU46" s="1">
        <v>3.06</v>
      </c>
      <c r="GV46" s="1">
        <v>5.68</v>
      </c>
      <c r="GW46" s="1">
        <v>54.83</v>
      </c>
      <c r="GX46" s="1">
        <v>47.27</v>
      </c>
      <c r="GY46" s="1">
        <v>4065.85</v>
      </c>
      <c r="GZ46" s="1">
        <v>123.105</v>
      </c>
      <c r="HA46" s="1">
        <v>23206.395</v>
      </c>
      <c r="HB46" s="1">
        <v>633.08500000000004</v>
      </c>
      <c r="HC46" s="1">
        <v>562642.82499999995</v>
      </c>
      <c r="HD46" s="1">
        <v>1874.23</v>
      </c>
      <c r="HE46" s="1">
        <v>4670561.55</v>
      </c>
      <c r="HF46" s="1">
        <v>2804.13</v>
      </c>
      <c r="HG46" s="1">
        <v>10428751.539999999</v>
      </c>
      <c r="HH46" s="1">
        <v>2804.13</v>
      </c>
      <c r="HI46" s="1">
        <v>10428751.539999999</v>
      </c>
      <c r="HJ46" s="1">
        <f t="shared" si="29"/>
        <v>2.7739000000000003</v>
      </c>
      <c r="HK46" s="1" t="e">
        <f ca="1">BN46-КОРЕНЬ(BP46)/КОРЕНЬ(B46)*#REF!</f>
        <v>#NAME?</v>
      </c>
      <c r="HL46" s="1" t="e">
        <f ca="1">BN46+КОРЕНЬ(BP46)/КОРЕНЬ(B46)*#REF!</f>
        <v>#NAME?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X46" s="1">
        <v>-41.990658105370976</v>
      </c>
      <c r="HY46" s="1">
        <v>-21.743757237502106</v>
      </c>
      <c r="HZ46" s="1">
        <v>-8.5612504947353045</v>
      </c>
      <c r="IA46" s="1">
        <v>-4.1398390139857417</v>
      </c>
      <c r="IB46" s="1">
        <v>-0.74686956820067252</v>
      </c>
      <c r="IC46" s="1">
        <v>-4.4381672638924244E-2</v>
      </c>
      <c r="ID46" s="1">
        <v>0</v>
      </c>
      <c r="IE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S46" s="1">
        <v>1</v>
      </c>
      <c r="IT46" s="1">
        <v>1</v>
      </c>
      <c r="IU46" s="1">
        <v>1.175</v>
      </c>
      <c r="IV46" s="1">
        <v>1.585</v>
      </c>
      <c r="IW46" s="1">
        <v>3.97</v>
      </c>
      <c r="IX46" s="1">
        <v>20.88</v>
      </c>
      <c r="IY46" s="1">
        <v>6.03</v>
      </c>
      <c r="IZ46" s="1">
        <v>47.85</v>
      </c>
      <c r="JA46" s="1">
        <v>14.43</v>
      </c>
      <c r="JB46" s="1">
        <v>273.63</v>
      </c>
      <c r="JC46" s="1">
        <v>28.56</v>
      </c>
      <c r="JD46" s="1">
        <v>1071.42</v>
      </c>
      <c r="JE46" s="1">
        <v>28.56</v>
      </c>
      <c r="JF46" s="1">
        <v>1071.42</v>
      </c>
      <c r="JG46" s="1">
        <v>28.56</v>
      </c>
      <c r="JH46" s="1">
        <v>1071.42</v>
      </c>
      <c r="JM46" s="1">
        <v>7.3949999999999996</v>
      </c>
      <c r="JN46" s="1">
        <v>103.005</v>
      </c>
      <c r="JO46" s="1">
        <v>54.47</v>
      </c>
      <c r="JP46" s="1">
        <v>5667.11</v>
      </c>
      <c r="JQ46" s="1">
        <v>345.54500000000002</v>
      </c>
      <c r="JR46" s="1">
        <v>171233.755</v>
      </c>
      <c r="JS46" s="1">
        <v>549.78499999999997</v>
      </c>
      <c r="JT46" s="1">
        <v>416563.505</v>
      </c>
      <c r="JU46" s="1">
        <v>1392.4549999999999</v>
      </c>
      <c r="JV46" s="1">
        <v>2597013.645</v>
      </c>
      <c r="JW46" s="1">
        <v>2804.13</v>
      </c>
      <c r="JX46" s="1">
        <v>10428751.539999999</v>
      </c>
      <c r="JY46" s="1">
        <v>2804.13</v>
      </c>
      <c r="JZ46" s="1">
        <v>10428751.539999999</v>
      </c>
      <c r="KA46" s="1">
        <v>2804.13</v>
      </c>
      <c r="KB46" s="1">
        <v>10428751.539999999</v>
      </c>
      <c r="KC46" s="1">
        <f t="shared" si="30"/>
        <v>2.7739000000000003</v>
      </c>
      <c r="KD46" s="1" t="e">
        <f ca="1">BN46-КОРЕНЬ(BP46)/КОРЕНЬ(B46)*#REF!</f>
        <v>#NAME?</v>
      </c>
      <c r="KE46" s="1" t="e">
        <f ca="1">BN46+КОРЕНЬ(BP46)/КОРЕНЬ(B46)*#REF!</f>
        <v>#NAME?</v>
      </c>
      <c r="KH46" s="1">
        <v>1</v>
      </c>
      <c r="KI46" s="1">
        <v>1</v>
      </c>
      <c r="KJ46" s="1">
        <v>1</v>
      </c>
      <c r="KK46" s="1">
        <v>1</v>
      </c>
      <c r="KL46" s="1">
        <v>1</v>
      </c>
      <c r="KM46" s="1">
        <v>1</v>
      </c>
      <c r="KN46" s="1">
        <v>1</v>
      </c>
      <c r="KO46" s="1">
        <v>1</v>
      </c>
      <c r="KQ46" s="1">
        <v>13.597565253694448</v>
      </c>
      <c r="KR46" s="1">
        <v>16.714303935651412</v>
      </c>
      <c r="KS46" s="1">
        <v>19.020904310794467</v>
      </c>
      <c r="KT46" s="1">
        <v>19.556733304119337</v>
      </c>
      <c r="KU46" s="1">
        <v>19.915572799105266</v>
      </c>
      <c r="KV46" s="1">
        <v>20</v>
      </c>
      <c r="KW46" s="1">
        <v>20</v>
      </c>
      <c r="KX46" s="1">
        <v>20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L46" s="1">
        <v>1.575</v>
      </c>
      <c r="LM46" s="1">
        <v>3.0449999999999999</v>
      </c>
      <c r="LN46" s="1">
        <v>7.4749999999999996</v>
      </c>
      <c r="LO46" s="1">
        <v>75.194999999999993</v>
      </c>
      <c r="LP46" s="1">
        <v>29.335000000000001</v>
      </c>
      <c r="LQ46" s="1">
        <v>1144.615</v>
      </c>
      <c r="LR46" s="1">
        <v>31.21</v>
      </c>
      <c r="LS46" s="1">
        <v>1263.2</v>
      </c>
      <c r="LT46" s="1">
        <v>35.685000000000002</v>
      </c>
      <c r="LU46" s="1">
        <v>1614.925</v>
      </c>
      <c r="LV46" s="1">
        <v>35.685000000000002</v>
      </c>
      <c r="LW46" s="1">
        <v>1614.925</v>
      </c>
      <c r="LX46" s="1">
        <v>35.685000000000002</v>
      </c>
      <c r="LY46" s="1">
        <v>1614.925</v>
      </c>
      <c r="LZ46" s="1">
        <v>35.685000000000002</v>
      </c>
      <c r="MA46" s="1">
        <v>1614.925</v>
      </c>
      <c r="MF46" s="1">
        <v>101.265</v>
      </c>
      <c r="MG46" s="1">
        <v>16180.764999999999</v>
      </c>
      <c r="MH46" s="1">
        <v>696.34500000000003</v>
      </c>
      <c r="MI46" s="1">
        <v>680316.51500000001</v>
      </c>
      <c r="MJ46" s="1">
        <v>2881.7849999999999</v>
      </c>
      <c r="MK46" s="1">
        <v>11142328.035</v>
      </c>
      <c r="ML46" s="1">
        <v>3070.04</v>
      </c>
      <c r="MM46" s="1">
        <v>12312274.83</v>
      </c>
      <c r="MN46" s="1">
        <v>3517.46</v>
      </c>
      <c r="MO46" s="1">
        <v>15778689.359999999</v>
      </c>
      <c r="MP46" s="1">
        <v>3517.46</v>
      </c>
      <c r="MQ46" s="1">
        <v>15778689.359999999</v>
      </c>
      <c r="MR46" s="1">
        <v>3517.46</v>
      </c>
      <c r="MS46" s="1">
        <v>15778689.359999999</v>
      </c>
      <c r="MT46" s="1">
        <v>3517.46</v>
      </c>
      <c r="MU46" s="1">
        <v>15778689.359999999</v>
      </c>
      <c r="MV46" s="1">
        <f t="shared" si="31"/>
        <v>2.7739000000000003</v>
      </c>
      <c r="MW46" s="1" t="e">
        <f ca="1">BN46-КОРЕНЬ(BP46)/КОРЕНЬ(B46)*#REF!</f>
        <v>#NAME?</v>
      </c>
      <c r="MX46" s="1" t="e">
        <f ca="1">BN46+КОРЕНЬ(BP46)/КОРЕНЬ(B46)*#REF!</f>
        <v>#NAME?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v>1</v>
      </c>
      <c r="NJ46" s="1">
        <v>0.55940000472505658</v>
      </c>
      <c r="NK46" s="1">
        <v>0.83265678432565482</v>
      </c>
      <c r="NL46" s="1">
        <v>0.98174663423665975</v>
      </c>
      <c r="NM46" s="1">
        <v>0.99207545965232058</v>
      </c>
      <c r="NN46" s="1">
        <v>1</v>
      </c>
      <c r="NO46" s="1">
        <v>1</v>
      </c>
      <c r="NP46" s="1">
        <v>1</v>
      </c>
      <c r="NQ46" s="1">
        <v>1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</row>
    <row r="47" spans="1:390" s="1" customFormat="1" x14ac:dyDescent="0.25">
      <c r="A47" s="1">
        <v>5000</v>
      </c>
      <c r="B47" s="1">
        <v>200</v>
      </c>
      <c r="C47" s="1">
        <v>100</v>
      </c>
      <c r="D47" s="1" t="s">
        <v>218</v>
      </c>
      <c r="E47" s="1">
        <v>212.53776438999998</v>
      </c>
      <c r="F47" s="1">
        <v>45269.57672153609</v>
      </c>
      <c r="G47" s="1">
        <f t="shared" si="22"/>
        <v>97.275429636945773</v>
      </c>
      <c r="H47" s="1" t="e">
        <f ca="1">E47-КОРЕНЬ(G47)/КОРЕНЬ(B47)*#REF!</f>
        <v>#NAME?</v>
      </c>
      <c r="I47" s="1" t="e">
        <f ca="1">E47+КОРЕНЬ(G47)/КОРЕНЬ(B47)*#REF!</f>
        <v>#NAME?</v>
      </c>
      <c r="J47" s="1">
        <f t="shared" si="23"/>
        <v>4.2507552877999995E-4</v>
      </c>
      <c r="K47" s="1" t="e">
        <f ca="1">J47-КОРЕНЬ(G47)/КОРЕНЬ(B47)*#REF!</f>
        <v>#NAME?</v>
      </c>
      <c r="L47" s="1" t="e">
        <f ca="1">J47+КОРЕНЬ(G47)/КОРЕНЬ(B47)*#REF!</f>
        <v>#NAME?</v>
      </c>
      <c r="M47" s="1">
        <v>0</v>
      </c>
      <c r="N47" s="1">
        <v>222837</v>
      </c>
      <c r="O47" s="1">
        <v>418659.64</v>
      </c>
      <c r="P47" s="1">
        <v>175325282514.75</v>
      </c>
      <c r="Q47" s="1">
        <f t="shared" si="24"/>
        <v>49388349.820373535</v>
      </c>
      <c r="R47" s="1" t="e">
        <f ca="1">O47-КОРЕНЬ(Q47)/КОРЕНЬ(B47)*#REF!</f>
        <v>#NAME?</v>
      </c>
      <c r="S47" s="1" t="e">
        <f ca="1">O47+КОРЕНЬ(Q47)/КОРЕНЬ(B47)*#REF!</f>
        <v>#NAME?</v>
      </c>
      <c r="T47" s="1">
        <v>499900</v>
      </c>
      <c r="U47" s="2">
        <v>249900010000</v>
      </c>
      <c r="V47" s="2">
        <f t="shared" si="25"/>
        <v>0</v>
      </c>
      <c r="W47" s="2" t="e">
        <f ca="1">T47-КОРЕНЬ(V47)/КОРЕНЬ(B47)*#REF!</f>
        <v>#NAME?</v>
      </c>
      <c r="X47" s="2" t="e">
        <f ca="1">T47+КОРЕНЬ(V47)/КОРЕНЬ(B47)*#REF!</f>
        <v>#NAME?</v>
      </c>
      <c r="Y47" s="2">
        <f t="shared" si="26"/>
        <v>0.99980000000000002</v>
      </c>
      <c r="Z47" s="2" t="e">
        <f ca="1">Y47-КОРЕНЬ(V47)/КОРЕНЬ(B47)*#REF!</f>
        <v>#NAME?</v>
      </c>
      <c r="AA47" s="2" t="e">
        <f ca="1">Y47+КОРЕНЬ(V47)/КОРЕНЬ(B47)*#REF!</f>
        <v>#NAME?</v>
      </c>
      <c r="AB47" s="2">
        <v>5000</v>
      </c>
      <c r="AC47" s="2">
        <v>25000000</v>
      </c>
      <c r="AD47" s="2">
        <f t="shared" si="32"/>
        <v>1.8787707606905497</v>
      </c>
      <c r="AE47" s="2">
        <v>7797</v>
      </c>
      <c r="AF47" s="2">
        <v>7797</v>
      </c>
      <c r="AG47" s="2">
        <v>6181.6049999999996</v>
      </c>
      <c r="AH47" s="2">
        <v>38236507.945</v>
      </c>
      <c r="AI47" s="2">
        <v>499900</v>
      </c>
      <c r="AJ47" s="2">
        <v>6109.04</v>
      </c>
      <c r="AK47" s="2">
        <v>37346202.600000001</v>
      </c>
      <c r="AL47" s="2"/>
      <c r="AM47" s="2"/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1.05</v>
      </c>
      <c r="BA47" s="2">
        <v>1.1599999999999999</v>
      </c>
      <c r="BB47" s="2">
        <v>86.135000000000005</v>
      </c>
      <c r="BC47" s="2">
        <v>9092.9750000000004</v>
      </c>
      <c r="BD47" s="2"/>
      <c r="BE47" s="2"/>
      <c r="BF47" s="2"/>
      <c r="BG47" s="2"/>
      <c r="BH47" s="2">
        <v>1.1200000000000001</v>
      </c>
      <c r="BI47" s="2">
        <v>1.41</v>
      </c>
      <c r="BJ47" s="2">
        <v>1.335</v>
      </c>
      <c r="BK47" s="2">
        <v>2.2349999999999999</v>
      </c>
      <c r="BL47" s="2">
        <v>1.7749999999999999</v>
      </c>
      <c r="BM47" s="1">
        <v>4.3650000000000002</v>
      </c>
      <c r="BN47" s="1">
        <v>2.1749999999999998</v>
      </c>
      <c r="BO47" s="1">
        <v>7.0750000000000002</v>
      </c>
      <c r="BP47" s="1">
        <v>3.6</v>
      </c>
      <c r="BQ47" s="1">
        <v>21.15</v>
      </c>
      <c r="BR47" s="1">
        <v>10.55</v>
      </c>
      <c r="BS47" s="1">
        <v>193.71</v>
      </c>
      <c r="BT47" s="1">
        <v>31.954999999999998</v>
      </c>
      <c r="BU47" s="1">
        <v>2026.2950000000001</v>
      </c>
      <c r="BV47" s="1">
        <v>8564.6450000000004</v>
      </c>
      <c r="BW47" s="1">
        <v>90085951.185000002</v>
      </c>
      <c r="BX47" s="1">
        <f t="shared" si="27"/>
        <v>2.3443750000000012</v>
      </c>
      <c r="BY47" s="1" t="e">
        <f ca="1">BN47-КОРЕНЬ(BP47)/КОРЕНЬ(B47)*#REF!</f>
        <v>#NAME?</v>
      </c>
      <c r="BZ47" s="1" t="e">
        <f ca="1">BN47+КОРЕНЬ(BP47)/КОРЕНЬ(B47)*#REF!</f>
        <v>#NAME?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L47" s="1">
        <v>-34532.940053440019</v>
      </c>
      <c r="CM47" s="1">
        <v>-18670.887125759997</v>
      </c>
      <c r="CN47" s="1">
        <v>-7236.2434913599991</v>
      </c>
      <c r="CO47" s="1">
        <v>-4198.0234376000026</v>
      </c>
      <c r="CP47" s="1">
        <v>-1038.6273223999999</v>
      </c>
      <c r="CQ47" s="1">
        <v>-109.40871663999998</v>
      </c>
      <c r="CR47" s="1">
        <v>-11.720184960000001</v>
      </c>
      <c r="CS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G47" s="1">
        <v>1</v>
      </c>
      <c r="DH47" s="1">
        <v>1</v>
      </c>
      <c r="DI47" s="1">
        <v>1.0149999999999999</v>
      </c>
      <c r="DJ47" s="1">
        <v>1.0549999999999999</v>
      </c>
      <c r="DK47" s="1">
        <v>1.5449999999999999</v>
      </c>
      <c r="DL47" s="1">
        <v>3.5449999999999999</v>
      </c>
      <c r="DM47" s="1">
        <v>3.26</v>
      </c>
      <c r="DN47" s="1">
        <v>21.04</v>
      </c>
      <c r="DO47" s="1">
        <v>13.12</v>
      </c>
      <c r="DP47" s="1">
        <v>363.51</v>
      </c>
      <c r="DQ47" s="1">
        <v>78.094999999999999</v>
      </c>
      <c r="DR47" s="1">
        <v>8724.8250000000007</v>
      </c>
      <c r="DS47" s="1">
        <v>792.72500000000002</v>
      </c>
      <c r="DT47" s="1">
        <v>984645.11499999999</v>
      </c>
      <c r="DU47" s="1">
        <v>1978.3544973544974</v>
      </c>
      <c r="DV47" s="1">
        <v>5548683.9417989422</v>
      </c>
      <c r="EA47" s="1">
        <v>1.405</v>
      </c>
      <c r="EB47" s="1">
        <v>2.5249999999999999</v>
      </c>
      <c r="EC47" s="1">
        <v>19.55</v>
      </c>
      <c r="ED47" s="1">
        <v>880.32</v>
      </c>
      <c r="EE47" s="1">
        <v>96.69</v>
      </c>
      <c r="EF47" s="1">
        <v>22489.93</v>
      </c>
      <c r="EG47" s="1">
        <v>273.45</v>
      </c>
      <c r="EH47" s="1">
        <v>178453.41</v>
      </c>
      <c r="EI47" s="1">
        <v>1260.585</v>
      </c>
      <c r="EJ47" s="1">
        <v>3504857.0750000002</v>
      </c>
      <c r="EK47" s="1">
        <v>7760.3149999999996</v>
      </c>
      <c r="EL47" s="1">
        <v>86479889.174999997</v>
      </c>
      <c r="EM47" s="1">
        <v>79222.255000000005</v>
      </c>
      <c r="EN47" s="1">
        <v>9838556360.7049999</v>
      </c>
      <c r="EO47" s="1">
        <v>197785.28042328043</v>
      </c>
      <c r="EP47" s="1">
        <v>55466442412.349205</v>
      </c>
      <c r="EQ47" s="1">
        <f t="shared" si="28"/>
        <v>2.3443750000000012</v>
      </c>
      <c r="ER47" s="1" t="e">
        <f ca="1">BN47-КОРЕНЬ(BP47)/КОРЕНЬ(B47)*#REF!</f>
        <v>#NAME?</v>
      </c>
      <c r="ES47" s="1" t="e">
        <f ca="1">BN47+КОРЕНЬ(BP47)/КОРЕНЬ(B47)*#REF!</f>
        <v>#NAME?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0.94499999999999995</v>
      </c>
      <c r="FE47" s="1">
        <v>-11.456959283483393</v>
      </c>
      <c r="FF47" s="1">
        <v>57.514545278814715</v>
      </c>
      <c r="FG47" s="1">
        <v>88.892728774497627</v>
      </c>
      <c r="FH47" s="1">
        <v>98.742074428702708</v>
      </c>
      <c r="FI47" s="1">
        <v>105.08154683565037</v>
      </c>
      <c r="FJ47" s="1">
        <v>106.61440966986083</v>
      </c>
      <c r="FK47" s="1">
        <v>106.74896224119513</v>
      </c>
      <c r="FL47" s="1">
        <v>106.75752528361626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Z47" s="1">
        <v>1</v>
      </c>
      <c r="GA47" s="1">
        <v>1</v>
      </c>
      <c r="GB47" s="1">
        <v>1</v>
      </c>
      <c r="GC47" s="1">
        <v>1</v>
      </c>
      <c r="GD47" s="1">
        <v>1.1000000000000001</v>
      </c>
      <c r="GE47" s="1">
        <v>1.31</v>
      </c>
      <c r="GF47" s="1">
        <v>1.7749999999999999</v>
      </c>
      <c r="GG47" s="1">
        <v>3.9350000000000001</v>
      </c>
      <c r="GH47" s="1">
        <v>7.49</v>
      </c>
      <c r="GI47" s="1">
        <v>75.45</v>
      </c>
      <c r="GJ47" s="1">
        <v>18.670000000000002</v>
      </c>
      <c r="GK47" s="1">
        <v>430.37</v>
      </c>
      <c r="GL47" s="1">
        <v>29.895</v>
      </c>
      <c r="GM47" s="1">
        <v>1101.615</v>
      </c>
      <c r="GN47" s="1">
        <v>29.895</v>
      </c>
      <c r="GO47" s="1">
        <v>1101.615</v>
      </c>
      <c r="GT47" s="1">
        <v>1.5649999999999999</v>
      </c>
      <c r="GU47" s="1">
        <v>3.335</v>
      </c>
      <c r="GV47" s="1">
        <v>5.4349999999999996</v>
      </c>
      <c r="GW47" s="1">
        <v>47.424999999999997</v>
      </c>
      <c r="GX47" s="1">
        <v>41.055</v>
      </c>
      <c r="GY47" s="1">
        <v>3203.7950000000001</v>
      </c>
      <c r="GZ47" s="1">
        <v>120.67</v>
      </c>
      <c r="HA47" s="1">
        <v>22786.63</v>
      </c>
      <c r="HB47" s="1">
        <v>692.70500000000004</v>
      </c>
      <c r="HC47" s="1">
        <v>674445.27500000002</v>
      </c>
      <c r="HD47" s="1">
        <v>1817.16</v>
      </c>
      <c r="HE47" s="1">
        <v>4127360.41</v>
      </c>
      <c r="HF47" s="1">
        <v>2940.84</v>
      </c>
      <c r="HG47" s="1">
        <v>10729514.92</v>
      </c>
      <c r="HH47" s="1">
        <v>2940.84</v>
      </c>
      <c r="HI47" s="1">
        <v>10729514.92</v>
      </c>
      <c r="HJ47" s="1">
        <f t="shared" si="29"/>
        <v>2.3443750000000012</v>
      </c>
      <c r="HK47" s="1" t="e">
        <f ca="1">BN47-КОРЕНЬ(BP47)/КОРЕНЬ(B47)*#REF!</f>
        <v>#NAME?</v>
      </c>
      <c r="HL47" s="1" t="e">
        <f ca="1">BN47+КОРЕНЬ(BP47)/КОРЕНЬ(B47)*#REF!</f>
        <v>#NAME?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X47" s="1">
        <v>-40.543711724010521</v>
      </c>
      <c r="HY47" s="1">
        <v>-21.74394683781204</v>
      </c>
      <c r="HZ47" s="1">
        <v>-8.060459015090645</v>
      </c>
      <c r="IA47" s="1">
        <v>-3.8482911357529836</v>
      </c>
      <c r="IB47" s="1">
        <v>-0.76278421624974768</v>
      </c>
      <c r="IC47" s="1">
        <v>-5.4684560930103085E-2</v>
      </c>
      <c r="ID47" s="1">
        <v>0</v>
      </c>
      <c r="IE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S47" s="1">
        <v>1</v>
      </c>
      <c r="IT47" s="1">
        <v>1</v>
      </c>
      <c r="IU47" s="1">
        <v>1.145</v>
      </c>
      <c r="IV47" s="1">
        <v>1.4550000000000001</v>
      </c>
      <c r="IW47" s="1">
        <v>3.9649999999999999</v>
      </c>
      <c r="IX47" s="1">
        <v>19.824999999999999</v>
      </c>
      <c r="IY47" s="1">
        <v>5.8</v>
      </c>
      <c r="IZ47" s="1">
        <v>43.67</v>
      </c>
      <c r="JA47" s="1">
        <v>13.7</v>
      </c>
      <c r="JB47" s="1">
        <v>237.25</v>
      </c>
      <c r="JC47" s="1">
        <v>29.895</v>
      </c>
      <c r="JD47" s="1">
        <v>1101.615</v>
      </c>
      <c r="JE47" s="1">
        <v>29.895</v>
      </c>
      <c r="JF47" s="1">
        <v>1101.615</v>
      </c>
      <c r="JG47" s="1">
        <v>29.895</v>
      </c>
      <c r="JH47" s="1">
        <v>1101.615</v>
      </c>
      <c r="JM47" s="1">
        <v>7.3250000000000002</v>
      </c>
      <c r="JN47" s="1">
        <v>92.814999999999998</v>
      </c>
      <c r="JO47" s="1">
        <v>52.03</v>
      </c>
      <c r="JP47" s="1">
        <v>4917.49</v>
      </c>
      <c r="JQ47" s="1">
        <v>341.67</v>
      </c>
      <c r="JR47" s="1">
        <v>158241.34</v>
      </c>
      <c r="JS47" s="1">
        <v>527.41</v>
      </c>
      <c r="JT47" s="1">
        <v>379933.57</v>
      </c>
      <c r="JU47" s="1">
        <v>1317.595</v>
      </c>
      <c r="JV47" s="1">
        <v>2236496.7349999999</v>
      </c>
      <c r="JW47" s="1">
        <v>2940.84</v>
      </c>
      <c r="JX47" s="1">
        <v>10729514.92</v>
      </c>
      <c r="JY47" s="1">
        <v>2940.84</v>
      </c>
      <c r="JZ47" s="1">
        <v>10729514.92</v>
      </c>
      <c r="KA47" s="1">
        <v>2940.84</v>
      </c>
      <c r="KB47" s="1">
        <v>10729514.92</v>
      </c>
      <c r="KC47" s="1">
        <f t="shared" si="30"/>
        <v>2.3443750000000012</v>
      </c>
      <c r="KD47" s="1" t="e">
        <f ca="1">BN47-КОРЕНЬ(BP47)/КОРЕНЬ(B47)*#REF!</f>
        <v>#NAME?</v>
      </c>
      <c r="KE47" s="1" t="e">
        <f ca="1">BN47+КОРЕНЬ(BP47)/КОРЕНЬ(B47)*#REF!</f>
        <v>#NAME?</v>
      </c>
      <c r="KH47" s="1">
        <v>1</v>
      </c>
      <c r="KI47" s="1">
        <v>1</v>
      </c>
      <c r="KJ47" s="1">
        <v>1</v>
      </c>
      <c r="KK47" s="1">
        <v>1</v>
      </c>
      <c r="KL47" s="1">
        <v>1</v>
      </c>
      <c r="KM47" s="1">
        <v>1</v>
      </c>
      <c r="KN47" s="1">
        <v>1</v>
      </c>
      <c r="KO47" s="1">
        <v>1</v>
      </c>
      <c r="KQ47" s="1">
        <v>13.630246210952414</v>
      </c>
      <c r="KR47" s="1">
        <v>16.671173990430614</v>
      </c>
      <c r="KS47" s="1">
        <v>19.010105711861346</v>
      </c>
      <c r="KT47" s="1">
        <v>19.542561721296146</v>
      </c>
      <c r="KU47" s="1">
        <v>19.904888214431647</v>
      </c>
      <c r="KV47" s="1">
        <v>20</v>
      </c>
      <c r="KW47" s="1">
        <v>20</v>
      </c>
      <c r="KX47" s="1">
        <v>20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L47" s="1">
        <v>1.52</v>
      </c>
      <c r="LM47" s="1">
        <v>2.83</v>
      </c>
      <c r="LN47" s="1">
        <v>7.52</v>
      </c>
      <c r="LO47" s="1">
        <v>77.739999999999995</v>
      </c>
      <c r="LP47" s="1">
        <v>29.89</v>
      </c>
      <c r="LQ47" s="1">
        <v>1149.18</v>
      </c>
      <c r="LR47" s="1">
        <v>33.015000000000001</v>
      </c>
      <c r="LS47" s="1">
        <v>1359.2950000000001</v>
      </c>
      <c r="LT47" s="1">
        <v>38.284999999999997</v>
      </c>
      <c r="LU47" s="1">
        <v>1792.2550000000001</v>
      </c>
      <c r="LV47" s="1">
        <v>38.284999999999997</v>
      </c>
      <c r="LW47" s="1">
        <v>1792.2550000000001</v>
      </c>
      <c r="LX47" s="1">
        <v>38.284999999999997</v>
      </c>
      <c r="LY47" s="1">
        <v>1792.2550000000001</v>
      </c>
      <c r="LZ47" s="1">
        <v>38.284999999999997</v>
      </c>
      <c r="MA47" s="1">
        <v>1792.2550000000001</v>
      </c>
      <c r="MF47" s="1">
        <v>94.03</v>
      </c>
      <c r="MG47" s="1">
        <v>14097.52</v>
      </c>
      <c r="MH47" s="1">
        <v>700.89</v>
      </c>
      <c r="MI47" s="1">
        <v>704035.47</v>
      </c>
      <c r="MJ47" s="1">
        <v>2938.7449999999999</v>
      </c>
      <c r="MK47" s="1">
        <v>11196308.395</v>
      </c>
      <c r="ML47" s="1">
        <v>3250.3</v>
      </c>
      <c r="MM47" s="1">
        <v>13255536.699999999</v>
      </c>
      <c r="MN47" s="1">
        <v>3776.4850000000001</v>
      </c>
      <c r="MO47" s="1">
        <v>17524639.515000001</v>
      </c>
      <c r="MP47" s="1">
        <v>3776.4850000000001</v>
      </c>
      <c r="MQ47" s="1">
        <v>17524639.515000001</v>
      </c>
      <c r="MR47" s="1">
        <v>3776.4850000000001</v>
      </c>
      <c r="MS47" s="1">
        <v>17524639.515000001</v>
      </c>
      <c r="MT47" s="1">
        <v>3776.4850000000001</v>
      </c>
      <c r="MU47" s="1">
        <v>17524639.515000001</v>
      </c>
      <c r="MV47" s="1">
        <f t="shared" si="31"/>
        <v>2.3443750000000012</v>
      </c>
      <c r="MW47" s="1" t="e">
        <f ca="1">BN47-КОРЕНЬ(BP47)/КОРЕНЬ(B47)*#REF!</f>
        <v>#NAME?</v>
      </c>
      <c r="MX47" s="1" t="e">
        <f ca="1">BN47+КОРЕНЬ(BP47)/КОРЕНЬ(B47)*#REF!</f>
        <v>#NAME?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v>1</v>
      </c>
      <c r="NJ47" s="1">
        <v>0.55223547547212604</v>
      </c>
      <c r="NK47" s="1">
        <v>0.8191235516732206</v>
      </c>
      <c r="NL47" s="1">
        <v>0.98067245432963701</v>
      </c>
      <c r="NM47" s="1">
        <v>0.99207545965232069</v>
      </c>
      <c r="NN47" s="1">
        <v>1</v>
      </c>
      <c r="NO47" s="1">
        <v>1</v>
      </c>
      <c r="NP47" s="1">
        <v>1</v>
      </c>
      <c r="NQ47" s="1">
        <v>1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</row>
    <row r="48" spans="1:390" s="1" customFormat="1" x14ac:dyDescent="0.25">
      <c r="A48" s="1">
        <v>6000</v>
      </c>
      <c r="B48" s="1">
        <v>200</v>
      </c>
      <c r="C48" s="1">
        <v>100</v>
      </c>
      <c r="D48" s="1" t="s">
        <v>217</v>
      </c>
      <c r="E48" s="1">
        <v>253.48374825000002</v>
      </c>
      <c r="F48" s="1">
        <v>64322.601575099841</v>
      </c>
      <c r="G48" s="1">
        <f t="shared" si="22"/>
        <v>68.590948230455979</v>
      </c>
      <c r="H48" s="1" t="e">
        <f ca="1">E48-КОРЕНЬ(G48)/КОРЕНЬ(B48)*#REF!</f>
        <v>#NAME?</v>
      </c>
      <c r="I48" s="1" t="e">
        <f ca="1">E48+КОРЕНЬ(G48)/КОРЕНЬ(B48)*#REF!</f>
        <v>#NAME?</v>
      </c>
      <c r="J48" s="1">
        <f t="shared" si="23"/>
        <v>4.2247291375000005E-4</v>
      </c>
      <c r="K48" s="1" t="e">
        <f ca="1">J48-КОРЕНЬ(G48)/КОРЕНЬ(B48)*#REF!</f>
        <v>#NAME?</v>
      </c>
      <c r="L48" s="1" t="e">
        <f ca="1">J48+КОРЕНЬ(G48)/КОРЕНЬ(B48)*#REF!</f>
        <v>#NAME?</v>
      </c>
      <c r="M48" s="1">
        <v>0</v>
      </c>
      <c r="N48" s="1">
        <v>278739.67499999999</v>
      </c>
      <c r="O48" s="1">
        <v>545612.245</v>
      </c>
      <c r="P48" s="1">
        <v>297762731267.78497</v>
      </c>
      <c r="Q48" s="1">
        <f t="shared" si="24"/>
        <v>70009373.844970703</v>
      </c>
      <c r="R48" s="1" t="e">
        <f ca="1">O48-КОРЕНЬ(Q48)/КОРЕНЬ(B48)*#REF!</f>
        <v>#NAME?</v>
      </c>
      <c r="S48" s="1" t="e">
        <f ca="1">O48+КОРЕНЬ(Q48)/КОРЕНЬ(B48)*#REF!</f>
        <v>#NAME?</v>
      </c>
      <c r="T48" s="1">
        <v>599900</v>
      </c>
      <c r="U48" s="2">
        <v>359880010000</v>
      </c>
      <c r="V48" s="2">
        <f t="shared" si="25"/>
        <v>0</v>
      </c>
      <c r="W48" s="2" t="e">
        <f ca="1">T48-КОРЕНЬ(V48)/КОРЕНЬ(B48)*#REF!</f>
        <v>#NAME?</v>
      </c>
      <c r="X48" s="2" t="e">
        <f ca="1">T48+КОРЕНЬ(V48)/КОРЕНЬ(B48)*#REF!</f>
        <v>#NAME?</v>
      </c>
      <c r="Y48" s="2">
        <f t="shared" si="26"/>
        <v>0.99983333333333335</v>
      </c>
      <c r="Z48" s="2" t="e">
        <f ca="1">Y48-КОРЕНЬ(V48)/КОРЕНЬ(B48)*#REF!</f>
        <v>#NAME?</v>
      </c>
      <c r="AA48" s="2" t="e">
        <f ca="1">Y48+КОРЕНЬ(V48)/КОРЕНЬ(B48)*#REF!</f>
        <v>#NAME?</v>
      </c>
      <c r="AB48" s="2">
        <v>6000</v>
      </c>
      <c r="AC48" s="2">
        <v>36000000</v>
      </c>
      <c r="AD48" s="2">
        <f t="shared" si="32"/>
        <v>1.9574258490471441</v>
      </c>
      <c r="AE48" s="2">
        <v>7797</v>
      </c>
      <c r="AF48" s="2">
        <v>7797</v>
      </c>
      <c r="AG48" s="2">
        <v>6606.91</v>
      </c>
      <c r="AH48" s="2">
        <v>43671592.25</v>
      </c>
      <c r="AI48" s="2">
        <v>599900</v>
      </c>
      <c r="AJ48" s="2">
        <v>6552.2250000000004</v>
      </c>
      <c r="AK48" s="2">
        <v>42953262.445</v>
      </c>
      <c r="AL48" s="2"/>
      <c r="AM48" s="2"/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1.06</v>
      </c>
      <c r="BA48" s="2">
        <v>1.18</v>
      </c>
      <c r="BB48" s="2">
        <v>89.144999999999996</v>
      </c>
      <c r="BC48" s="2">
        <v>9867.7549999999992</v>
      </c>
      <c r="BD48" s="2"/>
      <c r="BE48" s="2"/>
      <c r="BF48" s="2"/>
      <c r="BG48" s="2"/>
      <c r="BH48" s="2">
        <v>1.095</v>
      </c>
      <c r="BI48" s="2">
        <v>1.2849999999999999</v>
      </c>
      <c r="BJ48" s="2">
        <v>1.325</v>
      </c>
      <c r="BK48" s="2">
        <v>2.2050000000000001</v>
      </c>
      <c r="BL48" s="2">
        <v>1.68</v>
      </c>
      <c r="BM48" s="1">
        <v>3.83</v>
      </c>
      <c r="BN48" s="1">
        <v>1.9550000000000001</v>
      </c>
      <c r="BO48" s="1">
        <v>5.665</v>
      </c>
      <c r="BP48" s="1">
        <v>3.46</v>
      </c>
      <c r="BQ48" s="1">
        <v>21.12</v>
      </c>
      <c r="BR48" s="1">
        <v>10.95</v>
      </c>
      <c r="BS48" s="1">
        <v>213.88</v>
      </c>
      <c r="BT48" s="1">
        <v>33.81</v>
      </c>
      <c r="BU48" s="1">
        <v>2115.81</v>
      </c>
      <c r="BV48" s="1">
        <v>8865.3449999999993</v>
      </c>
      <c r="BW48" s="1">
        <v>97786765.055000007</v>
      </c>
      <c r="BX48" s="1">
        <f t="shared" si="27"/>
        <v>1.8429749999999996</v>
      </c>
      <c r="BY48" s="1" t="e">
        <f ca="1">BN48-КОРЕНЬ(BP48)/КОРЕНЬ(B48)*#REF!</f>
        <v>#NAME?</v>
      </c>
      <c r="BZ48" s="1" t="e">
        <f ca="1">BN48+КОРЕНЬ(BP48)/КОРЕНЬ(B48)*#REF!</f>
        <v>#NAME?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L48" s="1">
        <v>-32232.716082559982</v>
      </c>
      <c r="CM48" s="1">
        <v>-16331.242181600002</v>
      </c>
      <c r="CN48" s="1">
        <v>-6391.2417942399961</v>
      </c>
      <c r="CO48" s="1">
        <v>-3824.0004062400021</v>
      </c>
      <c r="CP48" s="1">
        <v>-1026.2853884799995</v>
      </c>
      <c r="CQ48" s="1">
        <v>-105.85705551999999</v>
      </c>
      <c r="CR48" s="1">
        <v>-12.682957120000005</v>
      </c>
      <c r="CS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G48" s="1">
        <v>1</v>
      </c>
      <c r="DH48" s="1">
        <v>1</v>
      </c>
      <c r="DI48" s="1">
        <v>1</v>
      </c>
      <c r="DJ48" s="1">
        <v>1</v>
      </c>
      <c r="DK48" s="1">
        <v>1.58</v>
      </c>
      <c r="DL48" s="1">
        <v>3.48</v>
      </c>
      <c r="DM48" s="1">
        <v>3.5750000000000002</v>
      </c>
      <c r="DN48" s="1">
        <v>26.645</v>
      </c>
      <c r="DO48" s="1">
        <v>14.24</v>
      </c>
      <c r="DP48" s="1">
        <v>482.8</v>
      </c>
      <c r="DQ48" s="1">
        <v>85.95</v>
      </c>
      <c r="DR48" s="1">
        <v>11191.44</v>
      </c>
      <c r="DS48" s="1">
        <v>685.78</v>
      </c>
      <c r="DT48" s="1">
        <v>810894.31</v>
      </c>
      <c r="DU48" s="1">
        <v>1920.8263157894737</v>
      </c>
      <c r="DV48" s="1">
        <v>5444505.1631578943</v>
      </c>
      <c r="EA48" s="1">
        <v>1.335</v>
      </c>
      <c r="EB48" s="1">
        <v>2.1349999999999998</v>
      </c>
      <c r="EC48" s="1">
        <v>22.065000000000001</v>
      </c>
      <c r="ED48" s="1">
        <v>848.14499999999998</v>
      </c>
      <c r="EE48" s="1">
        <v>99.61</v>
      </c>
      <c r="EF48" s="1">
        <v>20589.849999999999</v>
      </c>
      <c r="EG48" s="1">
        <v>303.08</v>
      </c>
      <c r="EH48" s="1">
        <v>233146.72</v>
      </c>
      <c r="EI48" s="1">
        <v>1374.11</v>
      </c>
      <c r="EJ48" s="1">
        <v>4687842</v>
      </c>
      <c r="EK48" s="1">
        <v>8546.5650000000005</v>
      </c>
      <c r="EL48" s="1">
        <v>111068212.485</v>
      </c>
      <c r="EM48" s="1">
        <v>68522.145000000004</v>
      </c>
      <c r="EN48" s="1">
        <v>8101192409.0150003</v>
      </c>
      <c r="EO48" s="1">
        <v>192030.8</v>
      </c>
      <c r="EP48" s="1">
        <v>54425176587.831581</v>
      </c>
      <c r="EQ48" s="1">
        <f t="shared" si="28"/>
        <v>1.8429749999999996</v>
      </c>
      <c r="ER48" s="1" t="e">
        <f ca="1">BN48-КОРЕНЬ(BP48)/КОРЕНЬ(B48)*#REF!</f>
        <v>#NAME?</v>
      </c>
      <c r="ES48" s="1" t="e">
        <f ca="1">BN48+КОРЕНЬ(BP48)/КОРЕНЬ(B48)*#REF!</f>
        <v>#NAME?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0.95</v>
      </c>
      <c r="FE48" s="1">
        <v>-10.762284965815679</v>
      </c>
      <c r="FF48" s="1">
        <v>57.807811700918677</v>
      </c>
      <c r="FG48" s="1">
        <v>88.013957115175543</v>
      </c>
      <c r="FH48" s="1">
        <v>98.557971315290928</v>
      </c>
      <c r="FI48" s="1">
        <v>105.07258886372637</v>
      </c>
      <c r="FJ48" s="1">
        <v>106.61216208176678</v>
      </c>
      <c r="FK48" s="1">
        <v>106.74908561724742</v>
      </c>
      <c r="FL48" s="1">
        <v>106.75752528361627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Z48" s="1">
        <v>1</v>
      </c>
      <c r="GA48" s="1">
        <v>1</v>
      </c>
      <c r="GB48" s="1">
        <v>1</v>
      </c>
      <c r="GC48" s="1">
        <v>1</v>
      </c>
      <c r="GD48" s="1">
        <v>1.1200000000000001</v>
      </c>
      <c r="GE48" s="1">
        <v>1.36</v>
      </c>
      <c r="GF48" s="1">
        <v>1.82</v>
      </c>
      <c r="GG48" s="1">
        <v>4.01</v>
      </c>
      <c r="GH48" s="1">
        <v>7.04</v>
      </c>
      <c r="GI48" s="1">
        <v>65.69</v>
      </c>
      <c r="GJ48" s="1">
        <v>19.405000000000001</v>
      </c>
      <c r="GK48" s="1">
        <v>510.96499999999997</v>
      </c>
      <c r="GL48" s="1">
        <v>29.434999999999999</v>
      </c>
      <c r="GM48" s="1">
        <v>1108.855</v>
      </c>
      <c r="GN48" s="1">
        <v>29.434999999999999</v>
      </c>
      <c r="GO48" s="1">
        <v>1108.855</v>
      </c>
      <c r="GT48" s="1">
        <v>1.415</v>
      </c>
      <c r="GU48" s="1">
        <v>2.5649999999999999</v>
      </c>
      <c r="GV48" s="1">
        <v>5.1150000000000002</v>
      </c>
      <c r="GW48" s="1">
        <v>45.204999999999998</v>
      </c>
      <c r="GX48" s="1">
        <v>45.17</v>
      </c>
      <c r="GY48" s="1">
        <v>3440.69</v>
      </c>
      <c r="GZ48" s="1">
        <v>123.185</v>
      </c>
      <c r="HA48" s="1">
        <v>22566.584999999999</v>
      </c>
      <c r="HB48" s="1">
        <v>651.49</v>
      </c>
      <c r="HC48" s="1">
        <v>585341.18000000005</v>
      </c>
      <c r="HD48" s="1">
        <v>1890.105</v>
      </c>
      <c r="HE48" s="1">
        <v>4915993.9649999999</v>
      </c>
      <c r="HF48" s="1">
        <v>2892.76</v>
      </c>
      <c r="HG48" s="1">
        <v>10795128.1</v>
      </c>
      <c r="HH48" s="1">
        <v>2892.76</v>
      </c>
      <c r="HI48" s="1">
        <v>10795128.1</v>
      </c>
      <c r="HJ48" s="1">
        <f t="shared" si="29"/>
        <v>1.8429749999999996</v>
      </c>
      <c r="HK48" s="1" t="e">
        <f ca="1">BN48-КОРЕНЬ(BP48)/КОРЕНЬ(B48)*#REF!</f>
        <v>#NAME?</v>
      </c>
      <c r="HL48" s="1" t="e">
        <f ca="1">BN48+КОРЕНЬ(BP48)/КОРЕНЬ(B48)*#REF!</f>
        <v>#NAME?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X48" s="1">
        <v>-39.515056910054021</v>
      </c>
      <c r="HY48" s="1">
        <v>-22.206843591809974</v>
      </c>
      <c r="HZ48" s="1">
        <v>-8.6886394398525777</v>
      </c>
      <c r="IA48" s="1">
        <v>-4.0599989966407</v>
      </c>
      <c r="IB48" s="1">
        <v>-0.74626193616197012</v>
      </c>
      <c r="IC48" s="1">
        <v>-4.9929381718789773E-2</v>
      </c>
      <c r="ID48" s="1">
        <v>0</v>
      </c>
      <c r="IE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S48" s="1">
        <v>1</v>
      </c>
      <c r="IT48" s="1">
        <v>1</v>
      </c>
      <c r="IU48" s="1">
        <v>1.17</v>
      </c>
      <c r="IV48" s="1">
        <v>1.53</v>
      </c>
      <c r="IW48" s="1">
        <v>3.875</v>
      </c>
      <c r="IX48" s="1">
        <v>19.105</v>
      </c>
      <c r="IY48" s="1">
        <v>5.6449999999999996</v>
      </c>
      <c r="IZ48" s="1">
        <v>41.805</v>
      </c>
      <c r="JA48" s="1">
        <v>14.29</v>
      </c>
      <c r="JB48" s="1">
        <v>275.83999999999997</v>
      </c>
      <c r="JC48" s="1">
        <v>29.434999999999999</v>
      </c>
      <c r="JD48" s="1">
        <v>1108.855</v>
      </c>
      <c r="JE48" s="1">
        <v>29.434999999999999</v>
      </c>
      <c r="JF48" s="1">
        <v>1108.855</v>
      </c>
      <c r="JG48" s="1">
        <v>29.434999999999999</v>
      </c>
      <c r="JH48" s="1">
        <v>1108.855</v>
      </c>
      <c r="JM48" s="1">
        <v>7.3949999999999996</v>
      </c>
      <c r="JN48" s="1">
        <v>107.345</v>
      </c>
      <c r="JO48" s="1">
        <v>54.575000000000003</v>
      </c>
      <c r="JP48" s="1">
        <v>5014.0550000000003</v>
      </c>
      <c r="JQ48" s="1">
        <v>336.28500000000003</v>
      </c>
      <c r="JR48" s="1">
        <v>153187.17499999999</v>
      </c>
      <c r="JS48" s="1">
        <v>514.72</v>
      </c>
      <c r="JT48" s="1">
        <v>367044.4</v>
      </c>
      <c r="JU48" s="1">
        <v>1379.96</v>
      </c>
      <c r="JV48" s="1">
        <v>2621277.19</v>
      </c>
      <c r="JW48" s="1">
        <v>2892.76</v>
      </c>
      <c r="JX48" s="1">
        <v>10795128.1</v>
      </c>
      <c r="JY48" s="1">
        <v>2892.76</v>
      </c>
      <c r="JZ48" s="1">
        <v>10795128.1</v>
      </c>
      <c r="KA48" s="1">
        <v>2892.76</v>
      </c>
      <c r="KB48" s="1">
        <v>10795128.1</v>
      </c>
      <c r="KC48" s="1">
        <f t="shared" si="30"/>
        <v>1.8429749999999996</v>
      </c>
      <c r="KD48" s="1" t="e">
        <f ca="1">BN48-КОРЕНЬ(BP48)/КОРЕНЬ(B48)*#REF!</f>
        <v>#NAME?</v>
      </c>
      <c r="KE48" s="1" t="e">
        <f ca="1">BN48+КОРЕНЬ(BP48)/КОРЕНЬ(B48)*#REF!</f>
        <v>#NAME?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  <c r="KO48" s="1">
        <v>1</v>
      </c>
      <c r="KQ48" s="1">
        <v>13.43175457561658</v>
      </c>
      <c r="KR48" s="1">
        <v>16.636645915388293</v>
      </c>
      <c r="KS48" s="1">
        <v>19.004086051006382</v>
      </c>
      <c r="KT48" s="1">
        <v>19.519925899769163</v>
      </c>
      <c r="KU48" s="1">
        <v>19.914197240929049</v>
      </c>
      <c r="KV48" s="1">
        <v>20</v>
      </c>
      <c r="KW48" s="1">
        <v>20</v>
      </c>
      <c r="KX48" s="1">
        <v>20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L48" s="1">
        <v>1.54</v>
      </c>
      <c r="LM48" s="1">
        <v>2.88</v>
      </c>
      <c r="LN48" s="1">
        <v>7.28</v>
      </c>
      <c r="LO48" s="1">
        <v>71.48</v>
      </c>
      <c r="LP48" s="1">
        <v>30.465</v>
      </c>
      <c r="LQ48" s="1">
        <v>1219.365</v>
      </c>
      <c r="LR48" s="1">
        <v>33.685000000000002</v>
      </c>
      <c r="LS48" s="1">
        <v>1470.7850000000001</v>
      </c>
      <c r="LT48" s="1">
        <v>38.69</v>
      </c>
      <c r="LU48" s="1">
        <v>1868.19</v>
      </c>
      <c r="LV48" s="1">
        <v>38.69</v>
      </c>
      <c r="LW48" s="1">
        <v>1868.19</v>
      </c>
      <c r="LX48" s="1">
        <v>38.69</v>
      </c>
      <c r="LY48" s="1">
        <v>1868.19</v>
      </c>
      <c r="LZ48" s="1">
        <v>38.69</v>
      </c>
      <c r="MA48" s="1">
        <v>1868.19</v>
      </c>
      <c r="MF48" s="1">
        <v>95.704999999999998</v>
      </c>
      <c r="MG48" s="1">
        <v>14298.895</v>
      </c>
      <c r="MH48" s="1">
        <v>676.48</v>
      </c>
      <c r="MI48" s="1">
        <v>645678.27</v>
      </c>
      <c r="MJ48" s="1">
        <v>2991.7350000000001</v>
      </c>
      <c r="MK48" s="1">
        <v>11857975.154999999</v>
      </c>
      <c r="ML48" s="1">
        <v>3311.9850000000001</v>
      </c>
      <c r="MM48" s="1">
        <v>14329643.085000001</v>
      </c>
      <c r="MN48" s="1">
        <v>3812.43</v>
      </c>
      <c r="MO48" s="1">
        <v>18254506.489999998</v>
      </c>
      <c r="MP48" s="1">
        <v>3812.43</v>
      </c>
      <c r="MQ48" s="1">
        <v>18254506.489999998</v>
      </c>
      <c r="MR48" s="1">
        <v>3812.43</v>
      </c>
      <c r="MS48" s="1">
        <v>18254506.489999998</v>
      </c>
      <c r="MT48" s="1">
        <v>3812.43</v>
      </c>
      <c r="MU48" s="1">
        <v>18254506.489999998</v>
      </c>
      <c r="MV48" s="1">
        <f t="shared" si="31"/>
        <v>1.8429749999999996</v>
      </c>
      <c r="MW48" s="1" t="e">
        <f ca="1">BN48-КОРЕНЬ(BP48)/КОРЕНЬ(B48)*#REF!</f>
        <v>#NAME?</v>
      </c>
      <c r="MX48" s="1" t="e">
        <f ca="1">BN48+КОРЕНЬ(BP48)/КОРЕНЬ(B48)*#REF!</f>
        <v>#NAME?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v>1</v>
      </c>
      <c r="NJ48" s="1">
        <v>0.55433767529508338</v>
      </c>
      <c r="NK48" s="1">
        <v>0.82205493929606022</v>
      </c>
      <c r="NL48" s="1">
        <v>0.98181249844003715</v>
      </c>
      <c r="NM48" s="1">
        <v>0.9924200048848284</v>
      </c>
      <c r="NN48" s="1">
        <v>1</v>
      </c>
      <c r="NO48" s="1">
        <v>1</v>
      </c>
      <c r="NP48" s="1">
        <v>1</v>
      </c>
      <c r="NQ48" s="1">
        <v>1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</row>
    <row r="49" spans="1:390" s="1" customFormat="1" x14ac:dyDescent="0.25">
      <c r="A49" s="1">
        <v>7000</v>
      </c>
      <c r="B49" s="1">
        <v>200</v>
      </c>
      <c r="C49" s="1">
        <v>100</v>
      </c>
      <c r="D49" s="1" t="s">
        <v>216</v>
      </c>
      <c r="E49" s="1">
        <v>283.63761294000005</v>
      </c>
      <c r="F49" s="1">
        <v>80567.299314098316</v>
      </c>
      <c r="G49" s="1">
        <f t="shared" si="22"/>
        <v>117.00383979703474</v>
      </c>
      <c r="H49" s="1" t="e">
        <f ca="1">E49-КОРЕНЬ(G49)/КОРЕНЬ(B49)*#REF!</f>
        <v>#NAME?</v>
      </c>
      <c r="I49" s="1" t="e">
        <f ca="1">E49+КОРЕНЬ(G49)/КОРЕНЬ(B49)*#REF!</f>
        <v>#NAME?</v>
      </c>
      <c r="J49" s="1">
        <f t="shared" si="23"/>
        <v>4.051965899142858E-4</v>
      </c>
      <c r="K49" s="1" t="e">
        <f ca="1">J49-КОРЕНЬ(G49)/КОРЕНЬ(B49)*#REF!</f>
        <v>#NAME?</v>
      </c>
      <c r="L49" s="1" t="e">
        <f ca="1">J49+КОРЕНЬ(G49)/КОРЕНЬ(B49)*#REF!</f>
        <v>#NAME?</v>
      </c>
      <c r="M49" s="1">
        <v>0</v>
      </c>
      <c r="N49" s="1">
        <v>337951.46500000003</v>
      </c>
      <c r="O49" s="1">
        <v>690362.33499999996</v>
      </c>
      <c r="P49" s="1">
        <v>476695453501.34497</v>
      </c>
      <c r="Q49" s="1">
        <f t="shared" si="24"/>
        <v>95299914.692810059</v>
      </c>
      <c r="R49" s="1" t="e">
        <f ca="1">O49-КОРЕНЬ(Q49)/КОРЕНЬ(B49)*#REF!</f>
        <v>#NAME?</v>
      </c>
      <c r="S49" s="1" t="e">
        <f ca="1">O49+КОРЕНЬ(Q49)/КОРЕНЬ(B49)*#REF!</f>
        <v>#NAME?</v>
      </c>
      <c r="T49" s="1">
        <v>699900</v>
      </c>
      <c r="U49" s="2">
        <v>489860010000</v>
      </c>
      <c r="V49" s="2">
        <f t="shared" si="25"/>
        <v>0</v>
      </c>
      <c r="W49" s="2" t="e">
        <f ca="1">T49-КОРЕНЬ(V49)/КОРЕНЬ(B49)*#REF!</f>
        <v>#NAME?</v>
      </c>
      <c r="X49" s="2" t="e">
        <f ca="1">T49+КОРЕНЬ(V49)/КОРЕНЬ(B49)*#REF!</f>
        <v>#NAME?</v>
      </c>
      <c r="Y49" s="2">
        <f t="shared" si="26"/>
        <v>0.99985714285714289</v>
      </c>
      <c r="Z49" s="2" t="e">
        <f ca="1">Y49-КОРЕНЬ(V49)/КОРЕНЬ(B49)*#REF!</f>
        <v>#NAME?</v>
      </c>
      <c r="AA49" s="2" t="e">
        <f ca="1">Y49+КОРЕНЬ(V49)/КОРЕНЬ(B49)*#REF!</f>
        <v>#NAME?</v>
      </c>
      <c r="AB49" s="2">
        <v>7000</v>
      </c>
      <c r="AC49" s="2">
        <v>49000000</v>
      </c>
      <c r="AD49" s="2">
        <f t="shared" si="32"/>
        <v>2.04278544849628</v>
      </c>
      <c r="AE49" s="2">
        <v>7797</v>
      </c>
      <c r="AF49" s="2">
        <v>7797</v>
      </c>
      <c r="AG49" s="2">
        <v>6899.375</v>
      </c>
      <c r="AH49" s="2">
        <v>47615171.924999997</v>
      </c>
      <c r="AI49" s="2">
        <v>699900</v>
      </c>
      <c r="AJ49" s="2">
        <v>6857.0450000000001</v>
      </c>
      <c r="AK49" s="2">
        <v>47033915.774999999</v>
      </c>
      <c r="AL49" s="2"/>
      <c r="AM49" s="2"/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1.0549999999999999</v>
      </c>
      <c r="BA49" s="2">
        <v>1.165</v>
      </c>
      <c r="BB49" s="2">
        <v>87.185000000000002</v>
      </c>
      <c r="BC49" s="2">
        <v>8971.3250000000007</v>
      </c>
      <c r="BD49" s="2"/>
      <c r="BE49" s="2"/>
      <c r="BF49" s="2"/>
      <c r="BG49" s="2"/>
      <c r="BH49" s="2">
        <v>1.125</v>
      </c>
      <c r="BI49" s="2">
        <v>1.385</v>
      </c>
      <c r="BJ49" s="2">
        <v>1.38</v>
      </c>
      <c r="BK49" s="2">
        <v>2.3199999999999998</v>
      </c>
      <c r="BL49" s="2">
        <v>1.68</v>
      </c>
      <c r="BM49" s="1">
        <v>3.83</v>
      </c>
      <c r="BN49" s="1">
        <v>2.0950000000000002</v>
      </c>
      <c r="BO49" s="1">
        <v>6.8150000000000004</v>
      </c>
      <c r="BP49" s="1">
        <v>3.53</v>
      </c>
      <c r="BQ49" s="1">
        <v>21.97</v>
      </c>
      <c r="BR49" s="1">
        <v>10.050000000000001</v>
      </c>
      <c r="BS49" s="1">
        <v>209.82</v>
      </c>
      <c r="BT49" s="1">
        <v>33.19</v>
      </c>
      <c r="BU49" s="1">
        <v>2114.1</v>
      </c>
      <c r="BV49" s="1">
        <v>8665.89</v>
      </c>
      <c r="BW49" s="1">
        <v>88832588.239999995</v>
      </c>
      <c r="BX49" s="1">
        <f t="shared" si="27"/>
        <v>2.4259749999999993</v>
      </c>
      <c r="BY49" s="1" t="e">
        <f ca="1">BN49-КОРЕНЬ(BP49)/КОРЕНЬ(B49)*#REF!</f>
        <v>#NAME?</v>
      </c>
      <c r="BZ49" s="1" t="e">
        <f ca="1">BN49+КОРЕНЬ(BP49)/КОРЕНЬ(B49)*#REF!</f>
        <v>#NAME?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-34752.350346400002</v>
      </c>
      <c r="CM49" s="1">
        <v>-14647.415215680003</v>
      </c>
      <c r="CN49" s="1">
        <v>-6675.7318059199988</v>
      </c>
      <c r="CO49" s="1">
        <v>-3827.7893825600004</v>
      </c>
      <c r="CP49" s="1">
        <v>-950.83949919999986</v>
      </c>
      <c r="CQ49" s="1">
        <v>-105.46614000000004</v>
      </c>
      <c r="CR49" s="1">
        <v>-12.604687199999985</v>
      </c>
      <c r="CS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G49" s="1">
        <v>1</v>
      </c>
      <c r="DH49" s="1">
        <v>1</v>
      </c>
      <c r="DI49" s="1">
        <v>1.0049999999999999</v>
      </c>
      <c r="DJ49" s="1">
        <v>1.0149999999999999</v>
      </c>
      <c r="DK49" s="1">
        <v>1.4650000000000001</v>
      </c>
      <c r="DL49" s="1">
        <v>2.9449999999999998</v>
      </c>
      <c r="DM49" s="1">
        <v>3.39</v>
      </c>
      <c r="DN49" s="1">
        <v>23.32</v>
      </c>
      <c r="DO49" s="1">
        <v>12.505000000000001</v>
      </c>
      <c r="DP49" s="1">
        <v>291.73500000000001</v>
      </c>
      <c r="DQ49" s="1">
        <v>81.19</v>
      </c>
      <c r="DR49" s="1">
        <v>9932.77</v>
      </c>
      <c r="DS49" s="1">
        <v>851.54</v>
      </c>
      <c r="DT49" s="1">
        <v>1127155.1000000001</v>
      </c>
      <c r="DU49" s="1">
        <v>1973.2914572864322</v>
      </c>
      <c r="DV49" s="1">
        <v>5623684.6080402005</v>
      </c>
      <c r="EA49" s="1">
        <v>1.4350000000000001</v>
      </c>
      <c r="EB49" s="1">
        <v>2.7149999999999999</v>
      </c>
      <c r="EC49" s="1">
        <v>20.565000000000001</v>
      </c>
      <c r="ED49" s="1">
        <v>762.20500000000004</v>
      </c>
      <c r="EE49" s="1">
        <v>89.77</v>
      </c>
      <c r="EF49" s="1">
        <v>16850.55</v>
      </c>
      <c r="EG49" s="1">
        <v>286.935</v>
      </c>
      <c r="EH49" s="1">
        <v>199365.39499999999</v>
      </c>
      <c r="EI49" s="1">
        <v>1198.1600000000001</v>
      </c>
      <c r="EJ49" s="1">
        <v>2790192.62</v>
      </c>
      <c r="EK49" s="1">
        <v>8070.62</v>
      </c>
      <c r="EL49" s="1">
        <v>98584210.890000001</v>
      </c>
      <c r="EM49" s="1">
        <v>85103.875</v>
      </c>
      <c r="EN49" s="1">
        <v>11262780432.504999</v>
      </c>
      <c r="EO49" s="1">
        <v>197279.8391959799</v>
      </c>
      <c r="EP49" s="1">
        <v>56217641525.21608</v>
      </c>
      <c r="EQ49" s="1">
        <f t="shared" si="28"/>
        <v>2.4259749999999993</v>
      </c>
      <c r="ER49" s="1" t="e">
        <f ca="1">BN49-КОРЕНЬ(BP49)/КОРЕНЬ(B49)*#REF!</f>
        <v>#NAME?</v>
      </c>
      <c r="ES49" s="1" t="e">
        <f ca="1">BN49+КОРЕНЬ(BP49)/КОРЕНЬ(B49)*#REF!</f>
        <v>#NAME?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0.995</v>
      </c>
      <c r="FE49" s="1">
        <v>-10.262825370494063</v>
      </c>
      <c r="FF49" s="1">
        <v>55.621510310835639</v>
      </c>
      <c r="FG49" s="1">
        <v>88.651914518981044</v>
      </c>
      <c r="FH49" s="1">
        <v>98.657995654264056</v>
      </c>
      <c r="FI49" s="1">
        <v>105.11784875218692</v>
      </c>
      <c r="FJ49" s="1">
        <v>106.60563447843637</v>
      </c>
      <c r="FK49" s="1">
        <v>106.74876208873819</v>
      </c>
      <c r="FL49" s="1">
        <v>106.75752528361633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Z49" s="1">
        <v>1</v>
      </c>
      <c r="GA49" s="1">
        <v>1</v>
      </c>
      <c r="GB49" s="1">
        <v>1</v>
      </c>
      <c r="GC49" s="1">
        <v>1</v>
      </c>
      <c r="GD49" s="1">
        <v>1.095</v>
      </c>
      <c r="GE49" s="1">
        <v>1.2949999999999999</v>
      </c>
      <c r="GF49" s="1">
        <v>1.885</v>
      </c>
      <c r="GG49" s="1">
        <v>4.415</v>
      </c>
      <c r="GH49" s="1">
        <v>7.5350000000000001</v>
      </c>
      <c r="GI49" s="1">
        <v>73.844999999999999</v>
      </c>
      <c r="GJ49" s="1">
        <v>18.945</v>
      </c>
      <c r="GK49" s="1">
        <v>463.33499999999998</v>
      </c>
      <c r="GL49" s="1">
        <v>29.504999999999999</v>
      </c>
      <c r="GM49" s="1">
        <v>1050.835</v>
      </c>
      <c r="GN49" s="1">
        <v>29.504999999999999</v>
      </c>
      <c r="GO49" s="1">
        <v>1050.835</v>
      </c>
      <c r="GT49" s="1">
        <v>1.4750000000000001</v>
      </c>
      <c r="GU49" s="1">
        <v>2.7349999999999999</v>
      </c>
      <c r="GV49" s="1">
        <v>5.24</v>
      </c>
      <c r="GW49" s="1">
        <v>52.85</v>
      </c>
      <c r="GX49" s="1">
        <v>42.89</v>
      </c>
      <c r="GY49" s="1">
        <v>3370.11</v>
      </c>
      <c r="GZ49" s="1">
        <v>129</v>
      </c>
      <c r="HA49" s="1">
        <v>25725.7</v>
      </c>
      <c r="HB49" s="1">
        <v>708.58</v>
      </c>
      <c r="HC49" s="1">
        <v>673490.01</v>
      </c>
      <c r="HD49" s="1">
        <v>1845.61</v>
      </c>
      <c r="HE49" s="1">
        <v>4450270.2</v>
      </c>
      <c r="HF49" s="1">
        <v>2901.605</v>
      </c>
      <c r="HG49" s="1">
        <v>10219670.494999999</v>
      </c>
      <c r="HH49" s="1">
        <v>2901.605</v>
      </c>
      <c r="HI49" s="1">
        <v>10219670.494999999</v>
      </c>
      <c r="HJ49" s="1">
        <f t="shared" si="29"/>
        <v>2.4259749999999993</v>
      </c>
      <c r="HK49" s="1" t="e">
        <f ca="1">BN49-КОРЕНЬ(BP49)/КОРЕНЬ(B49)*#REF!</f>
        <v>#NAME?</v>
      </c>
      <c r="HL49" s="1" t="e">
        <f ca="1">BN49+КОРЕНЬ(BP49)/КОРЕНЬ(B49)*#REF!</f>
        <v>#NAME?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X49" s="1">
        <v>-40.1381063289952</v>
      </c>
      <c r="HY49" s="1">
        <v>-22.109254758218952</v>
      </c>
      <c r="HZ49" s="1">
        <v>-8.7596812807792297</v>
      </c>
      <c r="IA49" s="1">
        <v>-4.0327774722967726</v>
      </c>
      <c r="IB49" s="1">
        <v>-0.74261108494808636</v>
      </c>
      <c r="IC49" s="1">
        <v>-5.6269620667207525E-2</v>
      </c>
      <c r="ID49" s="1">
        <v>0</v>
      </c>
      <c r="IE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S49" s="1">
        <v>1</v>
      </c>
      <c r="IT49" s="1">
        <v>1</v>
      </c>
      <c r="IU49" s="1">
        <v>1.1599999999999999</v>
      </c>
      <c r="IV49" s="1">
        <v>1.5</v>
      </c>
      <c r="IW49" s="1">
        <v>3.85</v>
      </c>
      <c r="IX49" s="1">
        <v>19.75</v>
      </c>
      <c r="IY49" s="1">
        <v>6.2050000000000001</v>
      </c>
      <c r="IZ49" s="1">
        <v>49.414999999999999</v>
      </c>
      <c r="JA49" s="1">
        <v>13.975</v>
      </c>
      <c r="JB49" s="1">
        <v>254.19499999999999</v>
      </c>
      <c r="JC49" s="1">
        <v>29.504999999999999</v>
      </c>
      <c r="JD49" s="1">
        <v>1050.835</v>
      </c>
      <c r="JE49" s="1">
        <v>29.504999999999999</v>
      </c>
      <c r="JF49" s="1">
        <v>1050.835</v>
      </c>
      <c r="JG49" s="1">
        <v>29.504999999999999</v>
      </c>
      <c r="JH49" s="1">
        <v>1050.835</v>
      </c>
      <c r="JM49" s="1">
        <v>7.23</v>
      </c>
      <c r="JN49" s="1">
        <v>98.46</v>
      </c>
      <c r="JO49" s="1">
        <v>50.41</v>
      </c>
      <c r="JP49" s="1">
        <v>4782.4799999999996</v>
      </c>
      <c r="JQ49" s="1">
        <v>325.17</v>
      </c>
      <c r="JR49" s="1">
        <v>155577.73000000001</v>
      </c>
      <c r="JS49" s="1">
        <v>570.86500000000001</v>
      </c>
      <c r="JT49" s="1">
        <v>437261.94500000001</v>
      </c>
      <c r="JU49" s="1">
        <v>1348.58</v>
      </c>
      <c r="JV49" s="1">
        <v>2404827.09</v>
      </c>
      <c r="JW49" s="1">
        <v>2901.605</v>
      </c>
      <c r="JX49" s="1">
        <v>10219670.494999999</v>
      </c>
      <c r="JY49" s="1">
        <v>2901.605</v>
      </c>
      <c r="JZ49" s="1">
        <v>10219670.494999999</v>
      </c>
      <c r="KA49" s="1">
        <v>2901.605</v>
      </c>
      <c r="KB49" s="1">
        <v>10219670.494999999</v>
      </c>
      <c r="KC49" s="1">
        <f t="shared" si="30"/>
        <v>2.4259749999999993</v>
      </c>
      <c r="KD49" s="1" t="e">
        <f ca="1">BN49-КОРЕНЬ(BP49)/КОРЕНЬ(B49)*#REF!</f>
        <v>#NAME?</v>
      </c>
      <c r="KE49" s="1" t="e">
        <f ca="1">BN49+КОРЕНЬ(BP49)/КОРЕНЬ(B49)*#REF!</f>
        <v>#NAME?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  <c r="KO49" s="1">
        <v>1</v>
      </c>
      <c r="KQ49" s="1">
        <v>13.821123801245909</v>
      </c>
      <c r="KR49" s="1">
        <v>16.80761523777177</v>
      </c>
      <c r="KS49" s="1">
        <v>18.920430046515207</v>
      </c>
      <c r="KT49" s="1">
        <v>19.538559516938953</v>
      </c>
      <c r="KU49" s="1">
        <v>19.905582737094697</v>
      </c>
      <c r="KV49" s="1">
        <v>20</v>
      </c>
      <c r="KW49" s="1">
        <v>20</v>
      </c>
      <c r="KX49" s="1">
        <v>20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L49" s="1">
        <v>1.57</v>
      </c>
      <c r="LM49" s="1">
        <v>3.1</v>
      </c>
      <c r="LN49" s="1">
        <v>7.6150000000000002</v>
      </c>
      <c r="LO49" s="1">
        <v>76.685000000000002</v>
      </c>
      <c r="LP49" s="1">
        <v>30.16</v>
      </c>
      <c r="LQ49" s="1">
        <v>1147.48</v>
      </c>
      <c r="LR49" s="1">
        <v>33.085000000000001</v>
      </c>
      <c r="LS49" s="1">
        <v>1331.9349999999999</v>
      </c>
      <c r="LT49" s="1">
        <v>38.700000000000003</v>
      </c>
      <c r="LU49" s="1">
        <v>1768.33</v>
      </c>
      <c r="LV49" s="1">
        <v>38.700000000000003</v>
      </c>
      <c r="LW49" s="1">
        <v>1768.33</v>
      </c>
      <c r="LX49" s="1">
        <v>38.700000000000003</v>
      </c>
      <c r="LY49" s="1">
        <v>1768.33</v>
      </c>
      <c r="LZ49" s="1">
        <v>38.700000000000003</v>
      </c>
      <c r="MA49" s="1">
        <v>1768.33</v>
      </c>
      <c r="MF49" s="1">
        <v>96.53</v>
      </c>
      <c r="MG49" s="1">
        <v>16220.56</v>
      </c>
      <c r="MH49" s="1">
        <v>710.09</v>
      </c>
      <c r="MI49" s="1">
        <v>689303.84</v>
      </c>
      <c r="MJ49" s="1">
        <v>2964.5050000000001</v>
      </c>
      <c r="MK49" s="1">
        <v>11167494.465</v>
      </c>
      <c r="ML49" s="1">
        <v>3255.06</v>
      </c>
      <c r="MM49" s="1">
        <v>12973048.390000001</v>
      </c>
      <c r="MN49" s="1">
        <v>3815.8049999999998</v>
      </c>
      <c r="MO49" s="1">
        <v>17269312.725000001</v>
      </c>
      <c r="MP49" s="1">
        <v>3815.8049999999998</v>
      </c>
      <c r="MQ49" s="1">
        <v>17269312.725000001</v>
      </c>
      <c r="MR49" s="1">
        <v>3815.8049999999998</v>
      </c>
      <c r="MS49" s="1">
        <v>17269312.725000001</v>
      </c>
      <c r="MT49" s="1">
        <v>3815.8049999999998</v>
      </c>
      <c r="MU49" s="1">
        <v>17269312.725000001</v>
      </c>
      <c r="MV49" s="1">
        <f t="shared" si="31"/>
        <v>2.4259749999999993</v>
      </c>
      <c r="MW49" s="1" t="e">
        <f ca="1">BN49-КОРЕНЬ(BP49)/КОРЕНЬ(B49)*#REF!</f>
        <v>#NAME?</v>
      </c>
      <c r="MX49" s="1" t="e">
        <f ca="1">BN49+КОРЕНЬ(BP49)/КОРЕНЬ(B49)*#REF!</f>
        <v>#NAME?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J49" s="1">
        <v>0.54811161894242133</v>
      </c>
      <c r="NK49" s="1">
        <v>0.81964501876111162</v>
      </c>
      <c r="NL49" s="1">
        <v>0.97963881863211366</v>
      </c>
      <c r="NM49" s="1">
        <v>0.9912140965710512</v>
      </c>
      <c r="NN49" s="1">
        <v>1</v>
      </c>
      <c r="NO49" s="1">
        <v>1</v>
      </c>
      <c r="NP49" s="1">
        <v>1</v>
      </c>
      <c r="NQ49" s="1">
        <v>1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</row>
    <row r="50" spans="1:390" s="1" customFormat="1" x14ac:dyDescent="0.25">
      <c r="A50" s="1">
        <v>8000</v>
      </c>
      <c r="B50" s="1">
        <v>200</v>
      </c>
      <c r="C50" s="1">
        <v>100</v>
      </c>
      <c r="D50" s="1" t="s">
        <v>216</v>
      </c>
      <c r="E50" s="1">
        <v>332.40631696999992</v>
      </c>
      <c r="F50" s="1">
        <v>110703.42435813248</v>
      </c>
      <c r="G50" s="1">
        <f t="shared" si="22"/>
        <v>209.4647965724289</v>
      </c>
      <c r="H50" s="1" t="e">
        <f ca="1">E50-КОРЕНЬ(G50)/КОРЕНЬ(B50)*#REF!</f>
        <v>#NAME?</v>
      </c>
      <c r="I50" s="1" t="e">
        <f ca="1">E50+КОРЕНЬ(G50)/КОРЕНЬ(B50)*#REF!</f>
        <v>#NAME?</v>
      </c>
      <c r="J50" s="1">
        <f t="shared" si="23"/>
        <v>4.155078962124999E-4</v>
      </c>
      <c r="K50" s="1" t="e">
        <f ca="1">J50-КОРЕНЬ(G50)/КОРЕНЬ(B50)*#REF!</f>
        <v>#NAME?</v>
      </c>
      <c r="L50" s="1" t="e">
        <f ca="1">J50+КОРЕНЬ(G50)/КОРЕНЬ(B50)*#REF!</f>
        <v>#NAME?</v>
      </c>
      <c r="M50" s="1">
        <v>0</v>
      </c>
      <c r="N50" s="1">
        <v>399666.15500000003</v>
      </c>
      <c r="O50" s="1">
        <v>852924.46499999997</v>
      </c>
      <c r="P50" s="1">
        <v>727597710410.18506</v>
      </c>
      <c r="Q50" s="1">
        <f t="shared" si="24"/>
        <v>117567414.64892578</v>
      </c>
      <c r="R50" s="1" t="e">
        <f ca="1">O50-КОРЕНЬ(Q50)/КОРЕНЬ(B50)*#REF!</f>
        <v>#NAME?</v>
      </c>
      <c r="S50" s="1" t="e">
        <f ca="1">O50+КОРЕНЬ(Q50)/КОРЕНЬ(B50)*#REF!</f>
        <v>#NAME?</v>
      </c>
      <c r="T50" s="1">
        <v>799900</v>
      </c>
      <c r="U50" s="2">
        <v>639840010000</v>
      </c>
      <c r="V50" s="2">
        <f t="shared" si="25"/>
        <v>0</v>
      </c>
      <c r="W50" s="2" t="e">
        <f ca="1">T50-КОРЕНЬ(V50)/КОРЕНЬ(B50)*#REF!</f>
        <v>#NAME?</v>
      </c>
      <c r="X50" s="2" t="e">
        <f ca="1">T50+КОРЕНЬ(V50)/КОРЕНЬ(B50)*#REF!</f>
        <v>#NAME?</v>
      </c>
      <c r="Y50" s="2">
        <f t="shared" si="26"/>
        <v>0.99987499999999996</v>
      </c>
      <c r="Z50" s="2" t="e">
        <f ca="1">Y50-КОРЕНЬ(V50)/КОРЕНЬ(B50)*#REF!</f>
        <v>#NAME?</v>
      </c>
      <c r="AA50" s="2" t="e">
        <f ca="1">Y50+КОРЕНЬ(V50)/КОРЕНЬ(B50)*#REF!</f>
        <v>#NAME?</v>
      </c>
      <c r="AB50" s="2">
        <v>8000</v>
      </c>
      <c r="AC50" s="2">
        <v>64000000</v>
      </c>
      <c r="AD50" s="2">
        <f t="shared" si="32"/>
        <v>2.1340923026119136</v>
      </c>
      <c r="AE50" s="2">
        <v>7797</v>
      </c>
      <c r="AF50" s="2">
        <v>7797</v>
      </c>
      <c r="AG50" s="2">
        <v>7161.0050000000001</v>
      </c>
      <c r="AH50" s="2">
        <v>51287439.125</v>
      </c>
      <c r="AI50" s="2">
        <v>799900</v>
      </c>
      <c r="AJ50" s="2">
        <v>7131.8149999999996</v>
      </c>
      <c r="AK50" s="2">
        <v>50870748.774999999</v>
      </c>
      <c r="AL50" s="2"/>
      <c r="AM50" s="2"/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1.06</v>
      </c>
      <c r="BA50" s="2">
        <v>1.19</v>
      </c>
      <c r="BB50" s="2">
        <v>84.915000000000006</v>
      </c>
      <c r="BC50" s="2">
        <v>8573.0149999999994</v>
      </c>
      <c r="BD50" s="2"/>
      <c r="BE50" s="2"/>
      <c r="BF50" s="2"/>
      <c r="BG50" s="2"/>
      <c r="BH50" s="2">
        <v>1.105</v>
      </c>
      <c r="BI50" s="2">
        <v>1.355</v>
      </c>
      <c r="BJ50" s="2">
        <v>1.26</v>
      </c>
      <c r="BK50" s="2">
        <v>1.88</v>
      </c>
      <c r="BL50" s="2">
        <v>1.56</v>
      </c>
      <c r="BM50" s="1">
        <v>3.25</v>
      </c>
      <c r="BN50" s="1">
        <v>1.9850000000000001</v>
      </c>
      <c r="BO50" s="1">
        <v>5.7050000000000001</v>
      </c>
      <c r="BP50" s="1">
        <v>3.4750000000000001</v>
      </c>
      <c r="BQ50" s="1">
        <v>20.765000000000001</v>
      </c>
      <c r="BR50" s="1">
        <v>11.305</v>
      </c>
      <c r="BS50" s="1">
        <v>228.435</v>
      </c>
      <c r="BT50" s="1">
        <v>31.395</v>
      </c>
      <c r="BU50" s="1">
        <v>1984.3050000000001</v>
      </c>
      <c r="BV50" s="1">
        <v>8442.9950000000008</v>
      </c>
      <c r="BW50" s="1">
        <v>84918392.724999994</v>
      </c>
      <c r="BX50" s="1">
        <f t="shared" si="27"/>
        <v>1.7647749999999998</v>
      </c>
      <c r="BY50" s="1" t="e">
        <f ca="1">BN50-КОРЕНЬ(BP50)/КОРЕНЬ(B50)*#REF!</f>
        <v>#NAME?</v>
      </c>
      <c r="BZ50" s="1" t="e">
        <f ca="1">BN50+КОРЕНЬ(BP50)/КОРЕНЬ(B50)*#REF!</f>
        <v>#NAME?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-26799.920418560003</v>
      </c>
      <c r="CM50" s="1">
        <v>-15555.750741600001</v>
      </c>
      <c r="CN50" s="1">
        <v>-7672.2343640000026</v>
      </c>
      <c r="CO50" s="1">
        <v>-4009.0543572800007</v>
      </c>
      <c r="CP50" s="1">
        <v>-1015.8542035200001</v>
      </c>
      <c r="CQ50" s="1">
        <v>-108.15865871999995</v>
      </c>
      <c r="CR50" s="1">
        <v>-13.154739680000002</v>
      </c>
      <c r="CS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G50" s="1">
        <v>1</v>
      </c>
      <c r="DH50" s="1">
        <v>1</v>
      </c>
      <c r="DI50" s="1">
        <v>1.0049999999999999</v>
      </c>
      <c r="DJ50" s="1">
        <v>1.0149999999999999</v>
      </c>
      <c r="DK50" s="1">
        <v>1.53</v>
      </c>
      <c r="DL50" s="1">
        <v>3.16</v>
      </c>
      <c r="DM50" s="1">
        <v>3.2650000000000001</v>
      </c>
      <c r="DN50" s="1">
        <v>20.335000000000001</v>
      </c>
      <c r="DO50" s="1">
        <v>12.79</v>
      </c>
      <c r="DP50" s="1">
        <v>276.95999999999998</v>
      </c>
      <c r="DQ50" s="1">
        <v>82.025000000000006</v>
      </c>
      <c r="DR50" s="1">
        <v>9529.8050000000003</v>
      </c>
      <c r="DS50" s="1">
        <v>789.36500000000001</v>
      </c>
      <c r="DT50" s="1">
        <v>998992.375</v>
      </c>
      <c r="DU50" s="1">
        <v>2076.9743589743589</v>
      </c>
      <c r="DV50" s="1">
        <v>6863700.2974358974</v>
      </c>
      <c r="EA50" s="1">
        <v>1.35</v>
      </c>
      <c r="EB50" s="1">
        <v>2.2200000000000002</v>
      </c>
      <c r="EC50" s="1">
        <v>19.399999999999999</v>
      </c>
      <c r="ED50" s="1">
        <v>738.7</v>
      </c>
      <c r="EE50" s="1">
        <v>94.625</v>
      </c>
      <c r="EF50" s="1">
        <v>17862.535</v>
      </c>
      <c r="EG50" s="1">
        <v>273.63</v>
      </c>
      <c r="EH50" s="1">
        <v>171847.53</v>
      </c>
      <c r="EI50" s="1">
        <v>1226.96</v>
      </c>
      <c r="EJ50" s="1">
        <v>2648934.3199999998</v>
      </c>
      <c r="EK50" s="1">
        <v>8153.5150000000003</v>
      </c>
      <c r="EL50" s="1">
        <v>94519764.915000007</v>
      </c>
      <c r="EM50" s="1">
        <v>78888.214999999997</v>
      </c>
      <c r="EN50" s="1">
        <v>9982302278.6550007</v>
      </c>
      <c r="EO50" s="1">
        <v>207649.62051282052</v>
      </c>
      <c r="EP50" s="1">
        <v>68617649191.035896</v>
      </c>
      <c r="EQ50" s="1">
        <f t="shared" si="28"/>
        <v>1.7647749999999998</v>
      </c>
      <c r="ER50" s="1" t="e">
        <f ca="1">BN50-КОРЕНЬ(BP50)/КОРЕНЬ(B50)*#REF!</f>
        <v>#NAME?</v>
      </c>
      <c r="ES50" s="1" t="e">
        <f ca="1">BN50+КОРЕНЬ(BP50)/КОРЕНЬ(B50)*#REF!</f>
        <v>#NAME?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0.97499999999999998</v>
      </c>
      <c r="FE50" s="1">
        <v>-8.0236228945013774</v>
      </c>
      <c r="FF50" s="1">
        <v>56.32846319784835</v>
      </c>
      <c r="FG50" s="1">
        <v>88.438501746010459</v>
      </c>
      <c r="FH50" s="1">
        <v>98.360220243175178</v>
      </c>
      <c r="FI50" s="1">
        <v>105.14480313108893</v>
      </c>
      <c r="FJ50" s="1">
        <v>106.61196503967217</v>
      </c>
      <c r="FK50" s="1">
        <v>106.74907019540672</v>
      </c>
      <c r="FL50" s="1">
        <v>106.7575252836163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Z50" s="1">
        <v>1</v>
      </c>
      <c r="GA50" s="1">
        <v>1</v>
      </c>
      <c r="GB50" s="1">
        <v>1</v>
      </c>
      <c r="GC50" s="1">
        <v>1</v>
      </c>
      <c r="GD50" s="1">
        <v>1.1100000000000001</v>
      </c>
      <c r="GE50" s="1">
        <v>1.34</v>
      </c>
      <c r="GF50" s="1">
        <v>1.905</v>
      </c>
      <c r="GG50" s="1">
        <v>4.5650000000000004</v>
      </c>
      <c r="GH50" s="1">
        <v>7.4</v>
      </c>
      <c r="GI50" s="1">
        <v>73.73</v>
      </c>
      <c r="GJ50" s="1">
        <v>20.58</v>
      </c>
      <c r="GK50" s="1">
        <v>548.87</v>
      </c>
      <c r="GL50" s="1">
        <v>29.54</v>
      </c>
      <c r="GM50" s="1">
        <v>1088.53</v>
      </c>
      <c r="GN50" s="1">
        <v>29.54</v>
      </c>
      <c r="GO50" s="1">
        <v>1088.53</v>
      </c>
      <c r="GT50" s="1">
        <v>1.46</v>
      </c>
      <c r="GU50" s="1">
        <v>2.9</v>
      </c>
      <c r="GV50" s="1">
        <v>4.93</v>
      </c>
      <c r="GW50" s="1">
        <v>48.56</v>
      </c>
      <c r="GX50" s="1">
        <v>42.57</v>
      </c>
      <c r="GY50" s="1">
        <v>3302.38</v>
      </c>
      <c r="GZ50" s="1">
        <v>133.27000000000001</v>
      </c>
      <c r="HA50" s="1">
        <v>26553.96</v>
      </c>
      <c r="HB50" s="1">
        <v>687.16499999999996</v>
      </c>
      <c r="HC50" s="1">
        <v>659735.495</v>
      </c>
      <c r="HD50" s="1">
        <v>2008.9549999999999</v>
      </c>
      <c r="HE50" s="1">
        <v>5286786.2249999996</v>
      </c>
      <c r="HF50" s="1">
        <v>2904.395</v>
      </c>
      <c r="HG50" s="1">
        <v>10596405.234999999</v>
      </c>
      <c r="HH50" s="1">
        <v>2904.395</v>
      </c>
      <c r="HI50" s="1">
        <v>10596405.234999999</v>
      </c>
      <c r="HJ50" s="1">
        <f t="shared" si="29"/>
        <v>1.7647749999999998</v>
      </c>
      <c r="HK50" s="1" t="e">
        <f ca="1">BN50-КОРЕНЬ(BP50)/КОРЕНЬ(B50)*#REF!</f>
        <v>#NAME?</v>
      </c>
      <c r="HL50" s="1" t="e">
        <f ca="1">BN50+КОРЕНЬ(BP50)/КОРЕНЬ(B50)*#REF!</f>
        <v>#NAME?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X50" s="1">
        <v>-38.854551640292968</v>
      </c>
      <c r="HY50" s="1">
        <v>-22.038436211121461</v>
      </c>
      <c r="HZ50" s="1">
        <v>-8.268750953442618</v>
      </c>
      <c r="IA50" s="1">
        <v>-4.0484551137216798</v>
      </c>
      <c r="IB50" s="1">
        <v>-0.76662004989132682</v>
      </c>
      <c r="IC50" s="1">
        <v>-4.9136851850237556E-2</v>
      </c>
      <c r="ID50" s="1">
        <v>0</v>
      </c>
      <c r="IE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S50" s="1">
        <v>1</v>
      </c>
      <c r="IT50" s="1">
        <v>1</v>
      </c>
      <c r="IU50" s="1">
        <v>1.1850000000000001</v>
      </c>
      <c r="IV50" s="1">
        <v>1.595</v>
      </c>
      <c r="IW50" s="1">
        <v>4.0149999999999997</v>
      </c>
      <c r="IX50" s="1">
        <v>20.965</v>
      </c>
      <c r="IY50" s="1">
        <v>6.11</v>
      </c>
      <c r="IZ50" s="1">
        <v>52.36</v>
      </c>
      <c r="JA50" s="1">
        <v>14.95</v>
      </c>
      <c r="JB50" s="1">
        <v>299.88</v>
      </c>
      <c r="JC50" s="1">
        <v>29.54</v>
      </c>
      <c r="JD50" s="1">
        <v>1088.53</v>
      </c>
      <c r="JE50" s="1">
        <v>29.54</v>
      </c>
      <c r="JF50" s="1">
        <v>1088.53</v>
      </c>
      <c r="JG50" s="1">
        <v>29.54</v>
      </c>
      <c r="JH50" s="1">
        <v>1088.53</v>
      </c>
      <c r="JM50" s="1">
        <v>6.96</v>
      </c>
      <c r="JN50" s="1">
        <v>94.01</v>
      </c>
      <c r="JO50" s="1">
        <v>58.145000000000003</v>
      </c>
      <c r="JP50" s="1">
        <v>5897.625</v>
      </c>
      <c r="JQ50" s="1">
        <v>350.48500000000001</v>
      </c>
      <c r="JR50" s="1">
        <v>170979.77499999999</v>
      </c>
      <c r="JS50" s="1">
        <v>558.04499999999996</v>
      </c>
      <c r="JT50" s="1">
        <v>463531.01500000001</v>
      </c>
      <c r="JU50" s="1">
        <v>1445.175</v>
      </c>
      <c r="JV50" s="1">
        <v>2852187.3250000002</v>
      </c>
      <c r="JW50" s="1">
        <v>2904.395</v>
      </c>
      <c r="JX50" s="1">
        <v>10596405.234999999</v>
      </c>
      <c r="JY50" s="1">
        <v>2904.395</v>
      </c>
      <c r="JZ50" s="1">
        <v>10596405.234999999</v>
      </c>
      <c r="KA50" s="1">
        <v>2904.395</v>
      </c>
      <c r="KB50" s="1">
        <v>10596405.234999999</v>
      </c>
      <c r="KC50" s="1">
        <f t="shared" si="30"/>
        <v>1.7647749999999998</v>
      </c>
      <c r="KD50" s="1" t="e">
        <f ca="1">BN50-КОРЕНЬ(BP50)/КОРЕНЬ(B50)*#REF!</f>
        <v>#NAME?</v>
      </c>
      <c r="KE50" s="1" t="e">
        <f ca="1">BN50+КОРЕНЬ(BP50)/КОРЕНЬ(B50)*#REF!</f>
        <v>#NAME?</v>
      </c>
      <c r="KH50" s="1">
        <v>1</v>
      </c>
      <c r="KI50" s="1">
        <v>1</v>
      </c>
      <c r="KJ50" s="1">
        <v>1</v>
      </c>
      <c r="KK50" s="1">
        <v>1</v>
      </c>
      <c r="KL50" s="1">
        <v>1</v>
      </c>
      <c r="KM50" s="1">
        <v>1</v>
      </c>
      <c r="KN50" s="1">
        <v>1</v>
      </c>
      <c r="KO50" s="1">
        <v>1</v>
      </c>
      <c r="KQ50" s="1">
        <v>13.492404259639684</v>
      </c>
      <c r="KR50" s="1">
        <v>16.652284350884553</v>
      </c>
      <c r="KS50" s="1">
        <v>19.043995047225842</v>
      </c>
      <c r="KT50" s="1">
        <v>19.552272066982837</v>
      </c>
      <c r="KU50" s="1">
        <v>19.91085746863131</v>
      </c>
      <c r="KV50" s="1">
        <v>20</v>
      </c>
      <c r="KW50" s="1">
        <v>20</v>
      </c>
      <c r="KX50" s="1">
        <v>20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L50" s="1">
        <v>1.615</v>
      </c>
      <c r="LM50" s="1">
        <v>3.0950000000000002</v>
      </c>
      <c r="LN50" s="1">
        <v>7.2149999999999999</v>
      </c>
      <c r="LO50" s="1">
        <v>73.094999999999999</v>
      </c>
      <c r="LP50" s="1">
        <v>29.105</v>
      </c>
      <c r="LQ50" s="1">
        <v>1185.7249999999999</v>
      </c>
      <c r="LR50" s="1">
        <v>32.659999999999997</v>
      </c>
      <c r="LS50" s="1">
        <v>1422.38</v>
      </c>
      <c r="LT50" s="1">
        <v>38.520000000000003</v>
      </c>
      <c r="LU50" s="1">
        <v>1882.49</v>
      </c>
      <c r="LV50" s="1">
        <v>38.520000000000003</v>
      </c>
      <c r="LW50" s="1">
        <v>1882.49</v>
      </c>
      <c r="LX50" s="1">
        <v>38.520000000000003</v>
      </c>
      <c r="LY50" s="1">
        <v>1882.49</v>
      </c>
      <c r="LZ50" s="1">
        <v>38.520000000000003</v>
      </c>
      <c r="MA50" s="1">
        <v>1882.49</v>
      </c>
      <c r="MF50" s="1">
        <v>103.92</v>
      </c>
      <c r="MG50" s="1">
        <v>16034.95</v>
      </c>
      <c r="MH50" s="1">
        <v>672.15</v>
      </c>
      <c r="MI50" s="1">
        <v>662597.89</v>
      </c>
      <c r="MJ50" s="1">
        <v>2861.2849999999999</v>
      </c>
      <c r="MK50" s="1">
        <v>11568768.715</v>
      </c>
      <c r="ML50" s="1">
        <v>3217.3649999999998</v>
      </c>
      <c r="MM50" s="1">
        <v>13904943.845000001</v>
      </c>
      <c r="MN50" s="1">
        <v>3802.56</v>
      </c>
      <c r="MO50" s="1">
        <v>18443521.760000002</v>
      </c>
      <c r="MP50" s="1">
        <v>3802.56</v>
      </c>
      <c r="MQ50" s="1">
        <v>18443521.760000002</v>
      </c>
      <c r="MR50" s="1">
        <v>3802.56</v>
      </c>
      <c r="MS50" s="1">
        <v>18443521.760000002</v>
      </c>
      <c r="MT50" s="1">
        <v>3802.56</v>
      </c>
      <c r="MU50" s="1">
        <v>18443521.760000002</v>
      </c>
      <c r="MV50" s="1">
        <f t="shared" si="31"/>
        <v>1.7647749999999998</v>
      </c>
      <c r="MW50" s="1" t="e">
        <f ca="1">BN50-КОРЕНЬ(BP50)/КОРЕНЬ(B50)*#REF!</f>
        <v>#NAME?</v>
      </c>
      <c r="MX50" s="1" t="e">
        <f ca="1">BN50+КОРЕНЬ(BP50)/КОРЕНЬ(B50)*#REF!</f>
        <v>#NAME?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v>1</v>
      </c>
      <c r="NJ50" s="1">
        <v>0.55183715636021491</v>
      </c>
      <c r="NK50" s="1">
        <v>0.83046091733091387</v>
      </c>
      <c r="NL50" s="1">
        <v>0.98095113535876732</v>
      </c>
      <c r="NM50" s="1">
        <v>0.99224773226857432</v>
      </c>
      <c r="NN50" s="1">
        <v>1</v>
      </c>
      <c r="NO50" s="1">
        <v>1</v>
      </c>
      <c r="NP50" s="1">
        <v>1</v>
      </c>
      <c r="NQ50" s="1">
        <v>1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</row>
    <row r="51" spans="1:390" s="1" customFormat="1" x14ac:dyDescent="0.25">
      <c r="A51" s="1">
        <v>9000</v>
      </c>
      <c r="B51" s="1">
        <v>200</v>
      </c>
      <c r="C51" s="1">
        <v>100</v>
      </c>
      <c r="D51" s="1" t="s">
        <v>219</v>
      </c>
      <c r="E51" s="1">
        <v>378.75063458500017</v>
      </c>
      <c r="F51" s="1">
        <v>143782.37785188277</v>
      </c>
      <c r="G51" s="1">
        <f t="shared" si="22"/>
        <v>330.33465334243374</v>
      </c>
      <c r="H51" s="1" t="e">
        <f ca="1">E51-КОРЕНЬ(G51)/КОРЕНЬ(B51)*#REF!</f>
        <v>#NAME?</v>
      </c>
      <c r="I51" s="1" t="e">
        <f ca="1">E51+КОРЕНЬ(G51)/КОРЕНЬ(B51)*#REF!</f>
        <v>#NAME?</v>
      </c>
      <c r="J51" s="1">
        <f t="shared" si="23"/>
        <v>4.2083403842777797E-4</v>
      </c>
      <c r="K51" s="1" t="e">
        <f ca="1">J51-КОРЕНЬ(G51)/КОРЕНЬ(B51)*#REF!</f>
        <v>#NAME?</v>
      </c>
      <c r="L51" s="1" t="e">
        <f ca="1">J51+КОРЕНЬ(G51)/КОРЕНЬ(B51)*#REF!</f>
        <v>#NAME?</v>
      </c>
      <c r="M51" s="1">
        <v>0</v>
      </c>
      <c r="N51" s="1">
        <v>464657.375</v>
      </c>
      <c r="O51" s="1">
        <v>1039236.235</v>
      </c>
      <c r="P51" s="1">
        <v>1080169988624.765</v>
      </c>
      <c r="Q51" s="1">
        <f t="shared" si="24"/>
        <v>158036487.78979492</v>
      </c>
      <c r="R51" s="1" t="e">
        <f ca="1">O51-КОРЕНЬ(Q51)/КОРЕНЬ(B51)*#REF!</f>
        <v>#NAME?</v>
      </c>
      <c r="S51" s="1" t="e">
        <f ca="1">O51+КОРЕНЬ(Q51)/КОРЕНЬ(B51)*#REF!</f>
        <v>#NAME?</v>
      </c>
      <c r="T51" s="1">
        <v>899900</v>
      </c>
      <c r="U51" s="2">
        <v>809820010000</v>
      </c>
      <c r="V51" s="2">
        <f t="shared" si="25"/>
        <v>0</v>
      </c>
      <c r="W51" s="2" t="e">
        <f ca="1">T51-КОРЕНЬ(V51)/КОРЕНЬ(B51)*#REF!</f>
        <v>#NAME?</v>
      </c>
      <c r="X51" s="2" t="e">
        <f ca="1">T51+КОРЕНЬ(V51)/КОРЕНЬ(B51)*#REF!</f>
        <v>#NAME?</v>
      </c>
      <c r="Y51" s="2">
        <f t="shared" si="26"/>
        <v>0.99988888888888894</v>
      </c>
      <c r="Z51" s="2" t="e">
        <f ca="1">Y51-КОРЕНЬ(V51)/КОРЕНЬ(B51)*#REF!</f>
        <v>#NAME?</v>
      </c>
      <c r="AA51" s="2" t="e">
        <f ca="1">Y51+КОРЕНЬ(V51)/КОРЕНЬ(B51)*#REF!</f>
        <v>#NAME?</v>
      </c>
      <c r="AB51" s="2">
        <v>9000</v>
      </c>
      <c r="AC51" s="2">
        <v>81000000</v>
      </c>
      <c r="AD51" s="2">
        <f t="shared" si="32"/>
        <v>2.2365645977318231</v>
      </c>
      <c r="AE51" s="2">
        <v>7797</v>
      </c>
      <c r="AF51" s="2">
        <v>7797</v>
      </c>
      <c r="AG51" s="2">
        <v>7334.52</v>
      </c>
      <c r="AH51" s="2">
        <v>53799073.140000001</v>
      </c>
      <c r="AI51" s="2">
        <v>899900</v>
      </c>
      <c r="AJ51" s="2">
        <v>7313.36</v>
      </c>
      <c r="AK51" s="2">
        <v>53489402.840000004</v>
      </c>
      <c r="AL51" s="2"/>
      <c r="AM51" s="2"/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1.07</v>
      </c>
      <c r="BA51" s="2">
        <v>1.21</v>
      </c>
      <c r="BB51" s="2">
        <v>87.015000000000001</v>
      </c>
      <c r="BC51" s="2">
        <v>9771.125</v>
      </c>
      <c r="BD51" s="2"/>
      <c r="BE51" s="2"/>
      <c r="BF51" s="2"/>
      <c r="BG51" s="2"/>
      <c r="BH51" s="2">
        <v>1.135</v>
      </c>
      <c r="BI51" s="2">
        <v>1.425</v>
      </c>
      <c r="BJ51" s="2">
        <v>1.4350000000000001</v>
      </c>
      <c r="BK51" s="2">
        <v>2.7650000000000001</v>
      </c>
      <c r="BL51" s="2">
        <v>1.77</v>
      </c>
      <c r="BM51" s="1">
        <v>4.2699999999999996</v>
      </c>
      <c r="BN51" s="1">
        <v>2.0950000000000002</v>
      </c>
      <c r="BO51" s="1">
        <v>6.5149999999999997</v>
      </c>
      <c r="BP51" s="1">
        <v>3.47</v>
      </c>
      <c r="BQ51" s="1">
        <v>18.82</v>
      </c>
      <c r="BR51" s="1">
        <v>10.605</v>
      </c>
      <c r="BS51" s="1">
        <v>192.95500000000001</v>
      </c>
      <c r="BT51" s="1">
        <v>37.65</v>
      </c>
      <c r="BU51" s="1">
        <v>2584.17</v>
      </c>
      <c r="BV51" s="1">
        <v>8653.3050000000003</v>
      </c>
      <c r="BW51" s="1">
        <v>96851011.885000005</v>
      </c>
      <c r="BX51" s="1">
        <f t="shared" si="27"/>
        <v>2.1259749999999986</v>
      </c>
      <c r="BY51" s="1" t="e">
        <f ca="1">BN51-КОРЕНЬ(BP51)/КОРЕНЬ(B51)*#REF!</f>
        <v>#NAME?</v>
      </c>
      <c r="BZ51" s="1" t="e">
        <f ca="1">BN51+КОРЕНЬ(BP51)/КОРЕНЬ(B51)*#REF!</f>
        <v>#NAME?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-35308.758553919994</v>
      </c>
      <c r="CM51" s="1">
        <v>-17366.971068000003</v>
      </c>
      <c r="CN51" s="1">
        <v>-6929.3666454400009</v>
      </c>
      <c r="CO51" s="1">
        <v>-4037.6927950400013</v>
      </c>
      <c r="CP51" s="1">
        <v>-980.64197104000004</v>
      </c>
      <c r="CQ51" s="1">
        <v>-110.04489040000003</v>
      </c>
      <c r="CR51" s="1">
        <v>-12.929538720000009</v>
      </c>
      <c r="CS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G51" s="1">
        <v>1</v>
      </c>
      <c r="DH51" s="1">
        <v>1</v>
      </c>
      <c r="DI51" s="1">
        <v>1</v>
      </c>
      <c r="DJ51" s="1">
        <v>1</v>
      </c>
      <c r="DK51" s="1">
        <v>1.53</v>
      </c>
      <c r="DL51" s="1">
        <v>3.07</v>
      </c>
      <c r="DM51" s="1">
        <v>3.165</v>
      </c>
      <c r="DN51" s="1">
        <v>17.465</v>
      </c>
      <c r="DO51" s="1">
        <v>13.255000000000001</v>
      </c>
      <c r="DP51" s="1">
        <v>330.34500000000003</v>
      </c>
      <c r="DQ51" s="1">
        <v>78.040000000000006</v>
      </c>
      <c r="DR51" s="1">
        <v>9251.44</v>
      </c>
      <c r="DS51" s="1">
        <v>772.75</v>
      </c>
      <c r="DT51" s="1">
        <v>930877.84</v>
      </c>
      <c r="DU51" s="1">
        <v>2126.585</v>
      </c>
      <c r="DV51" s="1">
        <v>7078656.4950000001</v>
      </c>
      <c r="EA51" s="1">
        <v>1.4350000000000001</v>
      </c>
      <c r="EB51" s="1">
        <v>2.665</v>
      </c>
      <c r="EC51" s="1">
        <v>18.164999999999999</v>
      </c>
      <c r="ED51" s="1">
        <v>551.42499999999995</v>
      </c>
      <c r="EE51" s="1">
        <v>96.78</v>
      </c>
      <c r="EF51" s="1">
        <v>17754.28</v>
      </c>
      <c r="EG51" s="1">
        <v>265.55</v>
      </c>
      <c r="EH51" s="1">
        <v>147830.45000000001</v>
      </c>
      <c r="EI51" s="1">
        <v>1276.0999999999999</v>
      </c>
      <c r="EJ51" s="1">
        <v>3179057.08</v>
      </c>
      <c r="EK51" s="1">
        <v>7756.7950000000001</v>
      </c>
      <c r="EL51" s="1">
        <v>91759742.665000007</v>
      </c>
      <c r="EM51" s="1">
        <v>77223.539999999994</v>
      </c>
      <c r="EN51" s="1">
        <v>9300801716.7999992</v>
      </c>
      <c r="EO51" s="1">
        <v>212607.69</v>
      </c>
      <c r="EP51" s="1">
        <v>70765326499.440002</v>
      </c>
      <c r="EQ51" s="1">
        <f t="shared" si="28"/>
        <v>2.1259749999999986</v>
      </c>
      <c r="ER51" s="1" t="e">
        <f ca="1">BN51-КОРЕНЬ(BP51)/КОРЕНЬ(B51)*#REF!</f>
        <v>#NAME?</v>
      </c>
      <c r="ES51" s="1" t="e">
        <f ca="1">BN51+КОРЕНЬ(BP51)/КОРЕНЬ(B51)*#REF!</f>
        <v>#NAME?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E51" s="1">
        <v>-12.595586793977084</v>
      </c>
      <c r="FF51" s="1">
        <v>55.18405854466031</v>
      </c>
      <c r="FG51" s="1">
        <v>87.933069388904727</v>
      </c>
      <c r="FH51" s="1">
        <v>98.822242460040997</v>
      </c>
      <c r="FI51" s="1">
        <v>105.17206237171264</v>
      </c>
      <c r="FJ51" s="1">
        <v>106.61049645770204</v>
      </c>
      <c r="FK51" s="1">
        <v>106.74847039637561</v>
      </c>
      <c r="FL51" s="1">
        <v>106.75752528361635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Z51" s="1">
        <v>1</v>
      </c>
      <c r="GA51" s="1">
        <v>1</v>
      </c>
      <c r="GB51" s="1">
        <v>1</v>
      </c>
      <c r="GC51" s="1">
        <v>1</v>
      </c>
      <c r="GD51" s="1">
        <v>1.1000000000000001</v>
      </c>
      <c r="GE51" s="1">
        <v>1.31</v>
      </c>
      <c r="GF51" s="1">
        <v>1.7350000000000001</v>
      </c>
      <c r="GG51" s="1">
        <v>3.665</v>
      </c>
      <c r="GH51" s="1">
        <v>7.2350000000000003</v>
      </c>
      <c r="GI51" s="1">
        <v>69.584999999999994</v>
      </c>
      <c r="GJ51" s="1">
        <v>18.295000000000002</v>
      </c>
      <c r="GK51" s="1">
        <v>426.73500000000001</v>
      </c>
      <c r="GL51" s="1">
        <v>28.8</v>
      </c>
      <c r="GM51" s="1">
        <v>1037.4000000000001</v>
      </c>
      <c r="GN51" s="1">
        <v>28.8</v>
      </c>
      <c r="GO51" s="1">
        <v>1037.4000000000001</v>
      </c>
      <c r="GT51" s="1">
        <v>1.52</v>
      </c>
      <c r="GU51" s="1">
        <v>2.98</v>
      </c>
      <c r="GV51" s="1">
        <v>5.4850000000000003</v>
      </c>
      <c r="GW51" s="1">
        <v>53.365000000000002</v>
      </c>
      <c r="GX51" s="1">
        <v>40.07</v>
      </c>
      <c r="GY51" s="1">
        <v>3167.98</v>
      </c>
      <c r="GZ51" s="1">
        <v>115.27</v>
      </c>
      <c r="HA51" s="1">
        <v>20289.05</v>
      </c>
      <c r="HB51" s="1">
        <v>674.74</v>
      </c>
      <c r="HC51" s="1">
        <v>629852.31999999995</v>
      </c>
      <c r="HD51" s="1">
        <v>1781.0350000000001</v>
      </c>
      <c r="HE51" s="1">
        <v>4092414.9750000001</v>
      </c>
      <c r="HF51" s="1">
        <v>2829.915</v>
      </c>
      <c r="HG51" s="1">
        <v>10093499.675000001</v>
      </c>
      <c r="HH51" s="1">
        <v>2829.915</v>
      </c>
      <c r="HI51" s="1">
        <v>10093499.675000001</v>
      </c>
      <c r="HJ51" s="1">
        <f t="shared" si="29"/>
        <v>2.1259749999999986</v>
      </c>
      <c r="HK51" s="1" t="e">
        <f ca="1">BN51-КОРЕНЬ(BP51)/КОРЕНЬ(B51)*#REF!</f>
        <v>#NAME?</v>
      </c>
      <c r="HL51" s="1" t="e">
        <f ca="1">BN51+КОРЕНЬ(BP51)/КОРЕНЬ(B51)*#REF!</f>
        <v>#NAME?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X51" s="1">
        <v>-40.018024880139357</v>
      </c>
      <c r="HY51" s="1">
        <v>-21.397190915327197</v>
      </c>
      <c r="HZ51" s="1">
        <v>-8.3941484881765636</v>
      </c>
      <c r="IA51" s="1">
        <v>-4.1665905829051901</v>
      </c>
      <c r="IB51" s="1">
        <v>-0.8285654034800316</v>
      </c>
      <c r="IC51" s="1">
        <v>-5.5477090798655301E-2</v>
      </c>
      <c r="ID51" s="1">
        <v>0</v>
      </c>
      <c r="IE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S51" s="1">
        <v>1</v>
      </c>
      <c r="IT51" s="1">
        <v>1</v>
      </c>
      <c r="IU51" s="1">
        <v>1.2050000000000001</v>
      </c>
      <c r="IV51" s="1">
        <v>1.635</v>
      </c>
      <c r="IW51" s="1">
        <v>3.88</v>
      </c>
      <c r="IX51" s="1">
        <v>19.63</v>
      </c>
      <c r="IY51" s="1">
        <v>5.9749999999999996</v>
      </c>
      <c r="IZ51" s="1">
        <v>45.075000000000003</v>
      </c>
      <c r="JA51" s="1">
        <v>14.11</v>
      </c>
      <c r="JB51" s="1">
        <v>257.02999999999997</v>
      </c>
      <c r="JC51" s="1">
        <v>28.8</v>
      </c>
      <c r="JD51" s="1">
        <v>1037.4000000000001</v>
      </c>
      <c r="JE51" s="1">
        <v>28.8</v>
      </c>
      <c r="JF51" s="1">
        <v>1037.4000000000001</v>
      </c>
      <c r="JG51" s="1">
        <v>28.8</v>
      </c>
      <c r="JH51" s="1">
        <v>1037.4000000000001</v>
      </c>
      <c r="JM51" s="1">
        <v>7.24</v>
      </c>
      <c r="JN51" s="1">
        <v>91.4</v>
      </c>
      <c r="JO51" s="1">
        <v>53.69</v>
      </c>
      <c r="JP51" s="1">
        <v>5280.31</v>
      </c>
      <c r="JQ51" s="1">
        <v>333.72500000000002</v>
      </c>
      <c r="JR51" s="1">
        <v>157543.745</v>
      </c>
      <c r="JS51" s="1">
        <v>542.94500000000005</v>
      </c>
      <c r="JT51" s="1">
        <v>392544.435</v>
      </c>
      <c r="JU51" s="1">
        <v>1359.63</v>
      </c>
      <c r="JV51" s="1">
        <v>2430773.27</v>
      </c>
      <c r="JW51" s="1">
        <v>2829.915</v>
      </c>
      <c r="JX51" s="1">
        <v>10093499.675000001</v>
      </c>
      <c r="JY51" s="1">
        <v>2829.915</v>
      </c>
      <c r="JZ51" s="1">
        <v>10093499.675000001</v>
      </c>
      <c r="KA51" s="1">
        <v>2829.915</v>
      </c>
      <c r="KB51" s="1">
        <v>10093499.675000001</v>
      </c>
      <c r="KC51" s="1">
        <f t="shared" si="30"/>
        <v>2.1259749999999986</v>
      </c>
      <c r="KD51" s="1" t="e">
        <f ca="1">BN51-КОРЕНЬ(BP51)/КОРЕНЬ(B51)*#REF!</f>
        <v>#NAME?</v>
      </c>
      <c r="KE51" s="1" t="e">
        <f ca="1">BN51+КОРЕНЬ(BP51)/КОРЕНЬ(B51)*#REF!</f>
        <v>#NAME?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Q51" s="1">
        <v>13.654949148992873</v>
      </c>
      <c r="KR51" s="1">
        <v>16.672094453080245</v>
      </c>
      <c r="KS51" s="1">
        <v>18.973339529143679</v>
      </c>
      <c r="KT51" s="1">
        <v>19.514366641250625</v>
      </c>
      <c r="KU51" s="1">
        <v>19.911989975481497</v>
      </c>
      <c r="KV51" s="1">
        <v>20</v>
      </c>
      <c r="KW51" s="1">
        <v>20</v>
      </c>
      <c r="KX51" s="1">
        <v>20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L51" s="1">
        <v>1.655</v>
      </c>
      <c r="LM51" s="1">
        <v>3.3849999999999998</v>
      </c>
      <c r="LN51" s="1">
        <v>7.4050000000000002</v>
      </c>
      <c r="LO51" s="1">
        <v>75.834999999999994</v>
      </c>
      <c r="LP51" s="1">
        <v>29.765000000000001</v>
      </c>
      <c r="LQ51" s="1">
        <v>1163.7349999999999</v>
      </c>
      <c r="LR51" s="1">
        <v>33.6</v>
      </c>
      <c r="LS51" s="1">
        <v>1412.39</v>
      </c>
      <c r="LT51" s="1">
        <v>36.814999999999998</v>
      </c>
      <c r="LU51" s="1">
        <v>1643.615</v>
      </c>
      <c r="LV51" s="1">
        <v>36.814999999999998</v>
      </c>
      <c r="LW51" s="1">
        <v>1643.615</v>
      </c>
      <c r="LX51" s="1">
        <v>36.814999999999998</v>
      </c>
      <c r="LY51" s="1">
        <v>1643.615</v>
      </c>
      <c r="LZ51" s="1">
        <v>36.814999999999998</v>
      </c>
      <c r="MA51" s="1">
        <v>1643.615</v>
      </c>
      <c r="MF51" s="1">
        <v>104.72499999999999</v>
      </c>
      <c r="MG51" s="1">
        <v>17560.445</v>
      </c>
      <c r="MH51" s="1">
        <v>690.52499999999998</v>
      </c>
      <c r="MI51" s="1">
        <v>686912.35499999998</v>
      </c>
      <c r="MJ51" s="1">
        <v>2930.71</v>
      </c>
      <c r="MK51" s="1">
        <v>11371113.93</v>
      </c>
      <c r="ML51" s="1">
        <v>3313.2449999999999</v>
      </c>
      <c r="MM51" s="1">
        <v>13807680.605</v>
      </c>
      <c r="MN51" s="1">
        <v>3633.1149999999998</v>
      </c>
      <c r="MO51" s="1">
        <v>16081736.494999999</v>
      </c>
      <c r="MP51" s="1">
        <v>3633.1149999999998</v>
      </c>
      <c r="MQ51" s="1">
        <v>16081736.494999999</v>
      </c>
      <c r="MR51" s="1">
        <v>3633.1149999999998</v>
      </c>
      <c r="MS51" s="1">
        <v>16081736.494999999</v>
      </c>
      <c r="MT51" s="1">
        <v>3633.1149999999998</v>
      </c>
      <c r="MU51" s="1">
        <v>16081736.494999999</v>
      </c>
      <c r="MV51" s="1">
        <f t="shared" si="31"/>
        <v>2.1259749999999986</v>
      </c>
      <c r="MW51" s="1" t="e">
        <f ca="1">BN51-КОРЕНЬ(BP51)/КОРЕНЬ(B51)*#REF!</f>
        <v>#NAME?</v>
      </c>
      <c r="MX51" s="1" t="e">
        <f ca="1">BN51+КОРЕНЬ(BP51)/КОРЕНЬ(B51)*#REF!</f>
        <v>#NAME?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v>1</v>
      </c>
      <c r="NJ51" s="1">
        <v>0.55176783427572684</v>
      </c>
      <c r="NK51" s="1">
        <v>0.8323018942674888</v>
      </c>
      <c r="NL51" s="1">
        <v>0.97767539143126081</v>
      </c>
      <c r="NM51" s="1">
        <v>0.99431500366362124</v>
      </c>
      <c r="NN51" s="1">
        <v>1</v>
      </c>
      <c r="NO51" s="1">
        <v>1</v>
      </c>
      <c r="NP51" s="1">
        <v>1</v>
      </c>
      <c r="NQ51" s="1">
        <v>1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</row>
    <row r="52" spans="1:390" s="1" customFormat="1" x14ac:dyDescent="0.25">
      <c r="A52" s="1">
        <v>10000</v>
      </c>
      <c r="B52" s="1">
        <v>200</v>
      </c>
      <c r="C52" s="1">
        <v>100</v>
      </c>
      <c r="D52" s="1" t="s">
        <v>219</v>
      </c>
      <c r="E52" s="1">
        <v>417.17551731000026</v>
      </c>
      <c r="F52" s="1">
        <v>174265.54267330247</v>
      </c>
      <c r="G52" s="1">
        <f t="shared" si="22"/>
        <v>230.13043043614016</v>
      </c>
      <c r="H52" s="1" t="e">
        <f ca="1">E52-КОРЕНЬ(G52)/КОРЕНЬ(B52)*#REF!</f>
        <v>#NAME?</v>
      </c>
      <c r="I52" s="1" t="e">
        <f ca="1">E52+КОРЕНЬ(G52)/КОРЕНЬ(B52)*#REF!</f>
        <v>#NAME?</v>
      </c>
      <c r="J52" s="1">
        <f t="shared" si="23"/>
        <v>4.1717551731000027E-4</v>
      </c>
      <c r="K52" s="1" t="e">
        <f ca="1">J52-КОРЕНЬ(G52)/КОРЕНЬ(B52)*#REF!</f>
        <v>#NAME?</v>
      </c>
      <c r="L52" s="1" t="e">
        <f ca="1">J52+КОРЕНЬ(G52)/КОРЕНЬ(B52)*#REF!</f>
        <v>#NAME?</v>
      </c>
      <c r="M52" s="1">
        <v>0</v>
      </c>
      <c r="N52" s="1">
        <v>532832.625</v>
      </c>
      <c r="O52" s="1">
        <v>1253441.8500000001</v>
      </c>
      <c r="P52" s="1">
        <v>1571311872936.3799</v>
      </c>
      <c r="Q52" s="1">
        <f t="shared" si="24"/>
        <v>195401604.95703125</v>
      </c>
      <c r="R52" s="1" t="e">
        <f ca="1">O52-КОРЕНЬ(Q52)/КОРЕНЬ(B52)*#REF!</f>
        <v>#NAME?</v>
      </c>
      <c r="S52" s="1" t="e">
        <f ca="1">O52+КОРЕНЬ(Q52)/КОРЕНЬ(B52)*#REF!</f>
        <v>#NAME?</v>
      </c>
      <c r="T52" s="1">
        <v>999900</v>
      </c>
      <c r="U52" s="2">
        <v>999800010000</v>
      </c>
      <c r="V52" s="2">
        <f t="shared" si="25"/>
        <v>0</v>
      </c>
      <c r="W52" s="2" t="e">
        <f ca="1">T52-КОРЕНЬ(V52)/КОРЕНЬ(B52)*#REF!</f>
        <v>#NAME?</v>
      </c>
      <c r="X52" s="2" t="e">
        <f ca="1">T52+КОРЕНЬ(V52)/КОРЕНЬ(B52)*#REF!</f>
        <v>#NAME?</v>
      </c>
      <c r="Y52" s="2">
        <f t="shared" si="26"/>
        <v>0.99990000000000001</v>
      </c>
      <c r="Z52" s="2" t="e">
        <f ca="1">Y52-КОРЕНЬ(V52)/КОРЕНЬ(B52)*#REF!</f>
        <v>#NAME?</v>
      </c>
      <c r="AA52" s="2" t="e">
        <f ca="1">Y52+КОРЕНЬ(V52)/КОРЕНЬ(B52)*#REF!</f>
        <v>#NAME?</v>
      </c>
      <c r="AB52" s="2">
        <v>10000</v>
      </c>
      <c r="AC52" s="2">
        <v>100000000</v>
      </c>
      <c r="AD52" s="2">
        <f t="shared" si="32"/>
        <v>2.3524119792777332</v>
      </c>
      <c r="AE52" s="2">
        <v>7797</v>
      </c>
      <c r="AF52" s="2">
        <v>7797</v>
      </c>
      <c r="AG52" s="2">
        <v>7454.35</v>
      </c>
      <c r="AH52" s="2">
        <v>55569637.43</v>
      </c>
      <c r="AI52" s="2">
        <v>999900</v>
      </c>
      <c r="AJ52" s="2">
        <v>7439.3149999999996</v>
      </c>
      <c r="AK52" s="2">
        <v>55345824.104999997</v>
      </c>
      <c r="AL52" s="2"/>
      <c r="AM52" s="2"/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1.05</v>
      </c>
      <c r="BA52" s="2">
        <v>1.1499999999999999</v>
      </c>
      <c r="BB52" s="2">
        <v>91.18</v>
      </c>
      <c r="BC52" s="2">
        <v>10135.18</v>
      </c>
      <c r="BD52" s="2"/>
      <c r="BE52" s="2"/>
      <c r="BF52" s="2"/>
      <c r="BG52" s="2"/>
      <c r="BH52" s="2">
        <v>1.115</v>
      </c>
      <c r="BI52" s="2">
        <v>1.405</v>
      </c>
      <c r="BJ52" s="2">
        <v>1.29</v>
      </c>
      <c r="BK52" s="2">
        <v>2</v>
      </c>
      <c r="BL52" s="2">
        <v>1.64</v>
      </c>
      <c r="BM52" s="1">
        <v>3.75</v>
      </c>
      <c r="BN52" s="1">
        <v>2</v>
      </c>
      <c r="BO52" s="1">
        <v>6.44</v>
      </c>
      <c r="BP52" s="1">
        <v>3.5</v>
      </c>
      <c r="BQ52" s="1">
        <v>21.43</v>
      </c>
      <c r="BR52" s="1">
        <v>11.01</v>
      </c>
      <c r="BS52" s="1">
        <v>238.21</v>
      </c>
      <c r="BT52" s="1">
        <v>31.15</v>
      </c>
      <c r="BU52" s="1">
        <v>1907.09</v>
      </c>
      <c r="BV52" s="1">
        <v>9067.16</v>
      </c>
      <c r="BW52" s="1">
        <v>100416212.86</v>
      </c>
      <c r="BX52" s="1">
        <f t="shared" si="27"/>
        <v>2.4400000000000004</v>
      </c>
      <c r="BY52" s="1" t="e">
        <f ca="1">BN52-КОРЕНЬ(BP52)/КОРЕНЬ(B52)*#REF!</f>
        <v>#NAME?</v>
      </c>
      <c r="BZ52" s="1" t="e">
        <f ca="1">BN52+КОРЕНЬ(BP52)/КОРЕНЬ(B52)*#REF!</f>
        <v>#NAME?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-30450.87862703998</v>
      </c>
      <c r="CM52" s="1">
        <v>-15621.252891360004</v>
      </c>
      <c r="CN52" s="1">
        <v>-7107.4841033599978</v>
      </c>
      <c r="CO52" s="1">
        <v>-3751.6137051199998</v>
      </c>
      <c r="CP52" s="1">
        <v>-908.30913904000056</v>
      </c>
      <c r="CQ52" s="1">
        <v>-113.20553615999999</v>
      </c>
      <c r="CR52" s="1">
        <v>-12.97780079999999</v>
      </c>
      <c r="CS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G52" s="1">
        <v>1</v>
      </c>
      <c r="DH52" s="1">
        <v>1</v>
      </c>
      <c r="DI52" s="1">
        <v>1</v>
      </c>
      <c r="DJ52" s="1">
        <v>1</v>
      </c>
      <c r="DK52" s="1">
        <v>1.55</v>
      </c>
      <c r="DL52" s="1">
        <v>3.45</v>
      </c>
      <c r="DM52" s="1">
        <v>3.18</v>
      </c>
      <c r="DN52" s="1">
        <v>18.7</v>
      </c>
      <c r="DO52" s="1">
        <v>12.31</v>
      </c>
      <c r="DP52" s="1">
        <v>295.31</v>
      </c>
      <c r="DQ52" s="1">
        <v>79.864999999999995</v>
      </c>
      <c r="DR52" s="1">
        <v>10142.584999999999</v>
      </c>
      <c r="DS52" s="1">
        <v>747.875</v>
      </c>
      <c r="DT52" s="1">
        <v>886362.08499999996</v>
      </c>
      <c r="DU52" s="1">
        <v>2028.67</v>
      </c>
      <c r="DV52" s="1">
        <v>6635292.8300000001</v>
      </c>
      <c r="EA52" s="1">
        <v>1.375</v>
      </c>
      <c r="EB52" s="1">
        <v>2.5550000000000002</v>
      </c>
      <c r="EC52" s="1">
        <v>19.414999999999999</v>
      </c>
      <c r="ED52" s="1">
        <v>761.04499999999996</v>
      </c>
      <c r="EE52" s="1">
        <v>99.435000000000002</v>
      </c>
      <c r="EF52" s="1">
        <v>21918.174999999999</v>
      </c>
      <c r="EG52" s="1">
        <v>265.33</v>
      </c>
      <c r="EH52" s="1">
        <v>156808.37</v>
      </c>
      <c r="EI52" s="1">
        <v>1179.69</v>
      </c>
      <c r="EJ52" s="1">
        <v>2823095.57</v>
      </c>
      <c r="EK52" s="1">
        <v>7939.625</v>
      </c>
      <c r="EL52" s="1">
        <v>100631415.105</v>
      </c>
      <c r="EM52" s="1">
        <v>74739.320000000007</v>
      </c>
      <c r="EN52" s="1">
        <v>8856317033.6800003</v>
      </c>
      <c r="EO52" s="1">
        <v>202819.065</v>
      </c>
      <c r="EP52" s="1">
        <v>66334231889.595001</v>
      </c>
      <c r="EQ52" s="1">
        <f t="shared" si="28"/>
        <v>2.4400000000000004</v>
      </c>
      <c r="ER52" s="1" t="e">
        <f ca="1">BN52-КОРЕНЬ(BP52)/КОРЕНЬ(B52)*#REF!</f>
        <v>#NAME?</v>
      </c>
      <c r="ES52" s="1" t="e">
        <f ca="1">BN52+КОРЕНЬ(BP52)/КОРЕНЬ(B52)*#REF!</f>
        <v>#NAME?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E52" s="1">
        <v>-9.4262380347358583</v>
      </c>
      <c r="FF52" s="1">
        <v>55.312830322082803</v>
      </c>
      <c r="FG52" s="1">
        <v>89.158724899135109</v>
      </c>
      <c r="FH52" s="1">
        <v>98.794127687998966</v>
      </c>
      <c r="FI52" s="1">
        <v>105.22033855758231</v>
      </c>
      <c r="FJ52" s="1">
        <v>106.60588354551764</v>
      </c>
      <c r="FK52" s="1">
        <v>106.74882792227241</v>
      </c>
      <c r="FL52" s="1">
        <v>106.75752528361635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Z52" s="1">
        <v>1</v>
      </c>
      <c r="GA52" s="1">
        <v>1</v>
      </c>
      <c r="GB52" s="1">
        <v>1</v>
      </c>
      <c r="GC52" s="1">
        <v>1</v>
      </c>
      <c r="GD52" s="1">
        <v>1.1200000000000001</v>
      </c>
      <c r="GE52" s="1">
        <v>1.37</v>
      </c>
      <c r="GF52" s="1">
        <v>1.76</v>
      </c>
      <c r="GG52" s="1">
        <v>3.98</v>
      </c>
      <c r="GH52" s="1">
        <v>7.09</v>
      </c>
      <c r="GI52" s="1">
        <v>68.459999999999994</v>
      </c>
      <c r="GJ52" s="1">
        <v>18.274999999999999</v>
      </c>
      <c r="GK52" s="1">
        <v>436.91500000000002</v>
      </c>
      <c r="GL52" s="1">
        <v>28.69</v>
      </c>
      <c r="GM52" s="1">
        <v>1067.31</v>
      </c>
      <c r="GN52" s="1">
        <v>28.69</v>
      </c>
      <c r="GO52" s="1">
        <v>1067.31</v>
      </c>
      <c r="GT52" s="1">
        <v>1.365</v>
      </c>
      <c r="GU52" s="1">
        <v>2.3250000000000002</v>
      </c>
      <c r="GV52" s="1">
        <v>4.9749999999999996</v>
      </c>
      <c r="GW52" s="1">
        <v>49.104999999999997</v>
      </c>
      <c r="GX52" s="1">
        <v>43.24</v>
      </c>
      <c r="GY52" s="1">
        <v>3596.26</v>
      </c>
      <c r="GZ52" s="1">
        <v>116.66</v>
      </c>
      <c r="HA52" s="1">
        <v>22914.99</v>
      </c>
      <c r="HB52" s="1">
        <v>654.26499999999999</v>
      </c>
      <c r="HC52" s="1">
        <v>606398.15500000003</v>
      </c>
      <c r="HD52" s="1">
        <v>1777.36</v>
      </c>
      <c r="HE52" s="1">
        <v>4188234.57</v>
      </c>
      <c r="HF52" s="1">
        <v>2816.48</v>
      </c>
      <c r="HG52" s="1">
        <v>10374363.560000001</v>
      </c>
      <c r="HH52" s="1">
        <v>2816.48</v>
      </c>
      <c r="HI52" s="1">
        <v>10374363.560000001</v>
      </c>
      <c r="HJ52" s="1">
        <f t="shared" si="29"/>
        <v>2.4400000000000004</v>
      </c>
      <c r="HK52" s="1" t="e">
        <f ca="1">BN52-КОРЕНЬ(BP52)/КОРЕНЬ(B52)*#REF!</f>
        <v>#NAME?</v>
      </c>
      <c r="HL52" s="1" t="e">
        <f ca="1">BN52+КОРЕНЬ(BP52)/КОРЕНЬ(B52)*#REF!</f>
        <v>#NAME?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X52" s="1">
        <v>-38.09610642699537</v>
      </c>
      <c r="HY52" s="1">
        <v>-22.509879281421313</v>
      </c>
      <c r="HZ52" s="1">
        <v>-8.3639013631990871</v>
      </c>
      <c r="IA52" s="1">
        <v>-4.1491154496015081</v>
      </c>
      <c r="IB52" s="1">
        <v>-0.71776202840483549</v>
      </c>
      <c r="IC52" s="1">
        <v>-5.3099501192998645E-2</v>
      </c>
      <c r="ID52" s="1">
        <v>0</v>
      </c>
      <c r="IE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S52" s="1">
        <v>1</v>
      </c>
      <c r="IT52" s="1">
        <v>1</v>
      </c>
      <c r="IU52" s="1">
        <v>1.1599999999999999</v>
      </c>
      <c r="IV52" s="1">
        <v>1.5</v>
      </c>
      <c r="IW52" s="1">
        <v>3.68</v>
      </c>
      <c r="IX52" s="1">
        <v>17.89</v>
      </c>
      <c r="IY52" s="1">
        <v>5.68</v>
      </c>
      <c r="IZ52" s="1">
        <v>45.73</v>
      </c>
      <c r="JA52" s="1">
        <v>13.645</v>
      </c>
      <c r="JB52" s="1">
        <v>240.39500000000001</v>
      </c>
      <c r="JC52" s="1">
        <v>28.69</v>
      </c>
      <c r="JD52" s="1">
        <v>1067.31</v>
      </c>
      <c r="JE52" s="1">
        <v>28.69</v>
      </c>
      <c r="JF52" s="1">
        <v>1067.31</v>
      </c>
      <c r="JG52" s="1">
        <v>28.69</v>
      </c>
      <c r="JH52" s="1">
        <v>1067.31</v>
      </c>
      <c r="JM52" s="1">
        <v>7.05</v>
      </c>
      <c r="JN52" s="1">
        <v>87.17</v>
      </c>
      <c r="JO52" s="1">
        <v>49.08</v>
      </c>
      <c r="JP52" s="1">
        <v>4621.1499999999996</v>
      </c>
      <c r="JQ52" s="1">
        <v>313.85000000000002</v>
      </c>
      <c r="JR52" s="1">
        <v>142718.76999999999</v>
      </c>
      <c r="JS52" s="1">
        <v>517.05499999999995</v>
      </c>
      <c r="JT52" s="1">
        <v>401795.05499999999</v>
      </c>
      <c r="JU52" s="1">
        <v>1315.4849999999999</v>
      </c>
      <c r="JV52" s="1">
        <v>2275507.9449999998</v>
      </c>
      <c r="JW52" s="1">
        <v>2816.48</v>
      </c>
      <c r="JX52" s="1">
        <v>10374363.560000001</v>
      </c>
      <c r="JY52" s="1">
        <v>2816.48</v>
      </c>
      <c r="JZ52" s="1">
        <v>10374363.560000001</v>
      </c>
      <c r="KA52" s="1">
        <v>2816.48</v>
      </c>
      <c r="KB52" s="1">
        <v>10374363.560000001</v>
      </c>
      <c r="KC52" s="1">
        <f t="shared" si="30"/>
        <v>2.4400000000000004</v>
      </c>
      <c r="KD52" s="1" t="e">
        <f ca="1">BN52-КОРЕНЬ(BP52)/КОРЕНЬ(B52)*#REF!</f>
        <v>#NAME?</v>
      </c>
      <c r="KE52" s="1" t="e">
        <f ca="1">BN52+КОРЕНЬ(BP52)/КОРЕНЬ(B52)*#REF!</f>
        <v>#NAME?</v>
      </c>
      <c r="KH52" s="1">
        <v>1</v>
      </c>
      <c r="KI52" s="1">
        <v>1</v>
      </c>
      <c r="KJ52" s="1">
        <v>1</v>
      </c>
      <c r="KK52" s="1">
        <v>1</v>
      </c>
      <c r="KL52" s="1">
        <v>1</v>
      </c>
      <c r="KM52" s="1">
        <v>1</v>
      </c>
      <c r="KN52" s="1">
        <v>1</v>
      </c>
      <c r="KO52" s="1">
        <v>1</v>
      </c>
      <c r="KQ52" s="1">
        <v>13.595967422636255</v>
      </c>
      <c r="KR52" s="1">
        <v>16.730543692876953</v>
      </c>
      <c r="KS52" s="1">
        <v>19.031421217448695</v>
      </c>
      <c r="KT52" s="1">
        <v>19.52306960573021</v>
      </c>
      <c r="KU52" s="1">
        <v>19.90689032750625</v>
      </c>
      <c r="KV52" s="1">
        <v>20</v>
      </c>
      <c r="KW52" s="1">
        <v>20</v>
      </c>
      <c r="KX52" s="1">
        <v>20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L52" s="1">
        <v>1.4850000000000001</v>
      </c>
      <c r="LM52" s="1">
        <v>2.6349999999999998</v>
      </c>
      <c r="LN52" s="1">
        <v>7.31</v>
      </c>
      <c r="LO52" s="1">
        <v>74.52</v>
      </c>
      <c r="LP52" s="1">
        <v>29.01</v>
      </c>
      <c r="LQ52" s="1">
        <v>1047.03</v>
      </c>
      <c r="LR52" s="1">
        <v>32.155000000000001</v>
      </c>
      <c r="LS52" s="1">
        <v>1273.8050000000001</v>
      </c>
      <c r="LT52" s="1">
        <v>37.484999999999999</v>
      </c>
      <c r="LU52" s="1">
        <v>1746.865</v>
      </c>
      <c r="LV52" s="1">
        <v>37.484999999999999</v>
      </c>
      <c r="LW52" s="1">
        <v>1746.865</v>
      </c>
      <c r="LX52" s="1">
        <v>37.484999999999999</v>
      </c>
      <c r="LY52" s="1">
        <v>1746.865</v>
      </c>
      <c r="LZ52" s="1">
        <v>37.484999999999999</v>
      </c>
      <c r="MA52" s="1">
        <v>1746.865</v>
      </c>
      <c r="MF52" s="1">
        <v>88.265000000000001</v>
      </c>
      <c r="MG52" s="1">
        <v>12551.625</v>
      </c>
      <c r="MH52" s="1">
        <v>679.82500000000005</v>
      </c>
      <c r="MI52" s="1">
        <v>674703.40500000003</v>
      </c>
      <c r="MJ52" s="1">
        <v>2850.51</v>
      </c>
      <c r="MK52" s="1">
        <v>10183907.52</v>
      </c>
      <c r="ML52" s="1">
        <v>3163.6950000000002</v>
      </c>
      <c r="MM52" s="1">
        <v>12409893.414999999</v>
      </c>
      <c r="MN52" s="1">
        <v>3698.2849999999999</v>
      </c>
      <c r="MO52" s="1">
        <v>17101466.164999999</v>
      </c>
      <c r="MP52" s="1">
        <v>3698.2849999999999</v>
      </c>
      <c r="MQ52" s="1">
        <v>17101466.164999999</v>
      </c>
      <c r="MR52" s="1">
        <v>3698.2849999999999</v>
      </c>
      <c r="MS52" s="1">
        <v>17101466.164999999</v>
      </c>
      <c r="MT52" s="1">
        <v>3698.2849999999999</v>
      </c>
      <c r="MU52" s="1">
        <v>17101466.164999999</v>
      </c>
      <c r="MV52" s="1">
        <f t="shared" si="31"/>
        <v>2.4400000000000004</v>
      </c>
      <c r="MW52" s="1" t="e">
        <f ca="1">BN52-КОРЕНЬ(BP52)/КОРЕНЬ(B52)*#REF!</f>
        <v>#NAME?</v>
      </c>
      <c r="MX52" s="1" t="e">
        <f ca="1">BN52+КОРЕНЬ(BP52)/КОРЕНЬ(B52)*#REF!</f>
        <v>#NAME?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v>1</v>
      </c>
      <c r="NJ52" s="1">
        <v>0.55554958630702744</v>
      </c>
      <c r="NK52" s="1">
        <v>0.82229537661716745</v>
      </c>
      <c r="NL52" s="1">
        <v>0.97982375124530618</v>
      </c>
      <c r="NM52" s="1">
        <v>0.99242000488482818</v>
      </c>
      <c r="NN52" s="1">
        <v>1</v>
      </c>
      <c r="NO52" s="1">
        <v>1</v>
      </c>
      <c r="NP52" s="1">
        <v>1</v>
      </c>
      <c r="NQ52" s="1">
        <v>1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</row>
    <row r="53" spans="1:390" s="1" customFormat="1" x14ac:dyDescent="0.25">
      <c r="A53" s="1">
        <v>11000</v>
      </c>
      <c r="B53" s="1">
        <v>200</v>
      </c>
      <c r="C53" s="1">
        <v>100</v>
      </c>
      <c r="D53" s="1" t="s">
        <v>217</v>
      </c>
      <c r="E53" s="1">
        <v>442.7432018299998</v>
      </c>
      <c r="F53" s="1">
        <v>196356.5207657713</v>
      </c>
      <c r="G53" s="1">
        <f t="shared" si="22"/>
        <v>334.9779990913521</v>
      </c>
      <c r="H53" s="1" t="e">
        <f ca="1">E53-КОРЕНЬ(G53)/КОРЕНЬ(B53)*#REF!</f>
        <v>#NAME?</v>
      </c>
      <c r="I53" s="1" t="e">
        <f ca="1">E53+КОРЕНЬ(G53)/КОРЕНЬ(B53)*#REF!</f>
        <v>#NAME?</v>
      </c>
      <c r="J53" s="1">
        <f t="shared" si="23"/>
        <v>4.0249381984545435E-4</v>
      </c>
      <c r="K53" s="1" t="e">
        <f ca="1">J53-КОРЕНЬ(G53)/КОРЕНЬ(B53)*#REF!</f>
        <v>#NAME?</v>
      </c>
      <c r="L53" s="1" t="e">
        <f ca="1">J53+КОРЕНЬ(G53)/КОРЕНЬ(B53)*#REF!</f>
        <v>#NAME?</v>
      </c>
      <c r="M53" s="1">
        <v>0</v>
      </c>
      <c r="N53" s="1">
        <v>603991.12</v>
      </c>
      <c r="O53" s="1">
        <v>1499452.53</v>
      </c>
      <c r="P53" s="1">
        <v>2248623639004.9199</v>
      </c>
      <c r="Q53" s="1">
        <f t="shared" si="24"/>
        <v>265749281.51904297</v>
      </c>
      <c r="R53" s="1" t="e">
        <f ca="1">O53-КОРЕНЬ(Q53)/КОРЕНЬ(B53)*#REF!</f>
        <v>#NAME?</v>
      </c>
      <c r="S53" s="1" t="e">
        <f ca="1">O53+КОРЕНЬ(Q53)/КОРЕНЬ(B53)*#REF!</f>
        <v>#NAME?</v>
      </c>
      <c r="T53" s="1">
        <v>1099900</v>
      </c>
      <c r="U53" s="2">
        <v>1209780010000</v>
      </c>
      <c r="V53" s="2">
        <f t="shared" si="25"/>
        <v>0</v>
      </c>
      <c r="W53" s="2" t="e">
        <f ca="1">T53-КОРЕНЬ(V53)/КОРЕНЬ(B53)*#REF!</f>
        <v>#NAME?</v>
      </c>
      <c r="X53" s="2" t="e">
        <f ca="1">T53+КОРЕНЬ(V53)/КОРЕНЬ(B53)*#REF!</f>
        <v>#NAME?</v>
      </c>
      <c r="Y53" s="2">
        <f t="shared" si="26"/>
        <v>0.99990909090909086</v>
      </c>
      <c r="Z53" s="2" t="e">
        <f ca="1">Y53-КОРЕНЬ(V53)/КОРЕНЬ(B53)*#REF!</f>
        <v>#NAME?</v>
      </c>
      <c r="AA53" s="2" t="e">
        <f ca="1">Y53+КОРЕНЬ(V53)/КОРЕНЬ(B53)*#REF!</f>
        <v>#NAME?</v>
      </c>
      <c r="AB53" s="2">
        <v>11000</v>
      </c>
      <c r="AC53" s="2">
        <v>121000000</v>
      </c>
      <c r="AD53" s="2">
        <f t="shared" si="32"/>
        <v>2.4825738000916306</v>
      </c>
      <c r="AE53" s="2">
        <v>7797</v>
      </c>
      <c r="AF53" s="2">
        <v>7797</v>
      </c>
      <c r="AG53" s="2">
        <v>7544.0950000000003</v>
      </c>
      <c r="AH53" s="2">
        <v>56914571.695</v>
      </c>
      <c r="AI53" s="2">
        <v>1099900</v>
      </c>
      <c r="AJ53" s="2">
        <v>7533.43</v>
      </c>
      <c r="AK53" s="2">
        <v>56753808.100000001</v>
      </c>
      <c r="AL53" s="2"/>
      <c r="AM53" s="2"/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1.0900000000000001</v>
      </c>
      <c r="BA53" s="2">
        <v>1.27</v>
      </c>
      <c r="BB53" s="2">
        <v>87.344999999999999</v>
      </c>
      <c r="BC53" s="2">
        <v>9551.375</v>
      </c>
      <c r="BD53" s="2"/>
      <c r="BE53" s="2"/>
      <c r="BF53" s="2"/>
      <c r="BG53" s="2"/>
      <c r="BH53" s="2">
        <v>1.125</v>
      </c>
      <c r="BI53" s="2">
        <v>1.395</v>
      </c>
      <c r="BJ53" s="2">
        <v>1.375</v>
      </c>
      <c r="BK53" s="2">
        <v>2.2949999999999999</v>
      </c>
      <c r="BL53" s="2">
        <v>1.76</v>
      </c>
      <c r="BM53" s="1">
        <v>4.4400000000000004</v>
      </c>
      <c r="BN53" s="1">
        <v>2.04</v>
      </c>
      <c r="BO53" s="1">
        <v>6.54</v>
      </c>
      <c r="BP53" s="1">
        <v>3.4750000000000001</v>
      </c>
      <c r="BQ53" s="1">
        <v>20.015000000000001</v>
      </c>
      <c r="BR53" s="1">
        <v>9.81</v>
      </c>
      <c r="BS53" s="1">
        <v>210.05</v>
      </c>
      <c r="BT53" s="1">
        <v>35.76</v>
      </c>
      <c r="BU53" s="1">
        <v>2458.38</v>
      </c>
      <c r="BV53" s="1">
        <v>8681.9750000000004</v>
      </c>
      <c r="BW53" s="1">
        <v>94596904.694999993</v>
      </c>
      <c r="BX53" s="1">
        <f t="shared" si="27"/>
        <v>2.3784000000000001</v>
      </c>
      <c r="BY53" s="1" t="e">
        <f ca="1">BN53-КОРЕНЬ(BP53)/КОРЕНЬ(B53)*#REF!</f>
        <v>#NAME?</v>
      </c>
      <c r="BZ53" s="1" t="e">
        <f ca="1">BN53+КОРЕНЬ(BP53)/КОРЕНЬ(B53)*#REF!</f>
        <v>#NAME?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-35778.17783855999</v>
      </c>
      <c r="CM53" s="1">
        <v>-16443.438010879996</v>
      </c>
      <c r="CN53" s="1">
        <v>-5850.1572998399961</v>
      </c>
      <c r="CO53" s="1">
        <v>-3258.7572702400003</v>
      </c>
      <c r="CP53" s="1">
        <v>-918.7912649600006</v>
      </c>
      <c r="CQ53" s="1">
        <v>-105.27137808000003</v>
      </c>
      <c r="CR53" s="1">
        <v>-11.635465120000008</v>
      </c>
      <c r="CS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G53" s="1">
        <v>1</v>
      </c>
      <c r="DH53" s="1">
        <v>1</v>
      </c>
      <c r="DI53" s="1">
        <v>1.0049999999999999</v>
      </c>
      <c r="DJ53" s="1">
        <v>1.0149999999999999</v>
      </c>
      <c r="DK53" s="1">
        <v>1.615</v>
      </c>
      <c r="DL53" s="1">
        <v>3.5249999999999999</v>
      </c>
      <c r="DM53" s="1">
        <v>3.12</v>
      </c>
      <c r="DN53" s="1">
        <v>17.32</v>
      </c>
      <c r="DO53" s="1">
        <v>12.98</v>
      </c>
      <c r="DP53" s="1">
        <v>306.95</v>
      </c>
      <c r="DQ53" s="1">
        <v>86.685000000000002</v>
      </c>
      <c r="DR53" s="1">
        <v>10839.075000000001</v>
      </c>
      <c r="DS53" s="1">
        <v>787.62</v>
      </c>
      <c r="DT53" s="1">
        <v>989653.57</v>
      </c>
      <c r="DU53" s="1">
        <v>2268.0450000000001</v>
      </c>
      <c r="DV53" s="1">
        <v>7874794.7549999999</v>
      </c>
      <c r="EA53" s="1">
        <v>1.49</v>
      </c>
      <c r="EB53" s="1">
        <v>2.95</v>
      </c>
      <c r="EC53" s="1">
        <v>18.75</v>
      </c>
      <c r="ED53" s="1">
        <v>646.08000000000004</v>
      </c>
      <c r="EE53" s="1">
        <v>103.06</v>
      </c>
      <c r="EF53" s="1">
        <v>21221.24</v>
      </c>
      <c r="EG53" s="1">
        <v>260.63499999999999</v>
      </c>
      <c r="EH53" s="1">
        <v>143532.22500000001</v>
      </c>
      <c r="EI53" s="1">
        <v>1248.8050000000001</v>
      </c>
      <c r="EJ53" s="1">
        <v>2947134.9750000001</v>
      </c>
      <c r="EK53" s="1">
        <v>8624.02</v>
      </c>
      <c r="EL53" s="1">
        <v>107611227.20999999</v>
      </c>
      <c r="EM53" s="1">
        <v>78714.994999999995</v>
      </c>
      <c r="EN53" s="1">
        <v>9888731946.6049995</v>
      </c>
      <c r="EO53" s="1">
        <v>226756.56</v>
      </c>
      <c r="EP53" s="1">
        <v>78727249697.720001</v>
      </c>
      <c r="EQ53" s="1">
        <f t="shared" si="28"/>
        <v>2.3784000000000001</v>
      </c>
      <c r="ER53" s="1" t="e">
        <f ca="1">BN53-КОРЕНЬ(BP53)/КОРЕНЬ(B53)*#REF!</f>
        <v>#NAME?</v>
      </c>
      <c r="ES53" s="1" t="e">
        <f ca="1">BN53+КОРЕНЬ(BP53)/КОРЕНЬ(B53)*#REF!</f>
        <v>#NAME?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E53" s="1">
        <v>-10.505850263791435</v>
      </c>
      <c r="FF53" s="1">
        <v>54.683345006224336</v>
      </c>
      <c r="FG53" s="1">
        <v>88.649429415232348</v>
      </c>
      <c r="FH53" s="1">
        <v>99.309410918783584</v>
      </c>
      <c r="FI53" s="1">
        <v>105.13513350380968</v>
      </c>
      <c r="FJ53" s="1">
        <v>106.6085612325821</v>
      </c>
      <c r="FK53" s="1">
        <v>106.74830357305518</v>
      </c>
      <c r="FL53" s="1">
        <v>106.75752528361635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Z53" s="1">
        <v>1</v>
      </c>
      <c r="GA53" s="1">
        <v>1</v>
      </c>
      <c r="GB53" s="1">
        <v>1</v>
      </c>
      <c r="GC53" s="1">
        <v>1</v>
      </c>
      <c r="GD53" s="1">
        <v>1.1200000000000001</v>
      </c>
      <c r="GE53" s="1">
        <v>1.37</v>
      </c>
      <c r="GF53" s="1">
        <v>1.82</v>
      </c>
      <c r="GG53" s="1">
        <v>4.2699999999999996</v>
      </c>
      <c r="GH53" s="1">
        <v>6.9950000000000001</v>
      </c>
      <c r="GI53" s="1">
        <v>65.805000000000007</v>
      </c>
      <c r="GJ53" s="1">
        <v>18.535</v>
      </c>
      <c r="GK53" s="1">
        <v>444.08499999999998</v>
      </c>
      <c r="GL53" s="1">
        <v>29.49</v>
      </c>
      <c r="GM53" s="1">
        <v>1067.76</v>
      </c>
      <c r="GN53" s="1">
        <v>29.49</v>
      </c>
      <c r="GO53" s="1">
        <v>1067.76</v>
      </c>
      <c r="GT53" s="1">
        <v>1.59</v>
      </c>
      <c r="GU53" s="1">
        <v>3.54</v>
      </c>
      <c r="GV53" s="1">
        <v>4.9850000000000003</v>
      </c>
      <c r="GW53" s="1">
        <v>44.994999999999997</v>
      </c>
      <c r="GX53" s="1">
        <v>43.68</v>
      </c>
      <c r="GY53" s="1">
        <v>3575.49</v>
      </c>
      <c r="GZ53" s="1">
        <v>127.27500000000001</v>
      </c>
      <c r="HA53" s="1">
        <v>26227.834999999999</v>
      </c>
      <c r="HB53" s="1">
        <v>647.21500000000003</v>
      </c>
      <c r="HC53" s="1">
        <v>586130.55500000005</v>
      </c>
      <c r="HD53" s="1">
        <v>1803.405</v>
      </c>
      <c r="HE53" s="1">
        <v>4261080.875</v>
      </c>
      <c r="HF53" s="1">
        <v>2901.0149999999999</v>
      </c>
      <c r="HG53" s="1">
        <v>10401456.994999999</v>
      </c>
      <c r="HH53" s="1">
        <v>2901.0149999999999</v>
      </c>
      <c r="HI53" s="1">
        <v>10401456.994999999</v>
      </c>
      <c r="HJ53" s="1">
        <f t="shared" si="29"/>
        <v>2.3784000000000001</v>
      </c>
      <c r="HK53" s="1" t="e">
        <f ca="1">BN53-КОРЕНЬ(BP53)/КОРЕНЬ(B53)*#REF!</f>
        <v>#NAME?</v>
      </c>
      <c r="HL53" s="1" t="e">
        <f ca="1">BN53+КОРЕНЬ(BP53)/КОРЕНЬ(B53)*#REF!</f>
        <v>#NAME?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X53" s="1">
        <v>-38.991419955623918</v>
      </c>
      <c r="HY53" s="1">
        <v>-21.773227595335765</v>
      </c>
      <c r="HZ53" s="1">
        <v>-8.195080573057659</v>
      </c>
      <c r="IA53" s="1">
        <v>-3.8432335346671032</v>
      </c>
      <c r="IB53" s="1">
        <v>-0.73652237329858306</v>
      </c>
      <c r="IC53" s="1">
        <v>-5.1514441455894212E-2</v>
      </c>
      <c r="ID53" s="1">
        <v>0</v>
      </c>
      <c r="IE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S53" s="1">
        <v>1</v>
      </c>
      <c r="IT53" s="1">
        <v>1</v>
      </c>
      <c r="IU53" s="1">
        <v>1.1950000000000001</v>
      </c>
      <c r="IV53" s="1">
        <v>1.585</v>
      </c>
      <c r="IW53" s="1">
        <v>3.7</v>
      </c>
      <c r="IX53" s="1">
        <v>17.75</v>
      </c>
      <c r="IY53" s="1">
        <v>5.6849999999999996</v>
      </c>
      <c r="IZ53" s="1">
        <v>42.945</v>
      </c>
      <c r="JA53" s="1">
        <v>14.1</v>
      </c>
      <c r="JB53" s="1">
        <v>272.87</v>
      </c>
      <c r="JC53" s="1">
        <v>29.49</v>
      </c>
      <c r="JD53" s="1">
        <v>1067.76</v>
      </c>
      <c r="JE53" s="1">
        <v>29.49</v>
      </c>
      <c r="JF53" s="1">
        <v>1067.76</v>
      </c>
      <c r="JG53" s="1">
        <v>29.49</v>
      </c>
      <c r="JH53" s="1">
        <v>1067.76</v>
      </c>
      <c r="JM53" s="1">
        <v>7.28</v>
      </c>
      <c r="JN53" s="1">
        <v>95.26</v>
      </c>
      <c r="JO53" s="1">
        <v>54.41</v>
      </c>
      <c r="JP53" s="1">
        <v>5109.8900000000003</v>
      </c>
      <c r="JQ53" s="1">
        <v>317.33</v>
      </c>
      <c r="JR53" s="1">
        <v>141523.51999999999</v>
      </c>
      <c r="JS53" s="1">
        <v>517.09500000000003</v>
      </c>
      <c r="JT53" s="1">
        <v>370775.84499999997</v>
      </c>
      <c r="JU53" s="1">
        <v>1357.82</v>
      </c>
      <c r="JV53" s="1">
        <v>2592335.37</v>
      </c>
      <c r="JW53" s="1">
        <v>2901.0149999999999</v>
      </c>
      <c r="JX53" s="1">
        <v>10401456.994999999</v>
      </c>
      <c r="JY53" s="1">
        <v>2901.0149999999999</v>
      </c>
      <c r="JZ53" s="1">
        <v>10401456.994999999</v>
      </c>
      <c r="KA53" s="1">
        <v>2901.0149999999999</v>
      </c>
      <c r="KB53" s="1">
        <v>10401456.994999999</v>
      </c>
      <c r="KC53" s="1">
        <f t="shared" si="30"/>
        <v>2.3784000000000001</v>
      </c>
      <c r="KD53" s="1" t="e">
        <f ca="1">BN53-КОРЕНЬ(BP53)/КОРЕНЬ(B53)*#REF!</f>
        <v>#NAME?</v>
      </c>
      <c r="KE53" s="1" t="e">
        <f ca="1">BN53+КОРЕНЬ(BP53)/КОРЕНЬ(B53)*#REF!</f>
        <v>#NAME?</v>
      </c>
      <c r="KH53" s="1">
        <v>1</v>
      </c>
      <c r="KI53" s="1">
        <v>1</v>
      </c>
      <c r="KJ53" s="1">
        <v>1</v>
      </c>
      <c r="KK53" s="1">
        <v>1</v>
      </c>
      <c r="KL53" s="1">
        <v>1</v>
      </c>
      <c r="KM53" s="1">
        <v>1</v>
      </c>
      <c r="KN53" s="1">
        <v>1</v>
      </c>
      <c r="KO53" s="1">
        <v>1</v>
      </c>
      <c r="KQ53" s="1">
        <v>13.644807316837145</v>
      </c>
      <c r="KR53" s="1">
        <v>16.724229167144504</v>
      </c>
      <c r="KS53" s="1">
        <v>19.027240152855683</v>
      </c>
      <c r="KT53" s="1">
        <v>19.539892372737327</v>
      </c>
      <c r="KU53" s="1">
        <v>19.906544126533035</v>
      </c>
      <c r="KV53" s="1">
        <v>20</v>
      </c>
      <c r="KW53" s="1">
        <v>20</v>
      </c>
      <c r="KX53" s="1">
        <v>20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L53" s="1">
        <v>1.64</v>
      </c>
      <c r="LM53" s="1">
        <v>3.28</v>
      </c>
      <c r="LN53" s="1">
        <v>7.6950000000000003</v>
      </c>
      <c r="LO53" s="1">
        <v>84.305000000000007</v>
      </c>
      <c r="LP53" s="1">
        <v>27.285</v>
      </c>
      <c r="LQ53" s="1">
        <v>996.36500000000001</v>
      </c>
      <c r="LR53" s="1">
        <v>29.56</v>
      </c>
      <c r="LS53" s="1">
        <v>1124.1600000000001</v>
      </c>
      <c r="LT53" s="1">
        <v>35.9</v>
      </c>
      <c r="LU53" s="1">
        <v>1626.29</v>
      </c>
      <c r="LV53" s="1">
        <v>35.9</v>
      </c>
      <c r="LW53" s="1">
        <v>1626.29</v>
      </c>
      <c r="LX53" s="1">
        <v>35.9</v>
      </c>
      <c r="LY53" s="1">
        <v>1626.29</v>
      </c>
      <c r="LZ53" s="1">
        <v>35.9</v>
      </c>
      <c r="MA53" s="1">
        <v>1626.29</v>
      </c>
      <c r="MF53" s="1">
        <v>107.87</v>
      </c>
      <c r="MG53" s="1">
        <v>18792.32</v>
      </c>
      <c r="MH53" s="1">
        <v>715.83500000000004</v>
      </c>
      <c r="MI53" s="1">
        <v>764601.02500000002</v>
      </c>
      <c r="MJ53" s="1">
        <v>2681.7849999999999</v>
      </c>
      <c r="MK53" s="1">
        <v>9709089.4949999992</v>
      </c>
      <c r="ML53" s="1">
        <v>2908.5250000000001</v>
      </c>
      <c r="MM53" s="1">
        <v>10964869.904999999</v>
      </c>
      <c r="MN53" s="1">
        <v>3543.48</v>
      </c>
      <c r="MO53" s="1">
        <v>15928367.800000001</v>
      </c>
      <c r="MP53" s="1">
        <v>3543.48</v>
      </c>
      <c r="MQ53" s="1">
        <v>15928367.800000001</v>
      </c>
      <c r="MR53" s="1">
        <v>3543.48</v>
      </c>
      <c r="MS53" s="1">
        <v>15928367.800000001</v>
      </c>
      <c r="MT53" s="1">
        <v>3543.48</v>
      </c>
      <c r="MU53" s="1">
        <v>15928367.800000001</v>
      </c>
      <c r="MV53" s="1">
        <f t="shared" si="31"/>
        <v>2.3784000000000001</v>
      </c>
      <c r="MW53" s="1" t="e">
        <f ca="1">BN53-КОРЕНЬ(BP53)/КОРЕНЬ(B53)*#REF!</f>
        <v>#NAME?</v>
      </c>
      <c r="MX53" s="1" t="e">
        <f ca="1">BN53+КОРЕНЬ(BP53)/КОРЕНЬ(B53)*#REF!</f>
        <v>#NAME?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v>1</v>
      </c>
      <c r="NJ53" s="1">
        <v>0.56089662907361881</v>
      </c>
      <c r="NK53" s="1">
        <v>0.8262726466611312</v>
      </c>
      <c r="NL53" s="1">
        <v>0.97765007143738292</v>
      </c>
      <c r="NM53" s="1">
        <v>0.99086955133854315</v>
      </c>
      <c r="NN53" s="1">
        <v>1</v>
      </c>
      <c r="NO53" s="1">
        <v>1</v>
      </c>
      <c r="NP53" s="1">
        <v>1</v>
      </c>
      <c r="NQ53" s="1">
        <v>1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</row>
    <row r="54" spans="1:390" s="1" customFormat="1" x14ac:dyDescent="0.25">
      <c r="A54" s="1">
        <v>12000</v>
      </c>
      <c r="B54" s="1">
        <v>200</v>
      </c>
      <c r="C54" s="1">
        <v>100</v>
      </c>
      <c r="D54" s="1" t="s">
        <v>218</v>
      </c>
      <c r="E54" s="1">
        <v>512.25470018499948</v>
      </c>
      <c r="F54" s="1">
        <v>262944.52757256501</v>
      </c>
      <c r="G54" s="1">
        <f t="shared" si="22"/>
        <v>539.64971094130306</v>
      </c>
      <c r="H54" s="1" t="e">
        <f ca="1">E54-КОРЕНЬ(G54)/КОРЕНЬ(B54)*#REF!</f>
        <v>#NAME?</v>
      </c>
      <c r="I54" s="1" t="e">
        <f ca="1">E54+КОРЕНЬ(G54)/КОРЕНЬ(B54)*#REF!</f>
        <v>#NAME?</v>
      </c>
      <c r="J54" s="1">
        <f t="shared" si="23"/>
        <v>4.268789168208329E-4</v>
      </c>
      <c r="K54" s="1" t="e">
        <f ca="1">J54-КОРЕНЬ(G54)/КОРЕНЬ(B54)*#REF!</f>
        <v>#NAME?</v>
      </c>
      <c r="L54" s="1" t="e">
        <f ca="1">J54+КОРЕНЬ(G54)/КОРЕНЬ(B54)*#REF!</f>
        <v>#NAME?</v>
      </c>
      <c r="M54" s="1">
        <v>0</v>
      </c>
      <c r="N54" s="1">
        <v>677880.44499999995</v>
      </c>
      <c r="O54" s="1">
        <v>1782070.135</v>
      </c>
      <c r="P54" s="1">
        <v>3176036676498.8149</v>
      </c>
      <c r="Q54" s="1">
        <f t="shared" si="24"/>
        <v>262710439.89648438</v>
      </c>
      <c r="R54" s="1" t="e">
        <f ca="1">O54-КОРЕНЬ(Q54)/КОРЕНЬ(B54)*#REF!</f>
        <v>#NAME?</v>
      </c>
      <c r="S54" s="1" t="e">
        <f ca="1">O54+КОРЕНЬ(Q54)/КОРЕНЬ(B54)*#REF!</f>
        <v>#NAME?</v>
      </c>
      <c r="T54" s="1">
        <v>1199900</v>
      </c>
      <c r="U54" s="2">
        <v>1439760010000</v>
      </c>
      <c r="V54" s="2">
        <f t="shared" si="25"/>
        <v>0</v>
      </c>
      <c r="W54" s="2" t="e">
        <f ca="1">T54-КОРЕНЬ(V54)/КОРЕНЬ(B54)*#REF!</f>
        <v>#NAME?</v>
      </c>
      <c r="X54" s="2" t="e">
        <f ca="1">T54+КОРЕНЬ(V54)/КОРЕНЬ(B54)*#REF!</f>
        <v>#NAME?</v>
      </c>
      <c r="Y54" s="2">
        <f t="shared" si="26"/>
        <v>0.99991666666666668</v>
      </c>
      <c r="Z54" s="2" t="e">
        <f ca="1">Y54-КОРЕНЬ(V54)/КОРЕНЬ(B54)*#REF!</f>
        <v>#NAME?</v>
      </c>
      <c r="AA54" s="2" t="e">
        <f ca="1">Y54+КОРЕНЬ(V54)/КОРЕНЬ(B54)*#REF!</f>
        <v>#NAME?</v>
      </c>
      <c r="AB54" s="2">
        <v>12000</v>
      </c>
      <c r="AC54" s="2">
        <v>144000000</v>
      </c>
      <c r="AD54" s="2">
        <f t="shared" si="32"/>
        <v>2.6288855920604113</v>
      </c>
      <c r="AE54" s="2">
        <v>7797</v>
      </c>
      <c r="AF54" s="2">
        <v>7797</v>
      </c>
      <c r="AG54" s="2">
        <v>7600.665</v>
      </c>
      <c r="AH54" s="2">
        <v>57771067.784999996</v>
      </c>
      <c r="AI54" s="2">
        <v>1199900</v>
      </c>
      <c r="AJ54" s="2">
        <v>7592.4449999999997</v>
      </c>
      <c r="AK54" s="2">
        <v>57646205.645000003</v>
      </c>
      <c r="AL54" s="2"/>
      <c r="AM54" s="2"/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1.08</v>
      </c>
      <c r="BA54" s="2">
        <v>1.24</v>
      </c>
      <c r="BB54" s="2">
        <v>91.92</v>
      </c>
      <c r="BC54" s="2">
        <v>11275.68</v>
      </c>
      <c r="BD54" s="2"/>
      <c r="BE54" s="2"/>
      <c r="BF54" s="2"/>
      <c r="BG54" s="2"/>
      <c r="BH54" s="2">
        <v>1.135</v>
      </c>
      <c r="BI54" s="2">
        <v>1.4650000000000001</v>
      </c>
      <c r="BJ54" s="2">
        <v>1.335</v>
      </c>
      <c r="BK54" s="2">
        <v>2.2549999999999999</v>
      </c>
      <c r="BL54" s="2">
        <v>1.72</v>
      </c>
      <c r="BM54" s="1">
        <v>4.24</v>
      </c>
      <c r="BN54" s="1">
        <v>2.0550000000000002</v>
      </c>
      <c r="BO54" s="1">
        <v>6.7850000000000001</v>
      </c>
      <c r="BP54" s="1">
        <v>3.41</v>
      </c>
      <c r="BQ54" s="1">
        <v>21.38</v>
      </c>
      <c r="BR54" s="1">
        <v>10.83</v>
      </c>
      <c r="BS54" s="1">
        <v>224.86</v>
      </c>
      <c r="BT54" s="1">
        <v>34.795000000000002</v>
      </c>
      <c r="BU54" s="1">
        <v>2410.9850000000001</v>
      </c>
      <c r="BV54" s="1">
        <v>9142.4750000000004</v>
      </c>
      <c r="BW54" s="1">
        <v>111845313.30500001</v>
      </c>
      <c r="BX54" s="1">
        <f t="shared" si="27"/>
        <v>2.5619749999999994</v>
      </c>
      <c r="BY54" s="1" t="e">
        <f ca="1">BN54-КОРЕНЬ(BP54)/КОРЕНЬ(B54)*#REF!</f>
        <v>#NAME?</v>
      </c>
      <c r="BZ54" s="1" t="e">
        <f ca="1">BN54+КОРЕНЬ(BP54)/КОРЕНЬ(B54)*#REF!</f>
        <v>#NAME?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-30638.896818239973</v>
      </c>
      <c r="CM54" s="1">
        <v>-15900.714831999994</v>
      </c>
      <c r="CN54" s="1">
        <v>-6210.2291862400025</v>
      </c>
      <c r="CO54" s="1">
        <v>-3593.4571582399994</v>
      </c>
      <c r="CP54" s="1">
        <v>-1015.9231190400001</v>
      </c>
      <c r="CQ54" s="1">
        <v>-104.88849488000005</v>
      </c>
      <c r="CR54" s="1">
        <v>-11.689350240000001</v>
      </c>
      <c r="CS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G54" s="1">
        <v>1</v>
      </c>
      <c r="DH54" s="1">
        <v>1</v>
      </c>
      <c r="DI54" s="1">
        <v>1.02</v>
      </c>
      <c r="DJ54" s="1">
        <v>1.06</v>
      </c>
      <c r="DK54" s="1">
        <v>1.5449999999999999</v>
      </c>
      <c r="DL54" s="1">
        <v>3.4249999999999998</v>
      </c>
      <c r="DM54" s="1">
        <v>3.13</v>
      </c>
      <c r="DN54" s="1">
        <v>18.18</v>
      </c>
      <c r="DO54" s="1">
        <v>13.5</v>
      </c>
      <c r="DP54" s="1">
        <v>356.97</v>
      </c>
      <c r="DQ54" s="1">
        <v>83.26</v>
      </c>
      <c r="DR54" s="1">
        <v>10039.370000000001</v>
      </c>
      <c r="DS54" s="1">
        <v>773.79</v>
      </c>
      <c r="DT54" s="1">
        <v>937181.84</v>
      </c>
      <c r="DU54" s="1">
        <v>2231.3200000000002</v>
      </c>
      <c r="DV54" s="1">
        <v>8295984.1900000004</v>
      </c>
      <c r="EA54" s="1">
        <v>1.38</v>
      </c>
      <c r="EB54" s="1">
        <v>2.42</v>
      </c>
      <c r="EC54" s="1">
        <v>20.094999999999999</v>
      </c>
      <c r="ED54" s="1">
        <v>797.875</v>
      </c>
      <c r="EE54" s="1">
        <v>97.885000000000005</v>
      </c>
      <c r="EF54" s="1">
        <v>20008.134999999998</v>
      </c>
      <c r="EG54" s="1">
        <v>260.89499999999998</v>
      </c>
      <c r="EH54" s="1">
        <v>153537.405</v>
      </c>
      <c r="EI54" s="1">
        <v>1303.3599999999999</v>
      </c>
      <c r="EJ54" s="1">
        <v>3451511.06</v>
      </c>
      <c r="EK54" s="1">
        <v>8277.74</v>
      </c>
      <c r="EL54" s="1">
        <v>99602050.349999994</v>
      </c>
      <c r="EM54" s="1">
        <v>77331.92</v>
      </c>
      <c r="EN54" s="1">
        <v>9364119441.0200005</v>
      </c>
      <c r="EO54" s="1">
        <v>223084.02</v>
      </c>
      <c r="EP54" s="1">
        <v>82939154067.080002</v>
      </c>
      <c r="EQ54" s="1">
        <f t="shared" si="28"/>
        <v>2.5619749999999994</v>
      </c>
      <c r="ER54" s="1" t="e">
        <f ca="1">BN54-КОРЕНЬ(BP54)/КОРЕНЬ(B54)*#REF!</f>
        <v>#NAME?</v>
      </c>
      <c r="ES54" s="1" t="e">
        <f ca="1">BN54+КОРЕНЬ(BP54)/КОРЕНЬ(B54)*#REF!</f>
        <v>#NAME?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E54" s="1">
        <v>-11.32565009661902</v>
      </c>
      <c r="FF54" s="1">
        <v>56.208666516712</v>
      </c>
      <c r="FG54" s="1">
        <v>88.476141526683733</v>
      </c>
      <c r="FH54" s="1">
        <v>98.423091876692183</v>
      </c>
      <c r="FI54" s="1">
        <v>105.17425157807364</v>
      </c>
      <c r="FJ54" s="1">
        <v>106.61578553204977</v>
      </c>
      <c r="FK54" s="1">
        <v>106.74964147377281</v>
      </c>
      <c r="FL54" s="1">
        <v>106.75752528361635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Z54" s="1">
        <v>1</v>
      </c>
      <c r="GA54" s="1">
        <v>1</v>
      </c>
      <c r="GB54" s="1">
        <v>1</v>
      </c>
      <c r="GC54" s="1">
        <v>1</v>
      </c>
      <c r="GD54" s="1">
        <v>1.1100000000000001</v>
      </c>
      <c r="GE54" s="1">
        <v>1.35</v>
      </c>
      <c r="GF54" s="1">
        <v>1.885</v>
      </c>
      <c r="GG54" s="1">
        <v>4.3449999999999998</v>
      </c>
      <c r="GH54" s="1">
        <v>7.42</v>
      </c>
      <c r="GI54" s="1">
        <v>78.650000000000006</v>
      </c>
      <c r="GJ54" s="1">
        <v>19.635000000000002</v>
      </c>
      <c r="GK54" s="1">
        <v>502.17500000000001</v>
      </c>
      <c r="GL54" s="1">
        <v>29.91</v>
      </c>
      <c r="GM54" s="1">
        <v>1152.77</v>
      </c>
      <c r="GN54" s="1">
        <v>29.91</v>
      </c>
      <c r="GO54" s="1">
        <v>1152.77</v>
      </c>
      <c r="GT54" s="1">
        <v>1.4750000000000001</v>
      </c>
      <c r="GU54" s="1">
        <v>2.7450000000000001</v>
      </c>
      <c r="GV54" s="1">
        <v>5.6849999999999996</v>
      </c>
      <c r="GW54" s="1">
        <v>60.174999999999997</v>
      </c>
      <c r="GX54" s="1">
        <v>42.784999999999997</v>
      </c>
      <c r="GY54" s="1">
        <v>3624.0650000000001</v>
      </c>
      <c r="GZ54" s="1">
        <v>130.30000000000001</v>
      </c>
      <c r="HA54" s="1">
        <v>25162.47</v>
      </c>
      <c r="HB54" s="1">
        <v>689.7</v>
      </c>
      <c r="HC54" s="1">
        <v>714123.16</v>
      </c>
      <c r="HD54" s="1">
        <v>1910.81</v>
      </c>
      <c r="HE54" s="1">
        <v>4819454.91</v>
      </c>
      <c r="HF54" s="1">
        <v>2941.145</v>
      </c>
      <c r="HG54" s="1">
        <v>11236401.164999999</v>
      </c>
      <c r="HH54" s="1">
        <v>2941.145</v>
      </c>
      <c r="HI54" s="1">
        <v>11236401.164999999</v>
      </c>
      <c r="HJ54" s="1">
        <f t="shared" si="29"/>
        <v>2.5619749999999994</v>
      </c>
      <c r="HK54" s="1" t="e">
        <f ca="1">BN54-КОРЕНЬ(BP54)/КОРЕНЬ(B54)*#REF!</f>
        <v>#NAME?</v>
      </c>
      <c r="HL54" s="1" t="e">
        <f ca="1">BN54+КОРЕНЬ(BP54)/КОРЕНЬ(B54)*#REF!</f>
        <v>#NAME?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X54" s="1">
        <v>-38.61664511215151</v>
      </c>
      <c r="HY54" s="1">
        <v>-21.176847667442509</v>
      </c>
      <c r="HZ54" s="1">
        <v>-8.498264631805954</v>
      </c>
      <c r="IA54" s="1">
        <v>-4.1295409314084051</v>
      </c>
      <c r="IB54" s="1">
        <v>-0.76079275214676467</v>
      </c>
      <c r="IC54" s="1">
        <v>-5.1118176521618104E-2</v>
      </c>
      <c r="ID54" s="1">
        <v>0</v>
      </c>
      <c r="IE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S54" s="1">
        <v>1</v>
      </c>
      <c r="IT54" s="1">
        <v>1</v>
      </c>
      <c r="IU54" s="1">
        <v>1.2150000000000001</v>
      </c>
      <c r="IV54" s="1">
        <v>1.675</v>
      </c>
      <c r="IW54" s="1">
        <v>3.875</v>
      </c>
      <c r="IX54" s="1">
        <v>19.675000000000001</v>
      </c>
      <c r="IY54" s="1">
        <v>5.9349999999999996</v>
      </c>
      <c r="IZ54" s="1">
        <v>44.884999999999998</v>
      </c>
      <c r="JA54" s="1">
        <v>14.335000000000001</v>
      </c>
      <c r="JB54" s="1">
        <v>276.67500000000001</v>
      </c>
      <c r="JC54" s="1">
        <v>29.91</v>
      </c>
      <c r="JD54" s="1">
        <v>1152.77</v>
      </c>
      <c r="JE54" s="1">
        <v>29.91</v>
      </c>
      <c r="JF54" s="1">
        <v>1152.77</v>
      </c>
      <c r="JG54" s="1">
        <v>29.91</v>
      </c>
      <c r="JH54" s="1">
        <v>1152.77</v>
      </c>
      <c r="JM54" s="1">
        <v>7.1050000000000004</v>
      </c>
      <c r="JN54" s="1">
        <v>100.22499999999999</v>
      </c>
      <c r="JO54" s="1">
        <v>55.87</v>
      </c>
      <c r="JP54" s="1">
        <v>5502.69</v>
      </c>
      <c r="JQ54" s="1">
        <v>331.67500000000001</v>
      </c>
      <c r="JR54" s="1">
        <v>157750.935</v>
      </c>
      <c r="JS54" s="1">
        <v>540.47</v>
      </c>
      <c r="JT54" s="1">
        <v>388086.24</v>
      </c>
      <c r="JU54" s="1">
        <v>1382.5150000000001</v>
      </c>
      <c r="JV54" s="1">
        <v>2625861.855</v>
      </c>
      <c r="JW54" s="1">
        <v>2941.145</v>
      </c>
      <c r="JX54" s="1">
        <v>11236401.164999999</v>
      </c>
      <c r="JY54" s="1">
        <v>2941.145</v>
      </c>
      <c r="JZ54" s="1">
        <v>11236401.164999999</v>
      </c>
      <c r="KA54" s="1">
        <v>2941.145</v>
      </c>
      <c r="KB54" s="1">
        <v>11236401.164999999</v>
      </c>
      <c r="KC54" s="1">
        <f t="shared" si="30"/>
        <v>2.5619749999999994</v>
      </c>
      <c r="KD54" s="1" t="e">
        <f ca="1">BN54-КОРЕНЬ(BP54)/КОРЕНЬ(B54)*#REF!</f>
        <v>#NAME?</v>
      </c>
      <c r="KE54" s="1" t="e">
        <f ca="1">BN54+КОРЕНЬ(BP54)/КОРЕНЬ(B54)*#REF!</f>
        <v>#NAME?</v>
      </c>
      <c r="KH54" s="1">
        <v>1</v>
      </c>
      <c r="KI54" s="1">
        <v>1</v>
      </c>
      <c r="KJ54" s="1">
        <v>1</v>
      </c>
      <c r="KK54" s="1">
        <v>1</v>
      </c>
      <c r="KL54" s="1">
        <v>1</v>
      </c>
      <c r="KM54" s="1">
        <v>1</v>
      </c>
      <c r="KN54" s="1">
        <v>1</v>
      </c>
      <c r="KO54" s="1">
        <v>1</v>
      </c>
      <c r="KQ54" s="1">
        <v>13.746856803371323</v>
      </c>
      <c r="KR54" s="1">
        <v>16.740546063939235</v>
      </c>
      <c r="KS54" s="1">
        <v>19.026350331416158</v>
      </c>
      <c r="KT54" s="1">
        <v>19.524170881137362</v>
      </c>
      <c r="KU54" s="1">
        <v>19.911871493251546</v>
      </c>
      <c r="KV54" s="1">
        <v>20</v>
      </c>
      <c r="KW54" s="1">
        <v>20</v>
      </c>
      <c r="KX54" s="1">
        <v>20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L54" s="1">
        <v>1.55</v>
      </c>
      <c r="LM54" s="1">
        <v>2.94</v>
      </c>
      <c r="LN54" s="1">
        <v>7.875</v>
      </c>
      <c r="LO54" s="1">
        <v>82.855000000000004</v>
      </c>
      <c r="LP54" s="1">
        <v>29.38</v>
      </c>
      <c r="LQ54" s="1">
        <v>1163.83</v>
      </c>
      <c r="LR54" s="1">
        <v>33.32</v>
      </c>
      <c r="LS54" s="1">
        <v>1424.45</v>
      </c>
      <c r="LT54" s="1">
        <v>41.03</v>
      </c>
      <c r="LU54" s="1">
        <v>2116.5700000000002</v>
      </c>
      <c r="LV54" s="1">
        <v>41.03</v>
      </c>
      <c r="LW54" s="1">
        <v>2116.5700000000002</v>
      </c>
      <c r="LX54" s="1">
        <v>41.03</v>
      </c>
      <c r="LY54" s="1">
        <v>2116.5700000000002</v>
      </c>
      <c r="LZ54" s="1">
        <v>41.03</v>
      </c>
      <c r="MA54" s="1">
        <v>2116.5700000000002</v>
      </c>
      <c r="MF54" s="1">
        <v>95.68</v>
      </c>
      <c r="MG54" s="1">
        <v>14917.01</v>
      </c>
      <c r="MH54" s="1">
        <v>734.99</v>
      </c>
      <c r="MI54" s="1">
        <v>752879.87</v>
      </c>
      <c r="MJ54" s="1">
        <v>2887.875</v>
      </c>
      <c r="MK54" s="1">
        <v>11348919.205</v>
      </c>
      <c r="ML54" s="1">
        <v>3281.44</v>
      </c>
      <c r="MM54" s="1">
        <v>13916609.68</v>
      </c>
      <c r="MN54" s="1">
        <v>4053.65</v>
      </c>
      <c r="MO54" s="1">
        <v>20762794.329999998</v>
      </c>
      <c r="MP54" s="1">
        <v>4053.65</v>
      </c>
      <c r="MQ54" s="1">
        <v>20762794.329999998</v>
      </c>
      <c r="MR54" s="1">
        <v>4053.65</v>
      </c>
      <c r="MS54" s="1">
        <v>20762794.329999998</v>
      </c>
      <c r="MT54" s="1">
        <v>4053.65</v>
      </c>
      <c r="MU54" s="1">
        <v>20762794.329999998</v>
      </c>
      <c r="MV54" s="1">
        <f t="shared" si="31"/>
        <v>2.5619749999999994</v>
      </c>
      <c r="MW54" s="1" t="e">
        <f ca="1">BN54-КОРЕНЬ(BP54)/КОРЕНЬ(B54)*#REF!</f>
        <v>#NAME?</v>
      </c>
      <c r="MX54" s="1" t="e">
        <f ca="1">BN54+КОРЕНЬ(BP54)/КОРЕНЬ(B54)*#REF!</f>
        <v>#NAME?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v>1</v>
      </c>
      <c r="NJ54" s="1">
        <v>0.55758903708239282</v>
      </c>
      <c r="NK54" s="1">
        <v>0.82704566933866575</v>
      </c>
      <c r="NL54" s="1">
        <v>0.97929427339960584</v>
      </c>
      <c r="NM54" s="1">
        <v>0.99000818825727388</v>
      </c>
      <c r="NN54" s="1">
        <v>1</v>
      </c>
      <c r="NO54" s="1">
        <v>1</v>
      </c>
      <c r="NP54" s="1">
        <v>1</v>
      </c>
      <c r="NQ54" s="1">
        <v>1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</row>
    <row r="55" spans="1:390" s="1" customFormat="1" x14ac:dyDescent="0.25">
      <c r="A55" s="1">
        <v>13000</v>
      </c>
      <c r="B55" s="1">
        <v>200</v>
      </c>
      <c r="C55" s="1">
        <v>100</v>
      </c>
      <c r="D55" s="1" t="s">
        <v>216</v>
      </c>
      <c r="E55" s="1">
        <v>554.31379714000013</v>
      </c>
      <c r="F55" s="1">
        <v>307754.74981827999</v>
      </c>
      <c r="G55" s="1">
        <f t="shared" ref="G55:G60" si="33">F55-E55*E55</f>
        <v>490.96411851479206</v>
      </c>
      <c r="H55" s="1" t="e">
        <f ca="1">E55-КОРЕНЬ(G55)/КОРЕНЬ(B55)*#REF!</f>
        <v>#NAME?</v>
      </c>
      <c r="I55" s="1" t="e">
        <f ca="1">E55+КОРЕНЬ(G55)/КОРЕНЬ(B55)*#REF!</f>
        <v>#NAME?</v>
      </c>
      <c r="J55" s="1">
        <f t="shared" ref="J55:J60" si="34">E55/(A55*C55)</f>
        <v>4.2639522856923086E-4</v>
      </c>
      <c r="K55" s="1" t="e">
        <f ca="1">J55-КОРЕНЬ(G55)/КОРЕНЬ(B55)*#REF!</f>
        <v>#NAME?</v>
      </c>
      <c r="L55" s="1" t="e">
        <f ca="1">J55+КОРЕНЬ(G55)/КОРЕНЬ(B55)*#REF!</f>
        <v>#NAME?</v>
      </c>
      <c r="M55" s="1">
        <v>0</v>
      </c>
      <c r="N55" s="1">
        <v>754585.64</v>
      </c>
      <c r="O55" s="1">
        <v>2104653.98</v>
      </c>
      <c r="P55" s="1">
        <v>4429915019046.4404</v>
      </c>
      <c r="Q55" s="1">
        <f t="shared" ref="Q55:Q60" si="35">P55-O55*O55</f>
        <v>346643516.60058594</v>
      </c>
      <c r="R55" s="1" t="e">
        <f ca="1">O55-КОРЕНЬ(Q55)/КОРЕНЬ(B55)*#REF!</f>
        <v>#NAME?</v>
      </c>
      <c r="S55" s="1" t="e">
        <f ca="1">O55+КОРЕНЬ(Q55)/КОРЕНЬ(B55)*#REF!</f>
        <v>#NAME?</v>
      </c>
      <c r="T55" s="1">
        <v>1299900</v>
      </c>
      <c r="U55" s="2">
        <v>1689740010000</v>
      </c>
      <c r="V55" s="2">
        <f t="shared" ref="V55:V60" si="36">U55-T55*T55</f>
        <v>0</v>
      </c>
      <c r="W55" s="2" t="e">
        <f ca="1">T55-КОРЕНЬ(V55)/КОРЕНЬ(B55)*#REF!</f>
        <v>#NAME?</v>
      </c>
      <c r="X55" s="2" t="e">
        <f ca="1">T55+КОРЕНЬ(V55)/КОРЕНЬ(B55)*#REF!</f>
        <v>#NAME?</v>
      </c>
      <c r="Y55" s="2">
        <f t="shared" ref="Y55:Y60" si="37">T55/(A55*C55)</f>
        <v>0.99992307692307691</v>
      </c>
      <c r="Z55" s="2" t="e">
        <f ca="1">Y55-КОРЕНЬ(V55)/КОРЕНЬ(B55)*#REF!</f>
        <v>#NAME?</v>
      </c>
      <c r="AA55" s="2" t="e">
        <f ca="1">Y55+КОРЕНЬ(V55)/КОРЕНЬ(B55)*#REF!</f>
        <v>#NAME?</v>
      </c>
      <c r="AB55" s="2">
        <v>13000</v>
      </c>
      <c r="AC55" s="2">
        <v>169000000</v>
      </c>
      <c r="AD55" s="2">
        <f t="shared" si="32"/>
        <v>2.7891519112396574</v>
      </c>
      <c r="AE55" s="2">
        <v>7797</v>
      </c>
      <c r="AF55" s="2">
        <v>7797</v>
      </c>
      <c r="AG55" s="2">
        <v>7628.53</v>
      </c>
      <c r="AH55" s="2">
        <v>58195196.18</v>
      </c>
      <c r="AI55" s="2">
        <v>1299900</v>
      </c>
      <c r="AJ55" s="2">
        <v>7622.3</v>
      </c>
      <c r="AK55" s="2">
        <v>58100194.950000003</v>
      </c>
      <c r="AL55" s="2"/>
      <c r="AM55" s="2"/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1.04</v>
      </c>
      <c r="BA55" s="2">
        <v>1.1200000000000001</v>
      </c>
      <c r="BB55" s="2">
        <v>86.045000000000002</v>
      </c>
      <c r="BC55" s="2">
        <v>9007.8050000000003</v>
      </c>
      <c r="BD55" s="2"/>
      <c r="BE55" s="2"/>
      <c r="BF55" s="2"/>
      <c r="BG55" s="2"/>
      <c r="BH55" s="2">
        <v>1.075</v>
      </c>
      <c r="BI55" s="2">
        <v>1.2250000000000001</v>
      </c>
      <c r="BJ55" s="2">
        <v>1.2250000000000001</v>
      </c>
      <c r="BK55" s="2">
        <v>1.7450000000000001</v>
      </c>
      <c r="BL55" s="2">
        <v>1.57</v>
      </c>
      <c r="BM55" s="1">
        <v>3.32</v>
      </c>
      <c r="BN55" s="1">
        <v>1.92</v>
      </c>
      <c r="BO55" s="1">
        <v>5.83</v>
      </c>
      <c r="BP55" s="1">
        <v>3.47</v>
      </c>
      <c r="BQ55" s="1">
        <v>20.99</v>
      </c>
      <c r="BR55" s="1">
        <v>9.5350000000000001</v>
      </c>
      <c r="BS55" s="1">
        <v>154.345</v>
      </c>
      <c r="BT55" s="1">
        <v>33.619999999999997</v>
      </c>
      <c r="BU55" s="1">
        <v>2164.0500000000002</v>
      </c>
      <c r="BV55" s="1">
        <v>8556.01</v>
      </c>
      <c r="BW55" s="1">
        <v>89258082.319999993</v>
      </c>
      <c r="BX55" s="1">
        <f t="shared" ref="BX55:BX60" si="38">BO55-BN55*BN55</f>
        <v>2.1436000000000002</v>
      </c>
      <c r="BY55" s="1" t="e">
        <f ca="1">BN55-КОРЕНЬ(BP55)/КОРЕНЬ(B55)*#REF!</f>
        <v>#NAME?</v>
      </c>
      <c r="BZ55" s="1" t="e">
        <f ca="1">BN55+КОРЕНЬ(BP55)/КОРЕНЬ(B55)*#REF!</f>
        <v>#NAME?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-29898.347298079989</v>
      </c>
      <c r="CM55" s="1">
        <v>-16557.585353600014</v>
      </c>
      <c r="CN55" s="1">
        <v>-6411.5864164800014</v>
      </c>
      <c r="CO55" s="1">
        <v>-3665.5579865599998</v>
      </c>
      <c r="CP55" s="1">
        <v>-972.31939888000022</v>
      </c>
      <c r="CQ55" s="1">
        <v>-102.33596111999998</v>
      </c>
      <c r="CR55" s="1">
        <v>-13.279012000000009</v>
      </c>
      <c r="CS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G55" s="1">
        <v>1</v>
      </c>
      <c r="DH55" s="1">
        <v>1</v>
      </c>
      <c r="DI55" s="1">
        <v>1.0049999999999999</v>
      </c>
      <c r="DJ55" s="1">
        <v>1.0149999999999999</v>
      </c>
      <c r="DK55" s="1">
        <v>1.595</v>
      </c>
      <c r="DL55" s="1">
        <v>3.3650000000000002</v>
      </c>
      <c r="DM55" s="1">
        <v>2.9049999999999998</v>
      </c>
      <c r="DN55" s="1">
        <v>12.935</v>
      </c>
      <c r="DO55" s="1">
        <v>13.345000000000001</v>
      </c>
      <c r="DP55" s="1">
        <v>403.69499999999999</v>
      </c>
      <c r="DQ55" s="1">
        <v>82.95</v>
      </c>
      <c r="DR55" s="1">
        <v>9843.82</v>
      </c>
      <c r="DS55" s="1">
        <v>729.06</v>
      </c>
      <c r="DT55" s="1">
        <v>827160.92</v>
      </c>
      <c r="DU55" s="1">
        <v>1978.86</v>
      </c>
      <c r="DV55" s="1">
        <v>6239371.2400000002</v>
      </c>
      <c r="EA55" s="1">
        <v>1.355</v>
      </c>
      <c r="EB55" s="1">
        <v>2.4049999999999998</v>
      </c>
      <c r="EC55" s="1">
        <v>18.355</v>
      </c>
      <c r="ED55" s="1">
        <v>700.755</v>
      </c>
      <c r="EE55" s="1">
        <v>104.11</v>
      </c>
      <c r="EF55" s="1">
        <v>19650.2</v>
      </c>
      <c r="EG55" s="1">
        <v>239.69</v>
      </c>
      <c r="EH55" s="1">
        <v>102906.88</v>
      </c>
      <c r="EI55" s="1">
        <v>1289.42</v>
      </c>
      <c r="EJ55" s="1">
        <v>3914506.52</v>
      </c>
      <c r="EK55" s="1">
        <v>8243.4050000000007</v>
      </c>
      <c r="EL55" s="1">
        <v>97553420.734999999</v>
      </c>
      <c r="EM55" s="1">
        <v>72858.244999999995</v>
      </c>
      <c r="EN55" s="1">
        <v>8265019903.3450003</v>
      </c>
      <c r="EO55" s="1">
        <v>197838.94500000001</v>
      </c>
      <c r="EP55" s="1">
        <v>62376139881.245003</v>
      </c>
      <c r="EQ55" s="1">
        <f t="shared" ref="EQ55:EQ60" si="39">BO55-BN55*BN55</f>
        <v>2.1436000000000002</v>
      </c>
      <c r="ER55" s="1" t="e">
        <f ca="1">BN55-КОРЕНЬ(BP55)/КОРЕНЬ(B55)*#REF!</f>
        <v>#NAME?</v>
      </c>
      <c r="ES55" s="1" t="e">
        <f ca="1">BN55+КОРЕНЬ(BP55)/КОРЕНЬ(B55)*#REF!</f>
        <v>#NAME?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E55" s="1">
        <v>-11.19316697515413</v>
      </c>
      <c r="FF55" s="1">
        <v>54.690309259365968</v>
      </c>
      <c r="FG55" s="1">
        <v>88.401977395191736</v>
      </c>
      <c r="FH55" s="1">
        <v>98.708197903877334</v>
      </c>
      <c r="FI55" s="1">
        <v>105.17242039027002</v>
      </c>
      <c r="FJ55" s="1">
        <v>106.61348092360548</v>
      </c>
      <c r="FK55" s="1">
        <v>106.74905692951974</v>
      </c>
      <c r="FL55" s="1">
        <v>106.75752528361635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Z55" s="1">
        <v>1</v>
      </c>
      <c r="GA55" s="1">
        <v>1</v>
      </c>
      <c r="GB55" s="1">
        <v>1</v>
      </c>
      <c r="GC55" s="1">
        <v>1</v>
      </c>
      <c r="GD55" s="1">
        <v>1.115</v>
      </c>
      <c r="GE55" s="1">
        <v>1.365</v>
      </c>
      <c r="GF55" s="1">
        <v>1.855</v>
      </c>
      <c r="GG55" s="1">
        <v>4.3150000000000004</v>
      </c>
      <c r="GH55" s="1">
        <v>6.98</v>
      </c>
      <c r="GI55" s="1">
        <v>66.010000000000005</v>
      </c>
      <c r="GJ55" s="1">
        <v>19.309999999999999</v>
      </c>
      <c r="GK55" s="1">
        <v>483.31</v>
      </c>
      <c r="GL55" s="1">
        <v>29.95</v>
      </c>
      <c r="GM55" s="1">
        <v>1156.07</v>
      </c>
      <c r="GN55" s="1">
        <v>29.95</v>
      </c>
      <c r="GO55" s="1">
        <v>1156.07</v>
      </c>
      <c r="GT55" s="1">
        <v>1.45</v>
      </c>
      <c r="GU55" s="1">
        <v>2.75</v>
      </c>
      <c r="GV55" s="1">
        <v>5.0650000000000004</v>
      </c>
      <c r="GW55" s="1">
        <v>50.625</v>
      </c>
      <c r="GX55" s="1">
        <v>44.524999999999999</v>
      </c>
      <c r="GY55" s="1">
        <v>3799.2049999999999</v>
      </c>
      <c r="GZ55" s="1">
        <v>126.01</v>
      </c>
      <c r="HA55" s="1">
        <v>24959.9</v>
      </c>
      <c r="HB55" s="1">
        <v>649.32500000000005</v>
      </c>
      <c r="HC55" s="1">
        <v>593627.39500000002</v>
      </c>
      <c r="HD55" s="1">
        <v>1880.595</v>
      </c>
      <c r="HE55" s="1">
        <v>4644100.625</v>
      </c>
      <c r="HF55" s="1">
        <v>2944.4</v>
      </c>
      <c r="HG55" s="1">
        <v>11253846.01</v>
      </c>
      <c r="HH55" s="1">
        <v>2944.4</v>
      </c>
      <c r="HI55" s="1">
        <v>11253846.01</v>
      </c>
      <c r="HJ55" s="1">
        <f t="shared" ref="HJ55:HJ60" si="40">BO55-BN55*BN55</f>
        <v>2.1436000000000002</v>
      </c>
      <c r="HK55" s="1" t="e">
        <f ca="1">BN55-КОРЕНЬ(BP55)/КОРЕНЬ(B55)*#REF!</f>
        <v>#NAME?</v>
      </c>
      <c r="HL55" s="1" t="e">
        <f ca="1">BN55+КОРЕНЬ(BP55)/КОРЕНЬ(B55)*#REF!</f>
        <v>#NAME?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X55" s="1">
        <v>-38.874213910924361</v>
      </c>
      <c r="HY55" s="1">
        <v>-21.509540889499</v>
      </c>
      <c r="HZ55" s="1">
        <v>-8.5457363825006034</v>
      </c>
      <c r="IA55" s="1">
        <v>-4.1788750069717446</v>
      </c>
      <c r="IB55" s="1">
        <v>-0.74709906138716931</v>
      </c>
      <c r="IC55" s="1">
        <v>-5.0721911587341989E-2</v>
      </c>
      <c r="ID55" s="1">
        <v>0</v>
      </c>
      <c r="IE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S55" s="1">
        <v>1</v>
      </c>
      <c r="IT55" s="1">
        <v>1</v>
      </c>
      <c r="IU55" s="1">
        <v>1.1499999999999999</v>
      </c>
      <c r="IV55" s="1">
        <v>1.46</v>
      </c>
      <c r="IW55" s="1">
        <v>3.8</v>
      </c>
      <c r="IX55" s="1">
        <v>19.34</v>
      </c>
      <c r="IY55" s="1">
        <v>5.61</v>
      </c>
      <c r="IZ55" s="1">
        <v>43.23</v>
      </c>
      <c r="JA55" s="1">
        <v>13.914999999999999</v>
      </c>
      <c r="JB55" s="1">
        <v>269.005</v>
      </c>
      <c r="JC55" s="1">
        <v>29.95</v>
      </c>
      <c r="JD55" s="1">
        <v>1156.07</v>
      </c>
      <c r="JE55" s="1">
        <v>29.95</v>
      </c>
      <c r="JF55" s="1">
        <v>1156.07</v>
      </c>
      <c r="JG55" s="1">
        <v>29.95</v>
      </c>
      <c r="JH55" s="1">
        <v>1156.07</v>
      </c>
      <c r="JM55" s="1">
        <v>7.2750000000000004</v>
      </c>
      <c r="JN55" s="1">
        <v>96.724999999999994</v>
      </c>
      <c r="JO55" s="1">
        <v>51.56</v>
      </c>
      <c r="JP55" s="1">
        <v>4684.8999999999996</v>
      </c>
      <c r="JQ55" s="1">
        <v>326.70499999999998</v>
      </c>
      <c r="JR55" s="1">
        <v>157066.14499999999</v>
      </c>
      <c r="JS55" s="1">
        <v>510.96499999999997</v>
      </c>
      <c r="JT55" s="1">
        <v>378520.08500000002</v>
      </c>
      <c r="JU55" s="1">
        <v>1341.13</v>
      </c>
      <c r="JV55" s="1">
        <v>2547862.2999999998</v>
      </c>
      <c r="JW55" s="1">
        <v>2944.4</v>
      </c>
      <c r="JX55" s="1">
        <v>11253846.01</v>
      </c>
      <c r="JY55" s="1">
        <v>2944.4</v>
      </c>
      <c r="JZ55" s="1">
        <v>11253846.01</v>
      </c>
      <c r="KA55" s="1">
        <v>2944.4</v>
      </c>
      <c r="KB55" s="1">
        <v>11253846.01</v>
      </c>
      <c r="KC55" s="1">
        <f t="shared" ref="KC55:KC60" si="41">BO55-BN55*BN55</f>
        <v>2.1436000000000002</v>
      </c>
      <c r="KD55" s="1" t="e">
        <f ca="1">BN55-КОРЕНЬ(BP55)/КОРЕНЬ(B55)*#REF!</f>
        <v>#NAME?</v>
      </c>
      <c r="KE55" s="1" t="e">
        <f ca="1">BN55+КОРЕНЬ(BP55)/КОРЕНЬ(B55)*#REF!</f>
        <v>#NAME?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  <c r="KO55" s="1">
        <v>1</v>
      </c>
      <c r="KQ55" s="1">
        <v>13.684267487357578</v>
      </c>
      <c r="KR55" s="1">
        <v>16.649562991951001</v>
      </c>
      <c r="KS55" s="1">
        <v>19.035632496200183</v>
      </c>
      <c r="KT55" s="1">
        <v>19.553938991456313</v>
      </c>
      <c r="KU55" s="1">
        <v>19.907013973885892</v>
      </c>
      <c r="KV55" s="1">
        <v>20</v>
      </c>
      <c r="KW55" s="1">
        <v>20</v>
      </c>
      <c r="KX55" s="1">
        <v>20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L55" s="1">
        <v>1.57</v>
      </c>
      <c r="LM55" s="1">
        <v>3.06</v>
      </c>
      <c r="LN55" s="1">
        <v>8.4499999999999993</v>
      </c>
      <c r="LO55" s="1">
        <v>93.82</v>
      </c>
      <c r="LP55" s="1">
        <v>30.984999999999999</v>
      </c>
      <c r="LQ55" s="1">
        <v>1206.2650000000001</v>
      </c>
      <c r="LR55" s="1">
        <v>33.47</v>
      </c>
      <c r="LS55" s="1">
        <v>1369.43</v>
      </c>
      <c r="LT55" s="1">
        <v>39.005000000000003</v>
      </c>
      <c r="LU55" s="1">
        <v>1849.905</v>
      </c>
      <c r="LV55" s="1">
        <v>39.005000000000003</v>
      </c>
      <c r="LW55" s="1">
        <v>1849.905</v>
      </c>
      <c r="LX55" s="1">
        <v>39.005000000000003</v>
      </c>
      <c r="LY55" s="1">
        <v>1849.905</v>
      </c>
      <c r="LZ55" s="1">
        <v>39.005000000000003</v>
      </c>
      <c r="MA55" s="1">
        <v>1849.905</v>
      </c>
      <c r="MF55" s="1">
        <v>93.105000000000004</v>
      </c>
      <c r="MG55" s="1">
        <v>14641.655000000001</v>
      </c>
      <c r="MH55" s="1">
        <v>794.78499999999997</v>
      </c>
      <c r="MI55" s="1">
        <v>855837.80500000005</v>
      </c>
      <c r="MJ55" s="1">
        <v>3048.8649999999998</v>
      </c>
      <c r="MK55" s="1">
        <v>11759248.494999999</v>
      </c>
      <c r="ML55" s="1">
        <v>3298.605</v>
      </c>
      <c r="MM55" s="1">
        <v>13365920.595000001</v>
      </c>
      <c r="MN55" s="1">
        <v>3851.9050000000002</v>
      </c>
      <c r="MO55" s="1">
        <v>18110096.045000002</v>
      </c>
      <c r="MP55" s="1">
        <v>3851.9050000000002</v>
      </c>
      <c r="MQ55" s="1">
        <v>18110096.045000002</v>
      </c>
      <c r="MR55" s="1">
        <v>3851.9050000000002</v>
      </c>
      <c r="MS55" s="1">
        <v>18110096.045000002</v>
      </c>
      <c r="MT55" s="1">
        <v>3851.9050000000002</v>
      </c>
      <c r="MU55" s="1">
        <v>18110096.045000002</v>
      </c>
      <c r="MV55" s="1">
        <f t="shared" ref="MV55:MV60" si="42">BO55-BN55*BN55</f>
        <v>2.1436000000000002</v>
      </c>
      <c r="MW55" s="1" t="e">
        <f ca="1">BN55-КОРЕНЬ(BP55)/КОРЕНЬ(B55)*#REF!</f>
        <v>#NAME?</v>
      </c>
      <c r="MX55" s="1" t="e">
        <f ca="1">BN55+КОРЕНЬ(BP55)/КОРЕНЬ(B55)*#REF!</f>
        <v>#NAME?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v>1</v>
      </c>
      <c r="NJ55" s="1">
        <v>0.54951645456901121</v>
      </c>
      <c r="NK55" s="1">
        <v>0.82337658551888726</v>
      </c>
      <c r="NL55" s="1">
        <v>0.98015563648087545</v>
      </c>
      <c r="NM55" s="1">
        <v>0.99207545965232091</v>
      </c>
      <c r="NN55" s="1">
        <v>1</v>
      </c>
      <c r="NO55" s="1">
        <v>1</v>
      </c>
      <c r="NP55" s="1">
        <v>1</v>
      </c>
      <c r="NQ55" s="1">
        <v>1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</row>
    <row r="56" spans="1:390" s="1" customFormat="1" x14ac:dyDescent="0.25">
      <c r="A56" s="1">
        <v>14000</v>
      </c>
      <c r="B56" s="1">
        <v>200</v>
      </c>
      <c r="C56" s="1">
        <v>100</v>
      </c>
      <c r="D56" s="1" t="s">
        <v>217</v>
      </c>
      <c r="E56" s="1">
        <v>608.43256009000038</v>
      </c>
      <c r="F56" s="1">
        <v>370624.30813311314</v>
      </c>
      <c r="G56" s="1">
        <f t="shared" si="33"/>
        <v>434.12795544118853</v>
      </c>
      <c r="H56" s="1" t="e">
        <f ca="1">E56-КОРЕНЬ(G56)/КОРЕНЬ(B56)*#REF!</f>
        <v>#NAME?</v>
      </c>
      <c r="I56" s="1" t="e">
        <f ca="1">E56+КОРЕНЬ(G56)/КОРЕНЬ(B56)*#REF!</f>
        <v>#NAME?</v>
      </c>
      <c r="J56" s="1">
        <f t="shared" si="34"/>
        <v>4.3459468577857169E-4</v>
      </c>
      <c r="K56" s="1" t="e">
        <f ca="1">J56-КОРЕНЬ(G56)/КОРЕНЬ(B56)*#REF!</f>
        <v>#NAME?</v>
      </c>
      <c r="L56" s="1" t="e">
        <f ca="1">J56+КОРЕНЬ(G56)/КОРЕНЬ(B56)*#REF!</f>
        <v>#NAME?</v>
      </c>
      <c r="M56" s="1">
        <v>0</v>
      </c>
      <c r="N56" s="1">
        <v>833035.32</v>
      </c>
      <c r="O56" s="1">
        <v>2469216.44</v>
      </c>
      <c r="P56" s="1">
        <v>6097488604605.3896</v>
      </c>
      <c r="Q56" s="1">
        <f t="shared" si="35"/>
        <v>458777039.11621094</v>
      </c>
      <c r="R56" s="1" t="e">
        <f ca="1">O56-КОРЕНЬ(Q56)/КОРЕНЬ(B56)*#REF!</f>
        <v>#NAME?</v>
      </c>
      <c r="S56" s="1" t="e">
        <f ca="1">O56+КОРЕНЬ(Q56)/КОРЕНЬ(B56)*#REF!</f>
        <v>#NAME?</v>
      </c>
      <c r="T56" s="1">
        <v>1399900</v>
      </c>
      <c r="U56" s="2">
        <v>1959720010000</v>
      </c>
      <c r="V56" s="2">
        <f t="shared" si="36"/>
        <v>0</v>
      </c>
      <c r="W56" s="2" t="e">
        <f ca="1">T56-КОРЕНЬ(V56)/КОРЕНЬ(B56)*#REF!</f>
        <v>#NAME?</v>
      </c>
      <c r="X56" s="2" t="e">
        <f ca="1">T56+КОРЕНЬ(V56)/КОРЕНЬ(B56)*#REF!</f>
        <v>#NAME?</v>
      </c>
      <c r="Y56" s="2">
        <f t="shared" si="37"/>
        <v>0.99992857142857139</v>
      </c>
      <c r="Z56" s="2" t="e">
        <f ca="1">Y56-КОРЕНЬ(V56)/КОРЕНЬ(B56)*#REF!</f>
        <v>#NAME?</v>
      </c>
      <c r="AA56" s="2" t="e">
        <f ca="1">Y56+КОРЕНЬ(V56)/КОРЕНЬ(B56)*#REF!</f>
        <v>#NAME?</v>
      </c>
      <c r="AB56" s="2">
        <v>14000</v>
      </c>
      <c r="AC56" s="2">
        <v>196000000</v>
      </c>
      <c r="AD56" s="2">
        <f t="shared" si="32"/>
        <v>2.9641197446466014</v>
      </c>
      <c r="AE56" s="2">
        <v>7797</v>
      </c>
      <c r="AF56" s="2">
        <v>7797</v>
      </c>
      <c r="AG56" s="2">
        <v>7650.6750000000002</v>
      </c>
      <c r="AH56" s="2">
        <v>58533232.734999999</v>
      </c>
      <c r="AI56" s="2">
        <v>1399900</v>
      </c>
      <c r="AJ56" s="2">
        <v>7645.32</v>
      </c>
      <c r="AK56" s="2">
        <v>58451315.590000004</v>
      </c>
      <c r="AL56" s="2"/>
      <c r="AM56" s="2"/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1.0549999999999999</v>
      </c>
      <c r="BA56" s="2">
        <v>1.165</v>
      </c>
      <c r="BB56" s="2">
        <v>90.8</v>
      </c>
      <c r="BC56" s="2">
        <v>10190.870000000001</v>
      </c>
      <c r="BD56" s="2"/>
      <c r="BE56" s="2"/>
      <c r="BF56" s="2"/>
      <c r="BG56" s="2"/>
      <c r="BH56" s="2">
        <v>1.1100000000000001</v>
      </c>
      <c r="BI56" s="2">
        <v>1.36</v>
      </c>
      <c r="BJ56" s="2">
        <v>1.3049999999999999</v>
      </c>
      <c r="BK56" s="2">
        <v>2.1150000000000002</v>
      </c>
      <c r="BL56" s="2">
        <v>1.7150000000000001</v>
      </c>
      <c r="BM56" s="1">
        <v>4.3550000000000004</v>
      </c>
      <c r="BN56" s="1">
        <v>2.0699999999999998</v>
      </c>
      <c r="BO56" s="1">
        <v>6.77</v>
      </c>
      <c r="BP56" s="1">
        <v>3.2949999999999999</v>
      </c>
      <c r="BQ56" s="1">
        <v>18.795000000000002</v>
      </c>
      <c r="BR56" s="1">
        <v>10.77</v>
      </c>
      <c r="BS56" s="1">
        <v>229.29</v>
      </c>
      <c r="BT56" s="1">
        <v>36.97</v>
      </c>
      <c r="BU56" s="1">
        <v>2368.15</v>
      </c>
      <c r="BV56" s="1">
        <v>9031.5349999999999</v>
      </c>
      <c r="BW56" s="1">
        <v>101040473.465</v>
      </c>
      <c r="BX56" s="1">
        <f t="shared" si="38"/>
        <v>2.4851000000000001</v>
      </c>
      <c r="BY56" s="1" t="e">
        <f ca="1">BN56-КОРЕНЬ(BP56)/КОРЕНЬ(B56)*#REF!</f>
        <v>#NAME?</v>
      </c>
      <c r="BZ56" s="1" t="e">
        <f ca="1">BN56+КОРЕНЬ(BP56)/КОРЕНЬ(B56)*#REF!</f>
        <v>#NAME?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-31737.029141599996</v>
      </c>
      <c r="CM56" s="1">
        <v>-17797.373736799997</v>
      </c>
      <c r="CN56" s="1">
        <v>-6839.794972319999</v>
      </c>
      <c r="CO56" s="1">
        <v>-3746.3767729600008</v>
      </c>
      <c r="CP56" s="1">
        <v>-1005.2124780800003</v>
      </c>
      <c r="CQ56" s="1">
        <v>-112.83391136000004</v>
      </c>
      <c r="CR56" s="1">
        <v>-11.906408160000002</v>
      </c>
      <c r="CS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G56" s="1">
        <v>1</v>
      </c>
      <c r="DH56" s="1">
        <v>1</v>
      </c>
      <c r="DI56" s="1">
        <v>1.0049999999999999</v>
      </c>
      <c r="DJ56" s="1">
        <v>1.0149999999999999</v>
      </c>
      <c r="DK56" s="1">
        <v>1.4750000000000001</v>
      </c>
      <c r="DL56" s="1">
        <v>2.915</v>
      </c>
      <c r="DM56" s="1">
        <v>2.92</v>
      </c>
      <c r="DN56" s="1">
        <v>15.01</v>
      </c>
      <c r="DO56" s="1">
        <v>12.645</v>
      </c>
      <c r="DP56" s="1">
        <v>342.54500000000002</v>
      </c>
      <c r="DQ56" s="1">
        <v>84.924999999999997</v>
      </c>
      <c r="DR56" s="1">
        <v>10621.584999999999</v>
      </c>
      <c r="DS56" s="1">
        <v>761.22</v>
      </c>
      <c r="DT56" s="1">
        <v>903318.19</v>
      </c>
      <c r="DU56" s="1">
        <v>2063.4699999999998</v>
      </c>
      <c r="DV56" s="1">
        <v>6775784.8200000003</v>
      </c>
      <c r="EA56" s="1">
        <v>1.365</v>
      </c>
      <c r="EB56" s="1">
        <v>2.3650000000000002</v>
      </c>
      <c r="EC56" s="1">
        <v>18.274999999999999</v>
      </c>
      <c r="ED56" s="1">
        <v>629.13499999999999</v>
      </c>
      <c r="EE56" s="1">
        <v>85.954999999999998</v>
      </c>
      <c r="EF56" s="1">
        <v>15689.555</v>
      </c>
      <c r="EG56" s="1">
        <v>238.72</v>
      </c>
      <c r="EH56" s="1">
        <v>123412.96</v>
      </c>
      <c r="EI56" s="1">
        <v>1210.845</v>
      </c>
      <c r="EJ56" s="1">
        <v>3300685.0449999999</v>
      </c>
      <c r="EK56" s="1">
        <v>8442.6849999999995</v>
      </c>
      <c r="EL56" s="1">
        <v>105358478.77500001</v>
      </c>
      <c r="EM56" s="1">
        <v>76071.464999999997</v>
      </c>
      <c r="EN56" s="1">
        <v>9025774047.8649998</v>
      </c>
      <c r="EO56" s="1">
        <v>206297.215</v>
      </c>
      <c r="EP56" s="1">
        <v>67737817022.805</v>
      </c>
      <c r="EQ56" s="1">
        <f t="shared" si="39"/>
        <v>2.4851000000000001</v>
      </c>
      <c r="ER56" s="1" t="e">
        <f ca="1">BN56-КОРЕНЬ(BP56)/КОРЕНЬ(B56)*#REF!</f>
        <v>#NAME?</v>
      </c>
      <c r="ES56" s="1" t="e">
        <f ca="1">BN56+КОРЕНЬ(BP56)/КОРЕНЬ(B56)*#REF!</f>
        <v>#NAME?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E56" s="1">
        <v>-11.819997152169096</v>
      </c>
      <c r="FF56" s="1">
        <v>57.401799991032618</v>
      </c>
      <c r="FG56" s="1">
        <v>87.34593235255339</v>
      </c>
      <c r="FH56" s="1">
        <v>98.360752984589041</v>
      </c>
      <c r="FI56" s="1">
        <v>105.10923225243882</v>
      </c>
      <c r="FJ56" s="1">
        <v>106.62028046530764</v>
      </c>
      <c r="FK56" s="1">
        <v>106.74882294673799</v>
      </c>
      <c r="FL56" s="1">
        <v>106.75752528361635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Z56" s="1">
        <v>1</v>
      </c>
      <c r="GA56" s="1">
        <v>1</v>
      </c>
      <c r="GB56" s="1">
        <v>1</v>
      </c>
      <c r="GC56" s="1">
        <v>1</v>
      </c>
      <c r="GD56" s="1">
        <v>1.08</v>
      </c>
      <c r="GE56" s="1">
        <v>1.24</v>
      </c>
      <c r="GF56" s="1">
        <v>1.77</v>
      </c>
      <c r="GG56" s="1">
        <v>3.88</v>
      </c>
      <c r="GH56" s="1">
        <v>6.8650000000000002</v>
      </c>
      <c r="GI56" s="1">
        <v>60.475000000000001</v>
      </c>
      <c r="GJ56" s="1">
        <v>19.065000000000001</v>
      </c>
      <c r="GK56" s="1">
        <v>455.315</v>
      </c>
      <c r="GL56" s="1">
        <v>30.574999999999999</v>
      </c>
      <c r="GM56" s="1">
        <v>1146.2850000000001</v>
      </c>
      <c r="GN56" s="1">
        <v>30.574999999999999</v>
      </c>
      <c r="GO56" s="1">
        <v>1146.2850000000001</v>
      </c>
      <c r="GT56" s="1">
        <v>1.42</v>
      </c>
      <c r="GU56" s="1">
        <v>2.56</v>
      </c>
      <c r="GV56" s="1">
        <v>5.5549999999999997</v>
      </c>
      <c r="GW56" s="1">
        <v>57.445</v>
      </c>
      <c r="GX56" s="1">
        <v>37.234999999999999</v>
      </c>
      <c r="GY56" s="1">
        <v>2608.6350000000002</v>
      </c>
      <c r="GZ56" s="1">
        <v>121.075</v>
      </c>
      <c r="HA56" s="1">
        <v>23059.974999999999</v>
      </c>
      <c r="HB56" s="1">
        <v>636.96500000000003</v>
      </c>
      <c r="HC56" s="1">
        <v>540364.83499999996</v>
      </c>
      <c r="HD56" s="1">
        <v>1856.4849999999999</v>
      </c>
      <c r="HE56" s="1">
        <v>4359362.0750000002</v>
      </c>
      <c r="HF56" s="1">
        <v>3008.34</v>
      </c>
      <c r="HG56" s="1">
        <v>11170521.9</v>
      </c>
      <c r="HH56" s="1">
        <v>3008.34</v>
      </c>
      <c r="HI56" s="1">
        <v>11170521.9</v>
      </c>
      <c r="HJ56" s="1">
        <f t="shared" si="40"/>
        <v>2.4851000000000001</v>
      </c>
      <c r="HK56" s="1" t="e">
        <f ca="1">BN56-КОРЕНЬ(BP56)/КОРЕНЬ(B56)*#REF!</f>
        <v>#NAME?</v>
      </c>
      <c r="HL56" s="1" t="e">
        <f ca="1">BN56+КОРЕНЬ(BP56)/КОРЕНЬ(B56)*#REF!</f>
        <v>#NAME?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X56" s="1">
        <v>-39.095361768323968</v>
      </c>
      <c r="HY56" s="1">
        <v>-21.220702237787972</v>
      </c>
      <c r="HZ56" s="1">
        <v>-8.2719990749120331</v>
      </c>
      <c r="IA56" s="1">
        <v>-4.1293998516629866</v>
      </c>
      <c r="IB56" s="1">
        <v>-0.78581941381953868</v>
      </c>
      <c r="IC56" s="1">
        <v>-5.349576612727476E-2</v>
      </c>
      <c r="ID56" s="1">
        <v>0</v>
      </c>
      <c r="IE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S56" s="1">
        <v>1</v>
      </c>
      <c r="IT56" s="1">
        <v>1</v>
      </c>
      <c r="IU56" s="1">
        <v>1.165</v>
      </c>
      <c r="IV56" s="1">
        <v>1.5049999999999999</v>
      </c>
      <c r="IW56" s="1">
        <v>3.665</v>
      </c>
      <c r="IX56" s="1">
        <v>16.785</v>
      </c>
      <c r="IY56" s="1">
        <v>5.7850000000000001</v>
      </c>
      <c r="IZ56" s="1">
        <v>43.814999999999998</v>
      </c>
      <c r="JA56" s="1">
        <v>14.345000000000001</v>
      </c>
      <c r="JB56" s="1">
        <v>265.20499999999998</v>
      </c>
      <c r="JC56" s="1">
        <v>30.574999999999999</v>
      </c>
      <c r="JD56" s="1">
        <v>1146.2850000000001</v>
      </c>
      <c r="JE56" s="1">
        <v>30.574999999999999</v>
      </c>
      <c r="JF56" s="1">
        <v>1146.2850000000001</v>
      </c>
      <c r="JG56" s="1">
        <v>30.574999999999999</v>
      </c>
      <c r="JH56" s="1">
        <v>1146.2850000000001</v>
      </c>
      <c r="JM56" s="1">
        <v>6.3150000000000004</v>
      </c>
      <c r="JN56" s="1">
        <v>71.944999999999993</v>
      </c>
      <c r="JO56" s="1">
        <v>50.74</v>
      </c>
      <c r="JP56" s="1">
        <v>4617.3900000000003</v>
      </c>
      <c r="JQ56" s="1">
        <v>313.89499999999998</v>
      </c>
      <c r="JR56" s="1">
        <v>131536.20499999999</v>
      </c>
      <c r="JS56" s="1">
        <v>529.46500000000003</v>
      </c>
      <c r="JT56" s="1">
        <v>384234.80499999999</v>
      </c>
      <c r="JU56" s="1">
        <v>1384.88</v>
      </c>
      <c r="JV56" s="1">
        <v>2511882.7200000002</v>
      </c>
      <c r="JW56" s="1">
        <v>3008.34</v>
      </c>
      <c r="JX56" s="1">
        <v>11170521.9</v>
      </c>
      <c r="JY56" s="1">
        <v>3008.34</v>
      </c>
      <c r="JZ56" s="1">
        <v>11170521.9</v>
      </c>
      <c r="KA56" s="1">
        <v>3008.34</v>
      </c>
      <c r="KB56" s="1">
        <v>11170521.9</v>
      </c>
      <c r="KC56" s="1">
        <f t="shared" si="41"/>
        <v>2.4851000000000001</v>
      </c>
      <c r="KD56" s="1" t="e">
        <f ca="1">BN56-КОРЕНЬ(BP56)/КОРЕНЬ(B56)*#REF!</f>
        <v>#NAME?</v>
      </c>
      <c r="KE56" s="1" t="e">
        <f ca="1">BN56+КОРЕНЬ(BP56)/КОРЕНЬ(B56)*#REF!</f>
        <v>#NAME?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  <c r="KO56" s="1">
        <v>1</v>
      </c>
      <c r="KQ56" s="1">
        <v>13.646739222042777</v>
      </c>
      <c r="KR56" s="1">
        <v>16.76642842950508</v>
      </c>
      <c r="KS56" s="1">
        <v>19.017954455312598</v>
      </c>
      <c r="KT56" s="1">
        <v>19.50831143060244</v>
      </c>
      <c r="KU56" s="1">
        <v>19.903272430787467</v>
      </c>
      <c r="KV56" s="1">
        <v>20</v>
      </c>
      <c r="KW56" s="1">
        <v>20</v>
      </c>
      <c r="KX56" s="1">
        <v>20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L56" s="1">
        <v>1.5449999999999999</v>
      </c>
      <c r="LM56" s="1">
        <v>2.9750000000000001</v>
      </c>
      <c r="LN56" s="1">
        <v>7.165</v>
      </c>
      <c r="LO56" s="1">
        <v>72.204999999999998</v>
      </c>
      <c r="LP56" s="1">
        <v>28.72</v>
      </c>
      <c r="LQ56" s="1">
        <v>1076.74</v>
      </c>
      <c r="LR56" s="1">
        <v>31.53</v>
      </c>
      <c r="LS56" s="1">
        <v>1247.07</v>
      </c>
      <c r="LT56" s="1">
        <v>36.255000000000003</v>
      </c>
      <c r="LU56" s="1">
        <v>1616.2750000000001</v>
      </c>
      <c r="LV56" s="1">
        <v>36.255000000000003</v>
      </c>
      <c r="LW56" s="1">
        <v>1616.2750000000001</v>
      </c>
      <c r="LX56" s="1">
        <v>36.255000000000003</v>
      </c>
      <c r="LY56" s="1">
        <v>1616.2750000000001</v>
      </c>
      <c r="LZ56" s="1">
        <v>36.255000000000003</v>
      </c>
      <c r="MA56" s="1">
        <v>1616.2750000000001</v>
      </c>
      <c r="MF56" s="1">
        <v>93.564999999999998</v>
      </c>
      <c r="MG56" s="1">
        <v>14790.225</v>
      </c>
      <c r="MH56" s="1">
        <v>665.03499999999997</v>
      </c>
      <c r="MI56" s="1">
        <v>648797.20499999996</v>
      </c>
      <c r="MJ56" s="1">
        <v>2822.915</v>
      </c>
      <c r="MK56" s="1">
        <v>10490154.435000001</v>
      </c>
      <c r="ML56" s="1">
        <v>3104.41</v>
      </c>
      <c r="MM56" s="1">
        <v>12170003.51</v>
      </c>
      <c r="MN56" s="1">
        <v>3575.1149999999998</v>
      </c>
      <c r="MO56" s="1">
        <v>15796733.005000001</v>
      </c>
      <c r="MP56" s="1">
        <v>3575.1149999999998</v>
      </c>
      <c r="MQ56" s="1">
        <v>15796733.005000001</v>
      </c>
      <c r="MR56" s="1">
        <v>3575.1149999999998</v>
      </c>
      <c r="MS56" s="1">
        <v>15796733.005000001</v>
      </c>
      <c r="MT56" s="1">
        <v>3575.1149999999998</v>
      </c>
      <c r="MU56" s="1">
        <v>15796733.005000001</v>
      </c>
      <c r="MV56" s="1">
        <f t="shared" si="42"/>
        <v>2.4851000000000001</v>
      </c>
      <c r="MW56" s="1" t="e">
        <f ca="1">BN56-КОРЕНЬ(BP56)/КОРЕНЬ(B56)*#REF!</f>
        <v>#NAME?</v>
      </c>
      <c r="MX56" s="1" t="e">
        <f ca="1">BN56+КОРЕНЬ(BP56)/КОРЕНЬ(B56)*#REF!</f>
        <v>#NAME?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v>1</v>
      </c>
      <c r="NJ56" s="1">
        <v>0.54817031972326724</v>
      </c>
      <c r="NK56" s="1">
        <v>0.82528038099702594</v>
      </c>
      <c r="NL56" s="1">
        <v>0.98089793115232937</v>
      </c>
      <c r="NM56" s="1">
        <v>0.99207545965232058</v>
      </c>
      <c r="NN56" s="1">
        <v>1</v>
      </c>
      <c r="NO56" s="1">
        <v>1</v>
      </c>
      <c r="NP56" s="1">
        <v>1</v>
      </c>
      <c r="NQ56" s="1">
        <v>1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</row>
    <row r="57" spans="1:390" s="1" customFormat="1" x14ac:dyDescent="0.25">
      <c r="A57" s="1">
        <v>15000</v>
      </c>
      <c r="B57" s="1">
        <v>200</v>
      </c>
      <c r="C57" s="1">
        <v>100</v>
      </c>
      <c r="D57" s="1" t="s">
        <v>218</v>
      </c>
      <c r="E57" s="1">
        <v>647.37760328499996</v>
      </c>
      <c r="F57" s="1">
        <v>420779.68013733649</v>
      </c>
      <c r="G57" s="1">
        <f t="shared" si="33"/>
        <v>1681.9189023057115</v>
      </c>
      <c r="H57" s="1" t="e">
        <f ca="1">E57-КОРЕНЬ(G57)/КОРЕНЬ(B57)*#REF!</f>
        <v>#NAME?</v>
      </c>
      <c r="I57" s="1" t="e">
        <f ca="1">E57+КОРЕНЬ(G57)/КОРЕНЬ(B57)*#REF!</f>
        <v>#NAME?</v>
      </c>
      <c r="J57" s="1">
        <f t="shared" si="34"/>
        <v>4.3158506885666663E-4</v>
      </c>
      <c r="K57" s="1" t="e">
        <f ca="1">J57-КОРЕНЬ(G57)/КОРЕНЬ(B57)*#REF!</f>
        <v>#NAME?</v>
      </c>
      <c r="L57" s="1" t="e">
        <f ca="1">J57+КОРЕНЬ(G57)/КОРЕНЬ(B57)*#REF!</f>
        <v>#NAME?</v>
      </c>
      <c r="M57" s="1">
        <v>0</v>
      </c>
      <c r="N57" s="1">
        <v>913383.27</v>
      </c>
      <c r="O57" s="1">
        <v>2900012.605</v>
      </c>
      <c r="P57" s="1">
        <v>8410596170610.2549</v>
      </c>
      <c r="Q57" s="1">
        <f t="shared" si="35"/>
        <v>523061451.36914063</v>
      </c>
      <c r="R57" s="1" t="e">
        <f ca="1">O57-КОРЕНЬ(Q57)/КОРЕНЬ(B57)*#REF!</f>
        <v>#NAME?</v>
      </c>
      <c r="S57" s="1" t="e">
        <f ca="1">O57+КОРЕНЬ(Q57)/КОРЕНЬ(B57)*#REF!</f>
        <v>#NAME?</v>
      </c>
      <c r="T57" s="1">
        <v>1499900</v>
      </c>
      <c r="U57" s="2">
        <v>2249700010000</v>
      </c>
      <c r="V57" s="2">
        <f t="shared" si="36"/>
        <v>0</v>
      </c>
      <c r="W57" s="2" t="e">
        <f ca="1">T57-КОРЕНЬ(V57)/КОРЕНЬ(B57)*#REF!</f>
        <v>#NAME?</v>
      </c>
      <c r="X57" s="2" t="e">
        <f ca="1">T57+КОРЕНЬ(V57)/КОРЕНЬ(B57)*#REF!</f>
        <v>#NAME?</v>
      </c>
      <c r="Y57" s="2">
        <f t="shared" si="37"/>
        <v>0.99993333333333334</v>
      </c>
      <c r="Z57" s="2" t="e">
        <f ca="1">Y57-КОРЕНЬ(V57)/КОРЕНЬ(B57)*#REF!</f>
        <v>#NAME?</v>
      </c>
      <c r="AA57" s="2" t="e">
        <f ca="1">Y57+КОРЕНЬ(V57)/КОРЕНЬ(B57)*#REF!</f>
        <v>#NAME?</v>
      </c>
      <c r="AB57" s="2">
        <v>15000</v>
      </c>
      <c r="AC57" s="2">
        <v>225000000</v>
      </c>
      <c r="AD57" s="2">
        <f t="shared" si="32"/>
        <v>3.1750226879018704</v>
      </c>
      <c r="AE57" s="2">
        <v>7797</v>
      </c>
      <c r="AF57" s="2">
        <v>7797</v>
      </c>
      <c r="AG57" s="2">
        <v>7663.5649999999996</v>
      </c>
      <c r="AH57" s="2">
        <v>58730521.795000002</v>
      </c>
      <c r="AI57" s="2">
        <v>1499900</v>
      </c>
      <c r="AJ57" s="2">
        <v>7658.585</v>
      </c>
      <c r="AK57" s="2">
        <v>58654207.814999998</v>
      </c>
      <c r="AL57" s="2"/>
      <c r="AM57" s="2"/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1.075</v>
      </c>
      <c r="BA57" s="2">
        <v>1.2250000000000001</v>
      </c>
      <c r="BB57" s="2">
        <v>87.13</v>
      </c>
      <c r="BC57" s="2">
        <v>9468.16</v>
      </c>
      <c r="BD57" s="2"/>
      <c r="BE57" s="2"/>
      <c r="BF57" s="2"/>
      <c r="BG57" s="2"/>
      <c r="BH57" s="2">
        <v>1.1499999999999999</v>
      </c>
      <c r="BI57" s="2">
        <v>1.49</v>
      </c>
      <c r="BJ57" s="2">
        <v>1.46</v>
      </c>
      <c r="BK57" s="2">
        <v>2.74</v>
      </c>
      <c r="BL57" s="2">
        <v>1.94</v>
      </c>
      <c r="BM57" s="1">
        <v>5.3</v>
      </c>
      <c r="BN57" s="1">
        <v>2.35</v>
      </c>
      <c r="BO57" s="1">
        <v>8</v>
      </c>
      <c r="BP57" s="1">
        <v>3.77</v>
      </c>
      <c r="BQ57" s="1">
        <v>20.67</v>
      </c>
      <c r="BR57" s="1">
        <v>10.72</v>
      </c>
      <c r="BS57" s="1">
        <v>236.88</v>
      </c>
      <c r="BT57" s="1">
        <v>36.15</v>
      </c>
      <c r="BU57" s="1">
        <v>2352.48</v>
      </c>
      <c r="BV57" s="1">
        <v>8660.9699999999993</v>
      </c>
      <c r="BW57" s="1">
        <v>93770723.620000005</v>
      </c>
      <c r="BX57" s="1">
        <f t="shared" si="38"/>
        <v>2.4774999999999991</v>
      </c>
      <c r="BY57" s="1" t="e">
        <f ca="1">BN57-КОРЕНЬ(BP57)/КОРЕНЬ(B57)*#REF!</f>
        <v>#NAME?</v>
      </c>
      <c r="BZ57" s="1" t="e">
        <f ca="1">BN57+КОРЕНЬ(BP57)/КОРЕНЬ(B57)*#REF!</f>
        <v>#NAME?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-39678.090156159989</v>
      </c>
      <c r="CM57" s="1">
        <v>-19861.615499359996</v>
      </c>
      <c r="CN57" s="1">
        <v>-8266.6186798399995</v>
      </c>
      <c r="CO57" s="1">
        <v>-4246.8385561600016</v>
      </c>
      <c r="CP57" s="1">
        <v>-919.8278268800002</v>
      </c>
      <c r="CQ57" s="1">
        <v>-113.01925071999999</v>
      </c>
      <c r="CR57" s="1">
        <v>-12.229031839999999</v>
      </c>
      <c r="CS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G57" s="1">
        <v>1</v>
      </c>
      <c r="DH57" s="1">
        <v>1</v>
      </c>
      <c r="DI57" s="1">
        <v>1.0049999999999999</v>
      </c>
      <c r="DJ57" s="1">
        <v>1.0149999999999999</v>
      </c>
      <c r="DK57" s="1">
        <v>1.665</v>
      </c>
      <c r="DL57" s="1">
        <v>3.9649999999999999</v>
      </c>
      <c r="DM57" s="1">
        <v>3.49</v>
      </c>
      <c r="DN57" s="1">
        <v>24.81</v>
      </c>
      <c r="DO57" s="1">
        <v>13.33</v>
      </c>
      <c r="DP57" s="1">
        <v>438.31</v>
      </c>
      <c r="DQ57" s="1">
        <v>81.069999999999993</v>
      </c>
      <c r="DR57" s="1">
        <v>9792.17</v>
      </c>
      <c r="DS57" s="1">
        <v>726.40499999999997</v>
      </c>
      <c r="DT57" s="1">
        <v>881456.89500000002</v>
      </c>
      <c r="DU57" s="1">
        <v>2350.84</v>
      </c>
      <c r="DV57" s="1">
        <v>8320307.9500000002</v>
      </c>
      <c r="EA57" s="1">
        <v>1.49</v>
      </c>
      <c r="EB57" s="1">
        <v>2.96</v>
      </c>
      <c r="EC57" s="1">
        <v>19.844999999999999</v>
      </c>
      <c r="ED57" s="1">
        <v>764.27499999999998</v>
      </c>
      <c r="EE57" s="1">
        <v>108.33499999999999</v>
      </c>
      <c r="EF57" s="1">
        <v>24778.654999999999</v>
      </c>
      <c r="EG57" s="1">
        <v>294.10000000000002</v>
      </c>
      <c r="EH57" s="1">
        <v>215747.07</v>
      </c>
      <c r="EI57" s="1">
        <v>1284.7349999999999</v>
      </c>
      <c r="EJ57" s="1">
        <v>4257426.9450000003</v>
      </c>
      <c r="EK57" s="1">
        <v>8058.75</v>
      </c>
      <c r="EL57" s="1">
        <v>97147000.920000002</v>
      </c>
      <c r="EM57" s="1">
        <v>72591.86</v>
      </c>
      <c r="EN57" s="1">
        <v>8807896176.8099995</v>
      </c>
      <c r="EO57" s="1">
        <v>235028.405</v>
      </c>
      <c r="EP57" s="1">
        <v>83177290220.774994</v>
      </c>
      <c r="EQ57" s="1">
        <f t="shared" si="39"/>
        <v>2.4774999999999991</v>
      </c>
      <c r="ER57" s="1" t="e">
        <f ca="1">BN57-КОРЕНЬ(BP57)/КОРЕНЬ(B57)*#REF!</f>
        <v>#NAME?</v>
      </c>
      <c r="ES57" s="1" t="e">
        <f ca="1">BN57+КОРЕНЬ(BP57)/КОРЕНЬ(B57)*#REF!</f>
        <v>#NAME?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E57" s="1">
        <v>-11.947084099749786</v>
      </c>
      <c r="FF57" s="1">
        <v>53.919453344574634</v>
      </c>
      <c r="FG57" s="1">
        <v>88.061976243532001</v>
      </c>
      <c r="FH57" s="1">
        <v>98.712956448235815</v>
      </c>
      <c r="FI57" s="1">
        <v>105.20998016620275</v>
      </c>
      <c r="FJ57" s="1">
        <v>106.61371244302309</v>
      </c>
      <c r="FK57" s="1">
        <v>106.7487118388202</v>
      </c>
      <c r="FL57" s="1">
        <v>106.75752528361635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Z57" s="1">
        <v>1</v>
      </c>
      <c r="GA57" s="1">
        <v>1</v>
      </c>
      <c r="GB57" s="1">
        <v>1</v>
      </c>
      <c r="GC57" s="1">
        <v>1</v>
      </c>
      <c r="GD57" s="1">
        <v>1.075</v>
      </c>
      <c r="GE57" s="1">
        <v>1.2250000000000001</v>
      </c>
      <c r="GF57" s="1">
        <v>1.7949999999999999</v>
      </c>
      <c r="GG57" s="1">
        <v>4.0149999999999997</v>
      </c>
      <c r="GH57" s="1">
        <v>7.22</v>
      </c>
      <c r="GI57" s="1">
        <v>67.349999999999994</v>
      </c>
      <c r="GJ57" s="1">
        <v>18.809999999999999</v>
      </c>
      <c r="GK57" s="1">
        <v>439.78</v>
      </c>
      <c r="GL57" s="1">
        <v>28.93</v>
      </c>
      <c r="GM57" s="1">
        <v>1020</v>
      </c>
      <c r="GN57" s="1">
        <v>28.93</v>
      </c>
      <c r="GO57" s="1">
        <v>1020</v>
      </c>
      <c r="GT57" s="1">
        <v>1.43</v>
      </c>
      <c r="GU57" s="1">
        <v>2.59</v>
      </c>
      <c r="GV57" s="1">
        <v>5.67</v>
      </c>
      <c r="GW57" s="1">
        <v>52.44</v>
      </c>
      <c r="GX57" s="1">
        <v>42.27</v>
      </c>
      <c r="GY57" s="1">
        <v>3174.29</v>
      </c>
      <c r="GZ57" s="1">
        <v>122.56</v>
      </c>
      <c r="HA57" s="1">
        <v>23068.05</v>
      </c>
      <c r="HB57" s="1">
        <v>672.57500000000005</v>
      </c>
      <c r="HC57" s="1">
        <v>607327.85499999998</v>
      </c>
      <c r="HD57" s="1">
        <v>1827.74</v>
      </c>
      <c r="HE57" s="1">
        <v>4204289.58</v>
      </c>
      <c r="HF57" s="1">
        <v>2841.7950000000001</v>
      </c>
      <c r="HG57" s="1">
        <v>9910100.7050000001</v>
      </c>
      <c r="HH57" s="1">
        <v>2841.7950000000001</v>
      </c>
      <c r="HI57" s="1">
        <v>9910100.7050000001</v>
      </c>
      <c r="HJ57" s="1">
        <f t="shared" si="40"/>
        <v>2.4774999999999991</v>
      </c>
      <c r="HK57" s="1" t="e">
        <f ca="1">BN57-КОРЕНЬ(BP57)/КОРЕНЬ(B57)*#REF!</f>
        <v>#NAME?</v>
      </c>
      <c r="HL57" s="1" t="e">
        <f ca="1">BN57+КОРЕНЬ(BP57)/КОРЕНЬ(B57)*#REF!</f>
        <v>#NAME?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X57" s="1">
        <v>-41.996105998082527</v>
      </c>
      <c r="HY57" s="1">
        <v>-21.302843221270265</v>
      </c>
      <c r="HZ57" s="1">
        <v>-8.425340455524907</v>
      </c>
      <c r="IA57" s="1">
        <v>-4.2591311288470823</v>
      </c>
      <c r="IB57" s="1">
        <v>-0.77223250388487485</v>
      </c>
      <c r="IC57" s="1">
        <v>-5.1514441455894212E-2</v>
      </c>
      <c r="ID57" s="1">
        <v>0</v>
      </c>
      <c r="IE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S57" s="1">
        <v>1</v>
      </c>
      <c r="IT57" s="1">
        <v>1</v>
      </c>
      <c r="IU57" s="1">
        <v>1.125</v>
      </c>
      <c r="IV57" s="1">
        <v>1.375</v>
      </c>
      <c r="IW57" s="1">
        <v>3.73</v>
      </c>
      <c r="IX57" s="1">
        <v>17.739999999999998</v>
      </c>
      <c r="IY57" s="1">
        <v>6.25</v>
      </c>
      <c r="IZ57" s="1">
        <v>52.25</v>
      </c>
      <c r="JA57" s="1">
        <v>13.755000000000001</v>
      </c>
      <c r="JB57" s="1">
        <v>238.91499999999999</v>
      </c>
      <c r="JC57" s="1">
        <v>28.93</v>
      </c>
      <c r="JD57" s="1">
        <v>1020</v>
      </c>
      <c r="JE57" s="1">
        <v>28.93</v>
      </c>
      <c r="JF57" s="1">
        <v>1020</v>
      </c>
      <c r="JG57" s="1">
        <v>28.93</v>
      </c>
      <c r="JH57" s="1">
        <v>1020</v>
      </c>
      <c r="JM57" s="1">
        <v>7.1150000000000002</v>
      </c>
      <c r="JN57" s="1">
        <v>77.555000000000007</v>
      </c>
      <c r="JO57" s="1">
        <v>51.51</v>
      </c>
      <c r="JP57" s="1">
        <v>4440.83</v>
      </c>
      <c r="JQ57" s="1">
        <v>320.62</v>
      </c>
      <c r="JR57" s="1">
        <v>140347.45000000001</v>
      </c>
      <c r="JS57" s="1">
        <v>572.27499999999998</v>
      </c>
      <c r="JT57" s="1">
        <v>459474.53499999997</v>
      </c>
      <c r="JU57" s="1">
        <v>1324.3</v>
      </c>
      <c r="JV57" s="1">
        <v>2254424.15</v>
      </c>
      <c r="JW57" s="1">
        <v>2841.7950000000001</v>
      </c>
      <c r="JX57" s="1">
        <v>9910100.7050000001</v>
      </c>
      <c r="JY57" s="1">
        <v>2841.7950000000001</v>
      </c>
      <c r="JZ57" s="1">
        <v>9910100.7050000001</v>
      </c>
      <c r="KA57" s="1">
        <v>2841.7950000000001</v>
      </c>
      <c r="KB57" s="1">
        <v>9910100.7050000001</v>
      </c>
      <c r="KC57" s="1">
        <f t="shared" si="41"/>
        <v>2.4774999999999991</v>
      </c>
      <c r="KD57" s="1" t="e">
        <f ca="1">BN57-КОРЕНЬ(BP57)/КОРЕНЬ(B57)*#REF!</f>
        <v>#NAME?</v>
      </c>
      <c r="KE57" s="1" t="e">
        <f ca="1">BN57+КОРЕНЬ(BP57)/КОРЕНЬ(B57)*#REF!</f>
        <v>#NAME?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  <c r="KO57" s="1">
        <v>1</v>
      </c>
      <c r="KQ57" s="1">
        <v>13.788062178042027</v>
      </c>
      <c r="KR57" s="1">
        <v>16.680107618723898</v>
      </c>
      <c r="KS57" s="1">
        <v>18.944297434536963</v>
      </c>
      <c r="KT57" s="1">
        <v>19.533035651115771</v>
      </c>
      <c r="KU57" s="1">
        <v>19.905555929291172</v>
      </c>
      <c r="KV57" s="1">
        <v>20</v>
      </c>
      <c r="KW57" s="1">
        <v>20</v>
      </c>
      <c r="KX57" s="1">
        <v>20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L57" s="1">
        <v>1.605</v>
      </c>
      <c r="LM57" s="1">
        <v>3.2450000000000001</v>
      </c>
      <c r="LN57" s="1">
        <v>7.2450000000000001</v>
      </c>
      <c r="LO57" s="1">
        <v>69.734999999999999</v>
      </c>
      <c r="LP57" s="1">
        <v>29.605</v>
      </c>
      <c r="LQ57" s="1">
        <v>1149.3150000000001</v>
      </c>
      <c r="LR57" s="1">
        <v>33.619999999999997</v>
      </c>
      <c r="LS57" s="1">
        <v>1424.08</v>
      </c>
      <c r="LT57" s="1">
        <v>38.244999999999997</v>
      </c>
      <c r="LU57" s="1">
        <v>1827.7349999999999</v>
      </c>
      <c r="LV57" s="1">
        <v>38.244999999999997</v>
      </c>
      <c r="LW57" s="1">
        <v>1827.7349999999999</v>
      </c>
      <c r="LX57" s="1">
        <v>38.244999999999997</v>
      </c>
      <c r="LY57" s="1">
        <v>1827.7349999999999</v>
      </c>
      <c r="LZ57" s="1">
        <v>38.244999999999997</v>
      </c>
      <c r="MA57" s="1">
        <v>1827.7349999999999</v>
      </c>
      <c r="MF57" s="1">
        <v>104.105</v>
      </c>
      <c r="MG57" s="1">
        <v>17807.575000000001</v>
      </c>
      <c r="MH57" s="1">
        <v>671.90499999999997</v>
      </c>
      <c r="MI57" s="1">
        <v>623999.96499999997</v>
      </c>
      <c r="MJ57" s="1">
        <v>2912.8</v>
      </c>
      <c r="MK57" s="1">
        <v>11212911.529999999</v>
      </c>
      <c r="ML57" s="1">
        <v>3313.01</v>
      </c>
      <c r="MM57" s="1">
        <v>13912322.9</v>
      </c>
      <c r="MN57" s="1">
        <v>3775.4</v>
      </c>
      <c r="MO57" s="1">
        <v>17907229.539999999</v>
      </c>
      <c r="MP57" s="1">
        <v>3775.4</v>
      </c>
      <c r="MQ57" s="1">
        <v>17907229.539999999</v>
      </c>
      <c r="MR57" s="1">
        <v>3775.4</v>
      </c>
      <c r="MS57" s="1">
        <v>17907229.539999999</v>
      </c>
      <c r="MT57" s="1">
        <v>3775.4</v>
      </c>
      <c r="MU57" s="1">
        <v>17907229.539999999</v>
      </c>
      <c r="MV57" s="1">
        <f t="shared" si="42"/>
        <v>2.4774999999999991</v>
      </c>
      <c r="MW57" s="1" t="e">
        <f ca="1">BN57-КОРЕНЬ(BP57)/КОРЕНЬ(B57)*#REF!</f>
        <v>#NAME?</v>
      </c>
      <c r="MX57" s="1" t="e">
        <f ca="1">BN57+КОРЕНЬ(BP57)/КОРЕНЬ(B57)*#REF!</f>
        <v>#NAME?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v>1</v>
      </c>
      <c r="NJ57" s="1">
        <v>0.55867185368532324</v>
      </c>
      <c r="NK57" s="1">
        <v>0.82700094470011321</v>
      </c>
      <c r="NL57" s="1">
        <v>0.97914732077722977</v>
      </c>
      <c r="NM57" s="1">
        <v>0.99259227750108225</v>
      </c>
      <c r="NN57" s="1">
        <v>1</v>
      </c>
      <c r="NO57" s="1">
        <v>1</v>
      </c>
      <c r="NP57" s="1">
        <v>1</v>
      </c>
      <c r="NQ57" s="1">
        <v>1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</row>
    <row r="58" spans="1:390" s="1" customFormat="1" x14ac:dyDescent="0.25">
      <c r="A58" s="1">
        <v>16000</v>
      </c>
      <c r="B58" s="1">
        <v>200</v>
      </c>
      <c r="C58" s="1">
        <v>100</v>
      </c>
      <c r="D58" s="1" t="s">
        <v>217</v>
      </c>
      <c r="E58" s="1">
        <v>714.96049658000015</v>
      </c>
      <c r="F58" s="1">
        <v>512478.68504917721</v>
      </c>
      <c r="G58" s="1">
        <f t="shared" si="33"/>
        <v>1310.1733792567975</v>
      </c>
      <c r="H58" s="1" t="e">
        <f ca="1">E58-КОРЕНЬ(G58)/КОРЕНЬ(B58)*#REF!</f>
        <v>#NAME?</v>
      </c>
      <c r="I58" s="1" t="e">
        <f ca="1">E58+КОРЕНЬ(G58)/КОРЕНЬ(B58)*#REF!</f>
        <v>#NAME?</v>
      </c>
      <c r="J58" s="1">
        <f t="shared" si="34"/>
        <v>4.4685031036250007E-4</v>
      </c>
      <c r="K58" s="1" t="e">
        <f ca="1">J58-КОРЕНЬ(G58)/КОРЕНЬ(B58)*#REF!</f>
        <v>#NAME?</v>
      </c>
      <c r="L58" s="1" t="e">
        <f ca="1">J58+КОРЕНЬ(G58)/КОРЕНЬ(B58)*#REF!</f>
        <v>#NAME?</v>
      </c>
      <c r="M58" s="1">
        <v>0</v>
      </c>
      <c r="N58" s="1">
        <v>998862.14500000002</v>
      </c>
      <c r="O58" s="1">
        <v>3453503.5249999999</v>
      </c>
      <c r="P58" s="1">
        <v>11927456632905.336</v>
      </c>
      <c r="Q58" s="1">
        <f t="shared" si="35"/>
        <v>770035717.91015625</v>
      </c>
      <c r="R58" s="1" t="e">
        <f ca="1">O58-КОРЕНЬ(Q58)/КОРЕНЬ(B58)*#REF!</f>
        <v>#NAME?</v>
      </c>
      <c r="S58" s="1" t="e">
        <f ca="1">O58+КОРЕНЬ(Q58)/КОРЕНЬ(B58)*#REF!</f>
        <v>#NAME?</v>
      </c>
      <c r="T58" s="1">
        <v>1599899.9950000001</v>
      </c>
      <c r="U58" s="2">
        <v>2559679994001.0049</v>
      </c>
      <c r="V58" s="2">
        <f t="shared" si="36"/>
        <v>4.39453125E-3</v>
      </c>
      <c r="W58" s="2" t="e">
        <f ca="1">T58-КОРЕНЬ(V58)/КОРЕНЬ(B58)*#REF!</f>
        <v>#NAME?</v>
      </c>
      <c r="X58" s="2" t="e">
        <f ca="1">T58+КОРЕНЬ(V58)/КОРЕНЬ(B58)*#REF!</f>
        <v>#NAME?</v>
      </c>
      <c r="Y58" s="2">
        <f t="shared" si="37"/>
        <v>0.99993749687500011</v>
      </c>
      <c r="Z58" s="2" t="e">
        <f ca="1">Y58-КОРЕНЬ(V58)/КОРЕНЬ(B58)*#REF!</f>
        <v>#NAME?</v>
      </c>
      <c r="AA58" s="2" t="e">
        <f ca="1">Y58+КОРЕНЬ(V58)/КОРЕНЬ(B58)*#REF!</f>
        <v>#NAME?</v>
      </c>
      <c r="AB58" s="2">
        <v>16000</v>
      </c>
      <c r="AC58" s="2">
        <v>256000000</v>
      </c>
      <c r="AD58" s="2">
        <f t="shared" si="32"/>
        <v>3.4574375876462913</v>
      </c>
      <c r="AE58" s="2">
        <v>7797</v>
      </c>
      <c r="AF58" s="2">
        <v>7797</v>
      </c>
      <c r="AG58" s="2">
        <v>7669.37</v>
      </c>
      <c r="AH58" s="2">
        <v>58819512.049999997</v>
      </c>
      <c r="AI58" s="2">
        <v>1599900</v>
      </c>
      <c r="AJ58" s="2">
        <v>7664.89</v>
      </c>
      <c r="AK58" s="2">
        <v>58750797.390000001</v>
      </c>
      <c r="AL58" s="2"/>
      <c r="AM58" s="2"/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1.095</v>
      </c>
      <c r="BA58" s="2">
        <v>1.3049999999999999</v>
      </c>
      <c r="BB58" s="2">
        <v>82.2</v>
      </c>
      <c r="BC58" s="2">
        <v>9148.61</v>
      </c>
      <c r="BD58" s="2"/>
      <c r="BE58" s="2"/>
      <c r="BF58" s="2"/>
      <c r="BG58" s="2"/>
      <c r="BH58" s="2">
        <v>1.115</v>
      </c>
      <c r="BI58" s="2">
        <v>1.355</v>
      </c>
      <c r="BJ58" s="2">
        <v>1.3149999999999999</v>
      </c>
      <c r="BK58" s="2">
        <v>2.125</v>
      </c>
      <c r="BL58" s="2">
        <v>1.655</v>
      </c>
      <c r="BM58" s="1">
        <v>3.9249999999999998</v>
      </c>
      <c r="BN58" s="1">
        <v>1.9750000000000001</v>
      </c>
      <c r="BO58" s="1">
        <v>5.625</v>
      </c>
      <c r="BP58" s="1">
        <v>3.2</v>
      </c>
      <c r="BQ58" s="1">
        <v>17.010000000000002</v>
      </c>
      <c r="BR58" s="1">
        <v>10.210000000000001</v>
      </c>
      <c r="BS58" s="1">
        <v>194.29</v>
      </c>
      <c r="BT58" s="1">
        <v>39.585000000000001</v>
      </c>
      <c r="BU58" s="1">
        <v>3145.585</v>
      </c>
      <c r="BV58" s="1">
        <v>8167.0749999999998</v>
      </c>
      <c r="BW58" s="1">
        <v>90611380.075000003</v>
      </c>
      <c r="BX58" s="1">
        <f t="shared" si="38"/>
        <v>1.7243749999999998</v>
      </c>
      <c r="BY58" s="1" t="e">
        <f ca="1">BN58-КОРЕНЬ(BP58)/КОРЕНЬ(B58)*#REF!</f>
        <v>#NAME?</v>
      </c>
      <c r="BZ58" s="1" t="e">
        <f ca="1">BN58+КОРЕНЬ(BP58)/КОРЕНЬ(B58)*#REF!</f>
        <v>#NAME?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-31035.242425119985</v>
      </c>
      <c r="CM58" s="1">
        <v>-16145.666375519997</v>
      </c>
      <c r="CN58" s="1">
        <v>-6706.2491064000014</v>
      </c>
      <c r="CO58" s="1">
        <v>-3646.9635739199998</v>
      </c>
      <c r="CP58" s="1">
        <v>-977.35177423999994</v>
      </c>
      <c r="CQ58" s="1">
        <v>-106.71391216000005</v>
      </c>
      <c r="CR58" s="1">
        <v>-11.679637439999999</v>
      </c>
      <c r="CS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G58" s="1">
        <v>1</v>
      </c>
      <c r="DH58" s="1">
        <v>1</v>
      </c>
      <c r="DI58" s="1">
        <v>1</v>
      </c>
      <c r="DJ58" s="1">
        <v>1</v>
      </c>
      <c r="DK58" s="1">
        <v>1.6</v>
      </c>
      <c r="DL58" s="1">
        <v>3.46</v>
      </c>
      <c r="DM58" s="1">
        <v>2.97</v>
      </c>
      <c r="DN58" s="1">
        <v>13.44</v>
      </c>
      <c r="DO58" s="1">
        <v>11.685</v>
      </c>
      <c r="DP58" s="1">
        <v>279.34500000000003</v>
      </c>
      <c r="DQ58" s="1">
        <v>76.254999999999995</v>
      </c>
      <c r="DR58" s="1">
        <v>8863.9050000000007</v>
      </c>
      <c r="DS58" s="1">
        <v>799.34500000000003</v>
      </c>
      <c r="DT58" s="1">
        <v>947025.78500000003</v>
      </c>
      <c r="DU58" s="1">
        <v>2247.0100000000002</v>
      </c>
      <c r="DV58" s="1">
        <v>7848145.8399999999</v>
      </c>
      <c r="EA58" s="1">
        <v>1.405</v>
      </c>
      <c r="EB58" s="1">
        <v>2.5950000000000002</v>
      </c>
      <c r="EC58" s="1">
        <v>19.38</v>
      </c>
      <c r="ED58" s="1">
        <v>741.97</v>
      </c>
      <c r="EE58" s="1">
        <v>98.424999999999997</v>
      </c>
      <c r="EF58" s="1">
        <v>19590.584999999999</v>
      </c>
      <c r="EG58" s="1">
        <v>244.07499999999999</v>
      </c>
      <c r="EH58" s="1">
        <v>106601.105</v>
      </c>
      <c r="EI58" s="1">
        <v>1116.49</v>
      </c>
      <c r="EJ58" s="1">
        <v>2671806.73</v>
      </c>
      <c r="EK58" s="1">
        <v>7577.4750000000004</v>
      </c>
      <c r="EL58" s="1">
        <v>87885196.694999993</v>
      </c>
      <c r="EM58" s="1">
        <v>79887.875</v>
      </c>
      <c r="EN58" s="1">
        <v>9462687711.9549999</v>
      </c>
      <c r="EO58" s="1">
        <v>224654.68</v>
      </c>
      <c r="EP58" s="1">
        <v>78460995883.610001</v>
      </c>
      <c r="EQ58" s="1">
        <f t="shared" si="39"/>
        <v>1.7243749999999998</v>
      </c>
      <c r="ER58" s="1" t="e">
        <f ca="1">BN58-КОРЕНЬ(BP58)/КОРЕНЬ(B58)*#REF!</f>
        <v>#NAME?</v>
      </c>
      <c r="ES58" s="1" t="e">
        <f ca="1">BN58+КОРЕНЬ(BP58)/КОРЕНЬ(B58)*#REF!</f>
        <v>#NAME?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E58" s="1">
        <v>-10.637104683088181</v>
      </c>
      <c r="FF58" s="1">
        <v>56.102018828509053</v>
      </c>
      <c r="FG58" s="1">
        <v>87.615046890483924</v>
      </c>
      <c r="FH58" s="1">
        <v>99.097926028628933</v>
      </c>
      <c r="FI58" s="1">
        <v>105.11525603824833</v>
      </c>
      <c r="FJ58" s="1">
        <v>106.62266632374914</v>
      </c>
      <c r="FK58" s="1">
        <v>106.74832811593816</v>
      </c>
      <c r="FL58" s="1">
        <v>106.75752528361635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Z58" s="1">
        <v>1</v>
      </c>
      <c r="GA58" s="1">
        <v>1</v>
      </c>
      <c r="GB58" s="1">
        <v>1</v>
      </c>
      <c r="GC58" s="1">
        <v>1</v>
      </c>
      <c r="GD58" s="1">
        <v>1.115</v>
      </c>
      <c r="GE58" s="1">
        <v>1.355</v>
      </c>
      <c r="GF58" s="1">
        <v>1.8149999999999999</v>
      </c>
      <c r="GG58" s="1">
        <v>4.1550000000000002</v>
      </c>
      <c r="GH58" s="1">
        <v>7.31</v>
      </c>
      <c r="GI58" s="1">
        <v>67.260000000000005</v>
      </c>
      <c r="GJ58" s="1">
        <v>17.984999999999999</v>
      </c>
      <c r="GK58" s="1">
        <v>412.10500000000002</v>
      </c>
      <c r="GL58" s="1">
        <v>28.68</v>
      </c>
      <c r="GM58" s="1">
        <v>980.29</v>
      </c>
      <c r="GN58" s="1">
        <v>28.68</v>
      </c>
      <c r="GO58" s="1">
        <v>980.29</v>
      </c>
      <c r="GT58" s="1">
        <v>1.45</v>
      </c>
      <c r="GU58" s="1">
        <v>2.68</v>
      </c>
      <c r="GV58" s="1">
        <v>5.1550000000000002</v>
      </c>
      <c r="GW58" s="1">
        <v>48.454999999999998</v>
      </c>
      <c r="GX58" s="1">
        <v>43.414999999999999</v>
      </c>
      <c r="GY58" s="1">
        <v>3606.125</v>
      </c>
      <c r="GZ58" s="1">
        <v>124.605</v>
      </c>
      <c r="HA58" s="1">
        <v>24561.215</v>
      </c>
      <c r="HB58" s="1">
        <v>682.07</v>
      </c>
      <c r="HC58" s="1">
        <v>602871.54</v>
      </c>
      <c r="HD58" s="1">
        <v>1749.7249999999999</v>
      </c>
      <c r="HE58" s="1">
        <v>3945803.9249999998</v>
      </c>
      <c r="HF58" s="1">
        <v>2818.1950000000002</v>
      </c>
      <c r="HG58" s="1">
        <v>9516564.2449999992</v>
      </c>
      <c r="HH58" s="1">
        <v>2818.1950000000002</v>
      </c>
      <c r="HI58" s="1">
        <v>9516564.2449999992</v>
      </c>
      <c r="HJ58" s="1">
        <f t="shared" si="40"/>
        <v>1.7243749999999998</v>
      </c>
      <c r="HK58" s="1" t="e">
        <f ca="1">BN58-КОРЕНЬ(BP58)/КОРЕНЬ(B58)*#REF!</f>
        <v>#NAME?</v>
      </c>
      <c r="HL58" s="1" t="e">
        <f ca="1">BN58+КОРЕНЬ(BP58)/КОРЕНЬ(B58)*#REF!</f>
        <v>#NAME?</v>
      </c>
      <c r="HO58" s="1">
        <v>1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X58" s="1">
        <v>-41.040291279225357</v>
      </c>
      <c r="HY58" s="1">
        <v>-21.416267014488984</v>
      </c>
      <c r="HZ58" s="1">
        <v>-8.6327762358270537</v>
      </c>
      <c r="IA58" s="1">
        <v>-4.2875249780570579</v>
      </c>
      <c r="IB58" s="1">
        <v>-0.75724734056990939</v>
      </c>
      <c r="IC58" s="1">
        <v>-5.3892031061550869E-2</v>
      </c>
      <c r="ID58" s="1">
        <v>0</v>
      </c>
      <c r="IE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S58" s="1">
        <v>1</v>
      </c>
      <c r="IT58" s="1">
        <v>1</v>
      </c>
      <c r="IU58" s="1">
        <v>1.165</v>
      </c>
      <c r="IV58" s="1">
        <v>1.5049999999999999</v>
      </c>
      <c r="IW58" s="1">
        <v>3.875</v>
      </c>
      <c r="IX58" s="1">
        <v>19.315000000000001</v>
      </c>
      <c r="IY58" s="1">
        <v>5.99</v>
      </c>
      <c r="IZ58" s="1">
        <v>45.58</v>
      </c>
      <c r="JA58" s="1">
        <v>13.3</v>
      </c>
      <c r="JB58" s="1">
        <v>220.85</v>
      </c>
      <c r="JC58" s="1">
        <v>28.68</v>
      </c>
      <c r="JD58" s="1">
        <v>980.29</v>
      </c>
      <c r="JE58" s="1">
        <v>28.68</v>
      </c>
      <c r="JF58" s="1">
        <v>980.29</v>
      </c>
      <c r="JG58" s="1">
        <v>28.68</v>
      </c>
      <c r="JH58" s="1">
        <v>980.29</v>
      </c>
      <c r="JM58" s="1">
        <v>6.02</v>
      </c>
      <c r="JN58" s="1">
        <v>61.96</v>
      </c>
      <c r="JO58" s="1">
        <v>51.134999999999998</v>
      </c>
      <c r="JP58" s="1">
        <v>4564.0349999999999</v>
      </c>
      <c r="JQ58" s="1">
        <v>333.76</v>
      </c>
      <c r="JR58" s="1">
        <v>155552.26999999999</v>
      </c>
      <c r="JS58" s="1">
        <v>549.98</v>
      </c>
      <c r="JT58" s="1">
        <v>400763.76</v>
      </c>
      <c r="JU58" s="1">
        <v>1282.2249999999999</v>
      </c>
      <c r="JV58" s="1">
        <v>2082508.7250000001</v>
      </c>
      <c r="JW58" s="1">
        <v>2818.1950000000002</v>
      </c>
      <c r="JX58" s="1">
        <v>9516564.2449999992</v>
      </c>
      <c r="JY58" s="1">
        <v>2818.1950000000002</v>
      </c>
      <c r="JZ58" s="1">
        <v>9516564.2449999992</v>
      </c>
      <c r="KA58" s="1">
        <v>2818.1950000000002</v>
      </c>
      <c r="KB58" s="1">
        <v>9516564.2449999992</v>
      </c>
      <c r="KC58" s="1">
        <f t="shared" si="41"/>
        <v>1.7243749999999998</v>
      </c>
      <c r="KD58" s="1" t="e">
        <f ca="1">BN58-КОРЕНЬ(BP58)/КОРЕНЬ(B58)*#REF!</f>
        <v>#NAME?</v>
      </c>
      <c r="KE58" s="1" t="e">
        <f ca="1">BN58+КОРЕНЬ(BP58)/КОРЕНЬ(B58)*#REF!</f>
        <v>#NAME?</v>
      </c>
      <c r="KH58" s="1">
        <v>1</v>
      </c>
      <c r="KI58" s="1">
        <v>1</v>
      </c>
      <c r="KJ58" s="1">
        <v>1</v>
      </c>
      <c r="KK58" s="1">
        <v>1</v>
      </c>
      <c r="KL58" s="1">
        <v>1</v>
      </c>
      <c r="KM58" s="1">
        <v>1</v>
      </c>
      <c r="KN58" s="1">
        <v>1</v>
      </c>
      <c r="KO58" s="1">
        <v>1</v>
      </c>
      <c r="KQ58" s="1">
        <v>13.655749322301734</v>
      </c>
      <c r="KR58" s="1">
        <v>16.64905788975372</v>
      </c>
      <c r="KS58" s="1">
        <v>18.97829215984255</v>
      </c>
      <c r="KT58" s="1">
        <v>19.551737979919611</v>
      </c>
      <c r="KU58" s="1">
        <v>19.908486537134422</v>
      </c>
      <c r="KV58" s="1">
        <v>20</v>
      </c>
      <c r="KW58" s="1">
        <v>20</v>
      </c>
      <c r="KX58" s="1">
        <v>20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L58" s="1">
        <v>1.605</v>
      </c>
      <c r="LM58" s="1">
        <v>3.2149999999999999</v>
      </c>
      <c r="LN58" s="1">
        <v>7.35</v>
      </c>
      <c r="LO58" s="1">
        <v>73.22</v>
      </c>
      <c r="LP58" s="1">
        <v>26.995000000000001</v>
      </c>
      <c r="LQ58" s="1">
        <v>985.06500000000005</v>
      </c>
      <c r="LR58" s="1">
        <v>29.465</v>
      </c>
      <c r="LS58" s="1">
        <v>1159.385</v>
      </c>
      <c r="LT58" s="1">
        <v>33.875</v>
      </c>
      <c r="LU58" s="1">
        <v>1492.635</v>
      </c>
      <c r="LV58" s="1">
        <v>33.875</v>
      </c>
      <c r="LW58" s="1">
        <v>1492.635</v>
      </c>
      <c r="LX58" s="1">
        <v>33.875</v>
      </c>
      <c r="LY58" s="1">
        <v>1492.635</v>
      </c>
      <c r="LZ58" s="1">
        <v>33.875</v>
      </c>
      <c r="MA58" s="1">
        <v>1492.635</v>
      </c>
      <c r="MF58" s="1">
        <v>100.4</v>
      </c>
      <c r="MG58" s="1">
        <v>16755.88</v>
      </c>
      <c r="MH58" s="1">
        <v>684.57</v>
      </c>
      <c r="MI58" s="1">
        <v>659443.56999999995</v>
      </c>
      <c r="MJ58" s="1">
        <v>2649.125</v>
      </c>
      <c r="MK58" s="1">
        <v>9590605.3350000009</v>
      </c>
      <c r="ML58" s="1">
        <v>2896.3049999999998</v>
      </c>
      <c r="MM58" s="1">
        <v>11311305.675000001</v>
      </c>
      <c r="MN58" s="1">
        <v>3339.085</v>
      </c>
      <c r="MO58" s="1">
        <v>14615383.445</v>
      </c>
      <c r="MP58" s="1">
        <v>3339.085</v>
      </c>
      <c r="MQ58" s="1">
        <v>14615383.445</v>
      </c>
      <c r="MR58" s="1">
        <v>3339.085</v>
      </c>
      <c r="MS58" s="1">
        <v>14615383.445</v>
      </c>
      <c r="MT58" s="1">
        <v>3339.085</v>
      </c>
      <c r="MU58" s="1">
        <v>14615383.445</v>
      </c>
      <c r="MV58" s="1">
        <f t="shared" si="42"/>
        <v>1.7243749999999998</v>
      </c>
      <c r="MW58" s="1" t="e">
        <f ca="1">BN58-КОРЕНЬ(BP58)/КОРЕНЬ(B58)*#REF!</f>
        <v>#NAME?</v>
      </c>
      <c r="MX58" s="1" t="e">
        <f ca="1">BN58+КОРЕНЬ(BP58)/КОРЕНЬ(B58)*#REF!</f>
        <v>#NAME?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v>1</v>
      </c>
      <c r="NJ58" s="1">
        <v>0.55053372176413928</v>
      </c>
      <c r="NK58" s="1">
        <v>0.83083804491101598</v>
      </c>
      <c r="NL58" s="1">
        <v>0.98300574675687558</v>
      </c>
      <c r="NM58" s="1">
        <v>0.99207545965232058</v>
      </c>
      <c r="NN58" s="1">
        <v>1</v>
      </c>
      <c r="NO58" s="1">
        <v>1</v>
      </c>
      <c r="NP58" s="1">
        <v>1</v>
      </c>
      <c r="NQ58" s="1">
        <v>1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</row>
    <row r="59" spans="1:390" s="1" customFormat="1" x14ac:dyDescent="0.25">
      <c r="A59" s="1">
        <v>17000</v>
      </c>
      <c r="B59" s="1">
        <v>200</v>
      </c>
      <c r="C59" s="1">
        <v>100</v>
      </c>
      <c r="D59" s="1" t="s">
        <v>217</v>
      </c>
      <c r="E59" s="1">
        <v>798.56337472500047</v>
      </c>
      <c r="F59" s="1">
        <v>638950.54767068324</v>
      </c>
      <c r="G59" s="1">
        <f t="shared" si="33"/>
        <v>1247.0842185016954</v>
      </c>
      <c r="H59" s="1" t="e">
        <f ca="1">E59-КОРЕНЬ(G59)/КОРЕНЬ(B59)*#REF!</f>
        <v>#NAME?</v>
      </c>
      <c r="I59" s="1" t="e">
        <f ca="1">E59+КОРЕНЬ(G59)/КОРЕНЬ(B59)*#REF!</f>
        <v>#NAME?</v>
      </c>
      <c r="J59" s="1">
        <f t="shared" si="34"/>
        <v>4.6974316160294143E-4</v>
      </c>
      <c r="K59" s="1" t="e">
        <f ca="1">J59-КОРЕНЬ(G59)/КОРЕНЬ(B59)*#REF!</f>
        <v>#NAME?</v>
      </c>
      <c r="L59" s="1" t="e">
        <f ca="1">J59+КОРЕНЬ(G59)/КОРЕНЬ(B59)*#REF!</f>
        <v>#NAME?</v>
      </c>
      <c r="M59" s="1">
        <v>5.0000000000000001E-3</v>
      </c>
      <c r="N59" s="1">
        <v>1086185.7250000001</v>
      </c>
      <c r="O59" s="1">
        <v>4183645.6549999998</v>
      </c>
      <c r="P59" s="1">
        <v>17503959931675.605</v>
      </c>
      <c r="Q59" s="1">
        <f t="shared" si="35"/>
        <v>1068965075.2285156</v>
      </c>
      <c r="R59" s="1" t="e">
        <f ca="1">O59-КОРЕНЬ(Q59)/КОРЕНЬ(B59)*#REF!</f>
        <v>#NAME?</v>
      </c>
      <c r="S59" s="1" t="e">
        <f ca="1">O59+КОРЕНЬ(Q59)/КОРЕНЬ(B59)*#REF!</f>
        <v>#NAME?</v>
      </c>
      <c r="T59" s="1">
        <v>1699899.595</v>
      </c>
      <c r="U59" s="2">
        <v>2889658633081.5049</v>
      </c>
      <c r="V59" s="2">
        <f t="shared" si="36"/>
        <v>0.3408203125</v>
      </c>
      <c r="W59" s="2" t="e">
        <f ca="1">T59-КОРЕНЬ(V59)/КОРЕНЬ(B59)*#REF!</f>
        <v>#NAME?</v>
      </c>
      <c r="X59" s="2" t="e">
        <f ca="1">T59+КОРЕНЬ(V59)/КОРЕНЬ(B59)*#REF!</f>
        <v>#NAME?</v>
      </c>
      <c r="Y59" s="2">
        <f t="shared" si="37"/>
        <v>0.99994093823529406</v>
      </c>
      <c r="Z59" s="2" t="e">
        <f ca="1">Y59-КОРЕНЬ(V59)/КОРЕНЬ(B59)*#REF!</f>
        <v>#NAME?</v>
      </c>
      <c r="AA59" s="2" t="e">
        <f ca="1">Y59+КОРЕНЬ(V59)/КОРЕНЬ(B59)*#REF!</f>
        <v>#NAME?</v>
      </c>
      <c r="AB59" s="2">
        <v>17000</v>
      </c>
      <c r="AC59" s="2">
        <v>289000000</v>
      </c>
      <c r="AD59" s="2">
        <f t="shared" si="32"/>
        <v>3.8516853597942466</v>
      </c>
      <c r="AE59" s="2">
        <v>7797</v>
      </c>
      <c r="AF59" s="2">
        <v>7797</v>
      </c>
      <c r="AG59" s="2">
        <v>7671.34</v>
      </c>
      <c r="AH59" s="2">
        <v>58849726.469999999</v>
      </c>
      <c r="AI59" s="2">
        <v>1699900</v>
      </c>
      <c r="AJ59" s="2">
        <v>7667.415</v>
      </c>
      <c r="AK59" s="2">
        <v>58789508.435000002</v>
      </c>
      <c r="AL59" s="2"/>
      <c r="AM59" s="2"/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1.05</v>
      </c>
      <c r="BA59" s="2">
        <v>1.1499999999999999</v>
      </c>
      <c r="BB59" s="2">
        <v>83.784999999999997</v>
      </c>
      <c r="BC59" s="2">
        <v>8827.7849999999999</v>
      </c>
      <c r="BD59" s="2"/>
      <c r="BE59" s="2"/>
      <c r="BF59" s="2"/>
      <c r="BG59" s="2"/>
      <c r="BH59" s="2">
        <v>1.17</v>
      </c>
      <c r="BI59" s="2">
        <v>1.55</v>
      </c>
      <c r="BJ59" s="2">
        <v>1.375</v>
      </c>
      <c r="BK59" s="2">
        <v>2.335</v>
      </c>
      <c r="BL59" s="2">
        <v>1.7350000000000001</v>
      </c>
      <c r="BM59" s="1">
        <v>4.8250000000000002</v>
      </c>
      <c r="BN59" s="1">
        <v>2.0350000000000001</v>
      </c>
      <c r="BO59" s="1">
        <v>6.5650000000000004</v>
      </c>
      <c r="BP59" s="1">
        <v>3.415</v>
      </c>
      <c r="BQ59" s="1">
        <v>19.335000000000001</v>
      </c>
      <c r="BR59" s="1">
        <v>10.76</v>
      </c>
      <c r="BS59" s="1">
        <v>229.79</v>
      </c>
      <c r="BT59" s="1">
        <v>35.384999999999998</v>
      </c>
      <c r="BU59" s="1">
        <v>2207.7249999999999</v>
      </c>
      <c r="BV59" s="1">
        <v>8326.1650000000009</v>
      </c>
      <c r="BW59" s="1">
        <v>87402188.665000007</v>
      </c>
      <c r="BX59" s="1">
        <f t="shared" si="38"/>
        <v>2.423775</v>
      </c>
      <c r="BY59" s="1" t="e">
        <f ca="1">BN59-КОРЕНЬ(BP59)/КОРЕНЬ(B59)*#REF!</f>
        <v>#NAME?</v>
      </c>
      <c r="BZ59" s="1" t="e">
        <f ca="1">BN59+КОРЕНЬ(BP59)/КОРЕНЬ(B59)*#REF!</f>
        <v>#NAME?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L59" s="1">
        <v>-30737.416755199978</v>
      </c>
      <c r="CM59" s="1">
        <v>-15064.836231359996</v>
      </c>
      <c r="CN59" s="1">
        <v>-6900.9761545599995</v>
      </c>
      <c r="CO59" s="1">
        <v>-3924.3675651200006</v>
      </c>
      <c r="CP59" s="1">
        <v>-1025.6122662399998</v>
      </c>
      <c r="CQ59" s="1">
        <v>-117.06305824000006</v>
      </c>
      <c r="CR59" s="1">
        <v>-12.438438719999997</v>
      </c>
      <c r="CS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G59" s="1">
        <v>1</v>
      </c>
      <c r="DH59" s="1">
        <v>1</v>
      </c>
      <c r="DI59" s="1">
        <v>1</v>
      </c>
      <c r="DJ59" s="1">
        <v>1</v>
      </c>
      <c r="DK59" s="1">
        <v>1.46</v>
      </c>
      <c r="DL59" s="1">
        <v>2.65</v>
      </c>
      <c r="DM59" s="1">
        <v>2.9049999999999998</v>
      </c>
      <c r="DN59" s="1">
        <v>13.734999999999999</v>
      </c>
      <c r="DO59" s="1">
        <v>12.695</v>
      </c>
      <c r="DP59" s="1">
        <v>319.94499999999999</v>
      </c>
      <c r="DQ59" s="1">
        <v>75.33</v>
      </c>
      <c r="DR59" s="1">
        <v>8797.76</v>
      </c>
      <c r="DS59" s="1">
        <v>792.68499999999995</v>
      </c>
      <c r="DT59" s="1">
        <v>968124.56499999994</v>
      </c>
      <c r="DU59" s="1">
        <v>2213.645</v>
      </c>
      <c r="DV59" s="1">
        <v>8352601.1550000003</v>
      </c>
      <c r="EA59" s="1">
        <v>1.405</v>
      </c>
      <c r="EB59" s="1">
        <v>2.5350000000000001</v>
      </c>
      <c r="EC59" s="1">
        <v>18.504999999999999</v>
      </c>
      <c r="ED59" s="1">
        <v>625.94500000000005</v>
      </c>
      <c r="EE59" s="1">
        <v>85.605000000000004</v>
      </c>
      <c r="EF59" s="1">
        <v>13509.844999999999</v>
      </c>
      <c r="EG59" s="1">
        <v>237.26</v>
      </c>
      <c r="EH59" s="1">
        <v>111633.4</v>
      </c>
      <c r="EI59" s="1">
        <v>1219.57</v>
      </c>
      <c r="EJ59" s="1">
        <v>3077717.83</v>
      </c>
      <c r="EK59" s="1">
        <v>7482.98</v>
      </c>
      <c r="EL59" s="1">
        <v>87219664.549999997</v>
      </c>
      <c r="EM59" s="1">
        <v>79214.024999999994</v>
      </c>
      <c r="EN59" s="1">
        <v>9672396820.4050007</v>
      </c>
      <c r="EO59" s="1">
        <v>221313.39499999999</v>
      </c>
      <c r="EP59" s="1">
        <v>83504213602.375</v>
      </c>
      <c r="EQ59" s="1">
        <f t="shared" si="39"/>
        <v>2.423775</v>
      </c>
      <c r="ER59" s="1" t="e">
        <f ca="1">BN59-КОРЕНЬ(BP59)/КОРЕНЬ(B59)*#REF!</f>
        <v>#NAME?</v>
      </c>
      <c r="ES59" s="1" t="e">
        <f ca="1">BN59+КОРЕНЬ(BP59)/КОРЕНЬ(B59)*#REF!</f>
        <v>#NAME?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E59" s="1">
        <v>-9.8163181944190736</v>
      </c>
      <c r="FF59" s="1">
        <v>57.033017170954473</v>
      </c>
      <c r="FG59" s="1">
        <v>87.978077994390389</v>
      </c>
      <c r="FH59" s="1">
        <v>98.349692728794139</v>
      </c>
      <c r="FI59" s="1">
        <v>105.01908243456741</v>
      </c>
      <c r="FJ59" s="1">
        <v>106.60916661844176</v>
      </c>
      <c r="FK59" s="1">
        <v>106.74874318435319</v>
      </c>
      <c r="FL59" s="1">
        <v>106.75752528361635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Z59" s="1">
        <v>1</v>
      </c>
      <c r="GA59" s="1">
        <v>1</v>
      </c>
      <c r="GB59" s="1">
        <v>1</v>
      </c>
      <c r="GC59" s="1">
        <v>1</v>
      </c>
      <c r="GD59" s="1">
        <v>1.105</v>
      </c>
      <c r="GE59" s="1">
        <v>1.325</v>
      </c>
      <c r="GF59" s="1">
        <v>1.78</v>
      </c>
      <c r="GG59" s="1">
        <v>3.91</v>
      </c>
      <c r="GH59" s="1">
        <v>7.2750000000000004</v>
      </c>
      <c r="GI59" s="1">
        <v>69.084999999999994</v>
      </c>
      <c r="GJ59" s="1">
        <v>18.25</v>
      </c>
      <c r="GK59" s="1">
        <v>415.05</v>
      </c>
      <c r="GL59" s="1">
        <v>29.335000000000001</v>
      </c>
      <c r="GM59" s="1">
        <v>1059.165</v>
      </c>
      <c r="GN59" s="1">
        <v>29.335000000000001</v>
      </c>
      <c r="GO59" s="1">
        <v>1059.165</v>
      </c>
      <c r="GT59" s="1">
        <v>1.5549999999999999</v>
      </c>
      <c r="GU59" s="1">
        <v>3.165</v>
      </c>
      <c r="GV59" s="1">
        <v>5.3550000000000004</v>
      </c>
      <c r="GW59" s="1">
        <v>48.375</v>
      </c>
      <c r="GX59" s="1">
        <v>42.78</v>
      </c>
      <c r="GY59" s="1">
        <v>3412.49</v>
      </c>
      <c r="GZ59" s="1">
        <v>121.875</v>
      </c>
      <c r="HA59" s="1">
        <v>22294.055</v>
      </c>
      <c r="HB59" s="1">
        <v>673.72500000000002</v>
      </c>
      <c r="HC59" s="1">
        <v>618895.36499999999</v>
      </c>
      <c r="HD59" s="1">
        <v>1779.675</v>
      </c>
      <c r="HE59" s="1">
        <v>3988181.1549999998</v>
      </c>
      <c r="HF59" s="1">
        <v>2884.1550000000002</v>
      </c>
      <c r="HG59" s="1">
        <v>10299425.074999999</v>
      </c>
      <c r="HH59" s="1">
        <v>2884.1550000000002</v>
      </c>
      <c r="HI59" s="1">
        <v>10299425.074999999</v>
      </c>
      <c r="HJ59" s="1">
        <f t="shared" si="40"/>
        <v>2.423775</v>
      </c>
      <c r="HK59" s="1" t="e">
        <f ca="1">BN59-КОРЕНЬ(BP59)/КОРЕНЬ(B59)*#REF!</f>
        <v>#NAME?</v>
      </c>
      <c r="HL59" s="1" t="e">
        <f ca="1">BN59+КОРЕНЬ(BP59)/КОРЕНЬ(B59)*#REF!</f>
        <v>#NAME?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X59" s="1">
        <v>-39.255838973517072</v>
      </c>
      <c r="HY59" s="1">
        <v>-21.471522947195531</v>
      </c>
      <c r="HZ59" s="1">
        <v>-8.4025310082831766</v>
      </c>
      <c r="IA59" s="1">
        <v>-4.1887441375849459</v>
      </c>
      <c r="IB59" s="1">
        <v>-0.76948953945044518</v>
      </c>
      <c r="IC59" s="1">
        <v>-5.5080825864379193E-2</v>
      </c>
      <c r="ID59" s="1">
        <v>0</v>
      </c>
      <c r="IE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S59" s="1">
        <v>1</v>
      </c>
      <c r="IT59" s="1">
        <v>1</v>
      </c>
      <c r="IU59" s="1">
        <v>1.1850000000000001</v>
      </c>
      <c r="IV59" s="1">
        <v>1.585</v>
      </c>
      <c r="IW59" s="1">
        <v>3.7050000000000001</v>
      </c>
      <c r="IX59" s="1">
        <v>17.645</v>
      </c>
      <c r="IY59" s="1">
        <v>5.89</v>
      </c>
      <c r="IZ59" s="1">
        <v>44.85</v>
      </c>
      <c r="JA59" s="1">
        <v>13.805</v>
      </c>
      <c r="JB59" s="1">
        <v>239.41499999999999</v>
      </c>
      <c r="JC59" s="1">
        <v>29.335000000000001</v>
      </c>
      <c r="JD59" s="1">
        <v>1059.165</v>
      </c>
      <c r="JE59" s="1">
        <v>29.335000000000001</v>
      </c>
      <c r="JF59" s="1">
        <v>1059.165</v>
      </c>
      <c r="JG59" s="1">
        <v>29.335000000000001</v>
      </c>
      <c r="JH59" s="1">
        <v>1059.165</v>
      </c>
      <c r="JM59" s="1">
        <v>6.86</v>
      </c>
      <c r="JN59" s="1">
        <v>84.43</v>
      </c>
      <c r="JO59" s="1">
        <v>56.15</v>
      </c>
      <c r="JP59" s="1">
        <v>5411.19</v>
      </c>
      <c r="JQ59" s="1">
        <v>316.22000000000003</v>
      </c>
      <c r="JR59" s="1">
        <v>139779.39000000001</v>
      </c>
      <c r="JS59" s="1">
        <v>531.26</v>
      </c>
      <c r="JT59" s="1">
        <v>385311.91</v>
      </c>
      <c r="JU59" s="1">
        <v>1333.96</v>
      </c>
      <c r="JV59" s="1">
        <v>2267107.02</v>
      </c>
      <c r="JW59" s="1">
        <v>2884.1550000000002</v>
      </c>
      <c r="JX59" s="1">
        <v>10299425.074999999</v>
      </c>
      <c r="JY59" s="1">
        <v>2884.1550000000002</v>
      </c>
      <c r="JZ59" s="1">
        <v>10299425.074999999</v>
      </c>
      <c r="KA59" s="1">
        <v>2884.1550000000002</v>
      </c>
      <c r="KB59" s="1">
        <v>10299425.074999999</v>
      </c>
      <c r="KC59" s="1">
        <f t="shared" si="41"/>
        <v>2.423775</v>
      </c>
      <c r="KD59" s="1" t="e">
        <f ca="1">BN59-КОРЕНЬ(BP59)/КОРЕНЬ(B59)*#REF!</f>
        <v>#NAME?</v>
      </c>
      <c r="KE59" s="1" t="e">
        <f ca="1">BN59+КОРЕНЬ(BP59)/КОРЕНЬ(B59)*#REF!</f>
        <v>#NAME?</v>
      </c>
      <c r="KH59" s="1">
        <v>1</v>
      </c>
      <c r="KI59" s="1">
        <v>1</v>
      </c>
      <c r="KJ59" s="1">
        <v>1</v>
      </c>
      <c r="KK59" s="1">
        <v>1</v>
      </c>
      <c r="KL59" s="1">
        <v>1</v>
      </c>
      <c r="KM59" s="1">
        <v>1</v>
      </c>
      <c r="KN59" s="1">
        <v>1</v>
      </c>
      <c r="KO59" s="1">
        <v>1</v>
      </c>
      <c r="KQ59" s="1">
        <v>13.585347090728744</v>
      </c>
      <c r="KR59" s="1">
        <v>16.679042348122064</v>
      </c>
      <c r="KS59" s="1">
        <v>19.030372983458793</v>
      </c>
      <c r="KT59" s="1">
        <v>19.517976645372581</v>
      </c>
      <c r="KU59" s="1">
        <v>19.908788477004713</v>
      </c>
      <c r="KV59" s="1">
        <v>20</v>
      </c>
      <c r="KW59" s="1">
        <v>20</v>
      </c>
      <c r="KX59" s="1">
        <v>20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L59" s="1">
        <v>1.4950000000000001</v>
      </c>
      <c r="LM59" s="1">
        <v>2.7050000000000001</v>
      </c>
      <c r="LN59" s="1">
        <v>7.77</v>
      </c>
      <c r="LO59" s="1">
        <v>81.489999999999995</v>
      </c>
      <c r="LP59" s="1">
        <v>29.08</v>
      </c>
      <c r="LQ59" s="1">
        <v>1131.75</v>
      </c>
      <c r="LR59" s="1">
        <v>32.015000000000001</v>
      </c>
      <c r="LS59" s="1">
        <v>1345.915</v>
      </c>
      <c r="LT59" s="1">
        <v>35.659999999999997</v>
      </c>
      <c r="LU59" s="1">
        <v>1606.8</v>
      </c>
      <c r="LV59" s="1">
        <v>35.659999999999997</v>
      </c>
      <c r="LW59" s="1">
        <v>1606.8</v>
      </c>
      <c r="LX59" s="1">
        <v>35.659999999999997</v>
      </c>
      <c r="LY59" s="1">
        <v>1606.8</v>
      </c>
      <c r="LZ59" s="1">
        <v>35.659999999999997</v>
      </c>
      <c r="MA59" s="1">
        <v>1606.8</v>
      </c>
      <c r="MF59" s="1">
        <v>91.11</v>
      </c>
      <c r="MG59" s="1">
        <v>13361.01</v>
      </c>
      <c r="MH59" s="1">
        <v>725.47</v>
      </c>
      <c r="MI59" s="1">
        <v>739077.65</v>
      </c>
      <c r="MJ59" s="1">
        <v>2860.2849999999999</v>
      </c>
      <c r="MK59" s="1">
        <v>11046979.275</v>
      </c>
      <c r="ML59" s="1">
        <v>3154.12</v>
      </c>
      <c r="MM59" s="1">
        <v>13159825.039999999</v>
      </c>
      <c r="MN59" s="1">
        <v>3518.5050000000001</v>
      </c>
      <c r="MO59" s="1">
        <v>15731957.824999999</v>
      </c>
      <c r="MP59" s="1">
        <v>3518.5050000000001</v>
      </c>
      <c r="MQ59" s="1">
        <v>15731957.824999999</v>
      </c>
      <c r="MR59" s="1">
        <v>3518.5050000000001</v>
      </c>
      <c r="MS59" s="1">
        <v>15731957.824999999</v>
      </c>
      <c r="MT59" s="1">
        <v>3518.5050000000001</v>
      </c>
      <c r="MU59" s="1">
        <v>15731957.824999999</v>
      </c>
      <c r="MV59" s="1">
        <f t="shared" si="42"/>
        <v>2.423775</v>
      </c>
      <c r="MW59" s="1" t="e">
        <f ca="1">BN59-КОРЕНЬ(BP59)/КОРЕНЬ(B59)*#REF!</f>
        <v>#NAME?</v>
      </c>
      <c r="MX59" s="1" t="e">
        <f ca="1">BN59+КОРЕНЬ(BP59)/КОРЕНЬ(B59)*#REF!</f>
        <v>#NAME?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v>1</v>
      </c>
      <c r="NJ59" s="1">
        <v>0.56352717677233544</v>
      </c>
      <c r="NK59" s="1">
        <v>0.82255951064796551</v>
      </c>
      <c r="NL59" s="1">
        <v>0.98312481516669126</v>
      </c>
      <c r="NM59" s="1">
        <v>0.99362591319860594</v>
      </c>
      <c r="NN59" s="1">
        <v>1</v>
      </c>
      <c r="NO59" s="1">
        <v>1</v>
      </c>
      <c r="NP59" s="1">
        <v>1</v>
      </c>
      <c r="NQ59" s="1">
        <v>1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</row>
    <row r="60" spans="1:390" s="1" customFormat="1" x14ac:dyDescent="0.25">
      <c r="A60" s="1">
        <v>18000</v>
      </c>
      <c r="B60" s="1">
        <v>200</v>
      </c>
      <c r="C60" s="1">
        <v>100</v>
      </c>
      <c r="D60" s="1" t="s">
        <v>218</v>
      </c>
      <c r="E60" s="1">
        <v>903.32333269500009</v>
      </c>
      <c r="F60" s="1">
        <v>816735.45340538328</v>
      </c>
      <c r="G60" s="1">
        <f t="shared" si="33"/>
        <v>742.41001418151427</v>
      </c>
      <c r="H60" s="1" t="e">
        <f ca="1">E60-КОРЕНЬ(G60)/КОРЕНЬ(B60)*#REF!</f>
        <v>#NAME?</v>
      </c>
      <c r="I60" s="1" t="e">
        <f ca="1">E60+КОРЕНЬ(G60)/КОРЕНЬ(B60)*#REF!</f>
        <v>#NAME?</v>
      </c>
      <c r="J60" s="1">
        <f t="shared" si="34"/>
        <v>5.018462959416667E-4</v>
      </c>
      <c r="K60" s="1" t="e">
        <f ca="1">J60-КОРЕНЬ(G60)/КОРЕНЬ(B60)*#REF!</f>
        <v>#NAME?</v>
      </c>
      <c r="L60" s="1" t="e">
        <f ca="1">J60+КОРЕНЬ(G60)/КОРЕНЬ(B60)*#REF!</f>
        <v>#NAME?</v>
      </c>
      <c r="M60" s="1">
        <v>0.3</v>
      </c>
      <c r="N60" s="1">
        <v>1178117.8500000001</v>
      </c>
      <c r="O60" s="1">
        <v>5295195.5999999996</v>
      </c>
      <c r="P60" s="1">
        <v>28040852284828.359</v>
      </c>
      <c r="Q60" s="1">
        <f t="shared" si="35"/>
        <v>1755842569.0039063</v>
      </c>
      <c r="R60" s="1" t="e">
        <f ca="1">O60-КОРЕНЬ(Q60)/КОРЕНЬ(B60)*#REF!</f>
        <v>#NAME?</v>
      </c>
      <c r="S60" s="1" t="e">
        <f ca="1">O60+КОРЕНЬ(Q60)/КОРЕНЬ(B60)*#REF!</f>
        <v>#NAME?</v>
      </c>
      <c r="T60" s="1">
        <v>1799873.4750000001</v>
      </c>
      <c r="U60" s="2">
        <v>3239544526040.0449</v>
      </c>
      <c r="V60" s="2">
        <f t="shared" si="36"/>
        <v>31.46875</v>
      </c>
      <c r="W60" s="2" t="e">
        <f ca="1">T60-КОРЕНЬ(V60)/КОРЕНЬ(B60)*#REF!</f>
        <v>#NAME?</v>
      </c>
      <c r="X60" s="2" t="e">
        <f ca="1">T60+КОРЕНЬ(V60)/КОРЕНЬ(B60)*#REF!</f>
        <v>#NAME?</v>
      </c>
      <c r="Y60" s="2">
        <f t="shared" si="37"/>
        <v>0.99992970833333339</v>
      </c>
      <c r="Z60" s="2" t="e">
        <f ca="1">Y60-КОРЕНЬ(V60)/КОРЕНЬ(B60)*#REF!</f>
        <v>#NAME?</v>
      </c>
      <c r="AA60" s="2" t="e">
        <f ca="1">Y60+КОРЕНЬ(V60)/КОРЕНЬ(B60)*#REF!</f>
        <v>#NAME?</v>
      </c>
      <c r="AB60" s="2">
        <v>18000</v>
      </c>
      <c r="AC60" s="2">
        <v>324000000</v>
      </c>
      <c r="AD60" s="2">
        <f t="shared" si="32"/>
        <v>4.4946230124600852</v>
      </c>
      <c r="AE60" s="2">
        <v>7797</v>
      </c>
      <c r="AF60" s="2">
        <v>7797</v>
      </c>
      <c r="AG60" s="2">
        <v>7672.3</v>
      </c>
      <c r="AH60" s="2">
        <v>58864463.799999997</v>
      </c>
      <c r="AI60" s="2">
        <v>1799881</v>
      </c>
      <c r="AJ60" s="2">
        <v>7668.1350000000002</v>
      </c>
      <c r="AK60" s="2">
        <v>58800548.295000002</v>
      </c>
      <c r="AL60" s="2"/>
      <c r="AM60" s="2"/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1.04</v>
      </c>
      <c r="BA60" s="2">
        <v>1.1200000000000001</v>
      </c>
      <c r="BB60" s="2">
        <v>87.745000000000005</v>
      </c>
      <c r="BC60" s="2">
        <v>9197.3050000000003</v>
      </c>
      <c r="BD60" s="2"/>
      <c r="BE60" s="2"/>
      <c r="BF60" s="2"/>
      <c r="BG60" s="2"/>
      <c r="BH60" s="2">
        <v>1.1000000000000001</v>
      </c>
      <c r="BI60" s="2">
        <v>1.36</v>
      </c>
      <c r="BJ60" s="2">
        <v>1.345</v>
      </c>
      <c r="BK60" s="2">
        <v>2.3050000000000002</v>
      </c>
      <c r="BL60" s="2">
        <v>1.675</v>
      </c>
      <c r="BM60" s="1">
        <v>4.0549999999999997</v>
      </c>
      <c r="BN60" s="1">
        <v>1.96</v>
      </c>
      <c r="BO60" s="1">
        <v>5.71</v>
      </c>
      <c r="BP60" s="1">
        <v>3.48</v>
      </c>
      <c r="BQ60" s="1">
        <v>22.12</v>
      </c>
      <c r="BR60" s="1">
        <v>10.824999999999999</v>
      </c>
      <c r="BS60" s="1">
        <v>254.04499999999999</v>
      </c>
      <c r="BT60" s="1">
        <v>29.715</v>
      </c>
      <c r="BU60" s="1">
        <v>1689.1949999999999</v>
      </c>
      <c r="BV60" s="1">
        <v>8722.24</v>
      </c>
      <c r="BW60" s="1">
        <v>91054059.450000003</v>
      </c>
      <c r="BX60" s="1">
        <f t="shared" si="38"/>
        <v>1.8684000000000003</v>
      </c>
      <c r="BY60" s="1" t="e">
        <f ca="1">BN60-КОРЕНЬ(BP60)/КОРЕНЬ(B60)*#REF!</f>
        <v>#NAME?</v>
      </c>
      <c r="BZ60" s="1" t="e">
        <f ca="1">BN60+КОРЕНЬ(BP60)/КОРЕНЬ(B60)*#REF!</f>
        <v>#NAME?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L60" s="1">
        <v>-32038.25611839999</v>
      </c>
      <c r="CM60" s="1">
        <v>-15645.466437600004</v>
      </c>
      <c r="CN60" s="1">
        <v>-6221.7169388800012</v>
      </c>
      <c r="CO60" s="1">
        <v>-3363.2988671999988</v>
      </c>
      <c r="CP60" s="1">
        <v>-1038.299508159999</v>
      </c>
      <c r="CQ60" s="1">
        <v>-105.20391056</v>
      </c>
      <c r="CR60" s="1">
        <v>-12.209499680000004</v>
      </c>
      <c r="CS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G60" s="1">
        <v>1</v>
      </c>
      <c r="DH60" s="1">
        <v>1</v>
      </c>
      <c r="DI60" s="1">
        <v>1.01</v>
      </c>
      <c r="DJ60" s="1">
        <v>1.03</v>
      </c>
      <c r="DK60" s="1">
        <v>1.59</v>
      </c>
      <c r="DL60" s="1">
        <v>4.17</v>
      </c>
      <c r="DM60" s="1">
        <v>3.2650000000000001</v>
      </c>
      <c r="DN60" s="1">
        <v>20.675000000000001</v>
      </c>
      <c r="DO60" s="1">
        <v>13.44</v>
      </c>
      <c r="DP60" s="1">
        <v>370.49</v>
      </c>
      <c r="DQ60" s="1">
        <v>76.819999999999993</v>
      </c>
      <c r="DR60" s="1">
        <v>8857.35</v>
      </c>
      <c r="DS60" s="1">
        <v>809.8</v>
      </c>
      <c r="DT60" s="1">
        <v>1021591.9</v>
      </c>
      <c r="DU60" s="1">
        <v>2224.1999999999998</v>
      </c>
      <c r="DV60" s="1">
        <v>8735698.9100000001</v>
      </c>
      <c r="EA60" s="1">
        <v>1.355</v>
      </c>
      <c r="EB60" s="1">
        <v>2.2650000000000001</v>
      </c>
      <c r="EC60" s="1">
        <v>21.184999999999999</v>
      </c>
      <c r="ED60" s="1">
        <v>900.92499999999995</v>
      </c>
      <c r="EE60" s="1">
        <v>99.954999999999998</v>
      </c>
      <c r="EF60" s="1">
        <v>27437.375</v>
      </c>
      <c r="EG60" s="1">
        <v>274.33999999999997</v>
      </c>
      <c r="EH60" s="1">
        <v>173405.38</v>
      </c>
      <c r="EI60" s="1">
        <v>1293.92</v>
      </c>
      <c r="EJ60" s="1">
        <v>3568565.31</v>
      </c>
      <c r="EK60" s="1">
        <v>7632.125</v>
      </c>
      <c r="EL60" s="1">
        <v>87839443.614999995</v>
      </c>
      <c r="EM60" s="1">
        <v>80930.62</v>
      </c>
      <c r="EN60" s="1">
        <v>10208268461.75</v>
      </c>
      <c r="EO60" s="1">
        <v>222369.47500000001</v>
      </c>
      <c r="EP60" s="1">
        <v>87334145779.615005</v>
      </c>
      <c r="EQ60" s="1">
        <f t="shared" si="39"/>
        <v>1.8684000000000003</v>
      </c>
      <c r="ER60" s="1" t="e">
        <f ca="1">BN60-КОРЕНЬ(BP60)/КОРЕНЬ(B60)*#REF!</f>
        <v>#NAME?</v>
      </c>
      <c r="ES60" s="1" t="e">
        <f ca="1">BN60+КОРЕНЬ(BP60)/КОРЕНЬ(B60)*#REF!</f>
        <v>#NAME?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E60" s="1">
        <v>-9.6043459600431191</v>
      </c>
      <c r="FF60" s="1">
        <v>57.140618698630213</v>
      </c>
      <c r="FG60" s="1">
        <v>88.053502033683259</v>
      </c>
      <c r="FH60" s="1">
        <v>99.070309425628636</v>
      </c>
      <c r="FI60" s="1">
        <v>105.08997381239408</v>
      </c>
      <c r="FJ60" s="1">
        <v>106.61356120106775</v>
      </c>
      <c r="FK60" s="1">
        <v>106.7489708656732</v>
      </c>
      <c r="FL60" s="1">
        <v>106.75752528361635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Z60" s="1">
        <v>1</v>
      </c>
      <c r="GA60" s="1">
        <v>1</v>
      </c>
      <c r="GB60" s="1">
        <v>1</v>
      </c>
      <c r="GC60" s="1">
        <v>1</v>
      </c>
      <c r="GD60" s="1">
        <v>1.1100000000000001</v>
      </c>
      <c r="GE60" s="1">
        <v>1.34</v>
      </c>
      <c r="GF60" s="1">
        <v>1.72</v>
      </c>
      <c r="GG60" s="1">
        <v>3.56</v>
      </c>
      <c r="GH60" s="1">
        <v>7.2450000000000001</v>
      </c>
      <c r="GI60" s="1">
        <v>68.045000000000002</v>
      </c>
      <c r="GJ60" s="1">
        <v>18.29</v>
      </c>
      <c r="GK60" s="1">
        <v>422.31</v>
      </c>
      <c r="GL60" s="1">
        <v>30.225000000000001</v>
      </c>
      <c r="GM60" s="1">
        <v>1131.175</v>
      </c>
      <c r="GN60" s="1">
        <v>30.225000000000001</v>
      </c>
      <c r="GO60" s="1">
        <v>1131.175</v>
      </c>
      <c r="GT60" s="1">
        <v>1.4550000000000001</v>
      </c>
      <c r="GU60" s="1">
        <v>2.7949999999999999</v>
      </c>
      <c r="GV60" s="1">
        <v>5.25</v>
      </c>
      <c r="GW60" s="1">
        <v>54.95</v>
      </c>
      <c r="GX60" s="1">
        <v>42.034999999999997</v>
      </c>
      <c r="GY60" s="1">
        <v>3492.665</v>
      </c>
      <c r="GZ60" s="1">
        <v>115.965</v>
      </c>
      <c r="HA60" s="1">
        <v>19866.014999999999</v>
      </c>
      <c r="HB60" s="1">
        <v>674.05499999999995</v>
      </c>
      <c r="HC60" s="1">
        <v>610413.76500000001</v>
      </c>
      <c r="HD60" s="1">
        <v>1781.2750000000001</v>
      </c>
      <c r="HE60" s="1">
        <v>4048463.9649999999</v>
      </c>
      <c r="HF60" s="1">
        <v>2972.11</v>
      </c>
      <c r="HG60" s="1">
        <v>11002406.130000001</v>
      </c>
      <c r="HH60" s="1">
        <v>2972.11</v>
      </c>
      <c r="HI60" s="1">
        <v>11002406.130000001</v>
      </c>
      <c r="HJ60" s="1">
        <f t="shared" si="40"/>
        <v>1.8684000000000003</v>
      </c>
      <c r="HK60" s="1" t="e">
        <f ca="1">BN60-КОРЕНЬ(BP60)/КОРЕНЬ(B60)*#REF!</f>
        <v>#NAME?</v>
      </c>
      <c r="HL60" s="1" t="e">
        <f ca="1">BN60+КОРЕНЬ(BP60)/КОРЕНЬ(B60)*#REF!</f>
        <v>#NAME?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X60" s="1">
        <v>-39.552818285500742</v>
      </c>
      <c r="HY60" s="1">
        <v>-22.188299957368912</v>
      </c>
      <c r="HZ60" s="1">
        <v>-8.2797143195789111</v>
      </c>
      <c r="IA60" s="1">
        <v>-4.1473869645152872</v>
      </c>
      <c r="IB60" s="1">
        <v>-0.77166356001270808</v>
      </c>
      <c r="IC60" s="1">
        <v>-5.6665885601483633E-2</v>
      </c>
      <c r="ID60" s="1">
        <v>0</v>
      </c>
      <c r="IE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S60" s="1">
        <v>1</v>
      </c>
      <c r="IT60" s="1">
        <v>1</v>
      </c>
      <c r="IU60" s="1">
        <v>1.18</v>
      </c>
      <c r="IV60" s="1">
        <v>1.55</v>
      </c>
      <c r="IW60" s="1">
        <v>3.82</v>
      </c>
      <c r="IX60" s="1">
        <v>18.899999999999999</v>
      </c>
      <c r="IY60" s="1">
        <v>6.1349999999999998</v>
      </c>
      <c r="IZ60" s="1">
        <v>48.305</v>
      </c>
      <c r="JA60" s="1">
        <v>14.15</v>
      </c>
      <c r="JB60" s="1">
        <v>252.85</v>
      </c>
      <c r="JC60" s="1">
        <v>30.225000000000001</v>
      </c>
      <c r="JD60" s="1">
        <v>1131.175</v>
      </c>
      <c r="JE60" s="1">
        <v>30.225000000000001</v>
      </c>
      <c r="JF60" s="1">
        <v>1131.175</v>
      </c>
      <c r="JG60" s="1">
        <v>30.225000000000001</v>
      </c>
      <c r="JH60" s="1">
        <v>1131.175</v>
      </c>
      <c r="JM60" s="1">
        <v>7.6349999999999998</v>
      </c>
      <c r="JN60" s="1">
        <v>114.315</v>
      </c>
      <c r="JO60" s="1">
        <v>53.625</v>
      </c>
      <c r="JP60" s="1">
        <v>4976.375</v>
      </c>
      <c r="JQ60" s="1">
        <v>325.63</v>
      </c>
      <c r="JR60" s="1">
        <v>148202.4</v>
      </c>
      <c r="JS60" s="1">
        <v>561.60500000000002</v>
      </c>
      <c r="JT60" s="1">
        <v>420796.85499999998</v>
      </c>
      <c r="JU60" s="1">
        <v>1365.6949999999999</v>
      </c>
      <c r="JV60" s="1">
        <v>2395233.0150000001</v>
      </c>
      <c r="JW60" s="1">
        <v>2972.11</v>
      </c>
      <c r="JX60" s="1">
        <v>11002406.130000001</v>
      </c>
      <c r="JY60" s="1">
        <v>2972.11</v>
      </c>
      <c r="JZ60" s="1">
        <v>11002406.130000001</v>
      </c>
      <c r="KA60" s="1">
        <v>2972.11</v>
      </c>
      <c r="KB60" s="1">
        <v>11002406.130000001</v>
      </c>
      <c r="KC60" s="1">
        <f t="shared" si="41"/>
        <v>1.8684000000000003</v>
      </c>
      <c r="KD60" s="1" t="e">
        <f ca="1">BN60-КОРЕНЬ(BP60)/КОРЕНЬ(B60)*#REF!</f>
        <v>#NAME?</v>
      </c>
      <c r="KE60" s="1" t="e">
        <f ca="1">BN60+КОРЕНЬ(BP60)/КОРЕНЬ(B60)*#REF!</f>
        <v>#NAME?</v>
      </c>
      <c r="KH60" s="1">
        <v>1</v>
      </c>
      <c r="KI60" s="1">
        <v>1</v>
      </c>
      <c r="KJ60" s="1">
        <v>1</v>
      </c>
      <c r="KK60" s="1">
        <v>1</v>
      </c>
      <c r="KL60" s="1">
        <v>1</v>
      </c>
      <c r="KM60" s="1">
        <v>1</v>
      </c>
      <c r="KN60" s="1">
        <v>1</v>
      </c>
      <c r="KO60" s="1">
        <v>1</v>
      </c>
      <c r="KQ60" s="1">
        <v>13.660603717908973</v>
      </c>
      <c r="KR60" s="1">
        <v>16.693830523397736</v>
      </c>
      <c r="KS60" s="1">
        <v>18.996475347178819</v>
      </c>
      <c r="KT60" s="1">
        <v>19.553503199571107</v>
      </c>
      <c r="KU60" s="1">
        <v>19.909022340322824</v>
      </c>
      <c r="KV60" s="1">
        <v>20</v>
      </c>
      <c r="KW60" s="1">
        <v>20</v>
      </c>
      <c r="KX60" s="1">
        <v>20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L60" s="1">
        <v>1.575</v>
      </c>
      <c r="LM60" s="1">
        <v>3.0350000000000001</v>
      </c>
      <c r="LN60" s="1">
        <v>7.7649999999999997</v>
      </c>
      <c r="LO60" s="1">
        <v>82.174999999999997</v>
      </c>
      <c r="LP60" s="1">
        <v>27.42</v>
      </c>
      <c r="LQ60" s="1">
        <v>966.22</v>
      </c>
      <c r="LR60" s="1">
        <v>31.245000000000001</v>
      </c>
      <c r="LS60" s="1">
        <v>1268.0350000000001</v>
      </c>
      <c r="LT60" s="1">
        <v>37.520000000000003</v>
      </c>
      <c r="LU60" s="1">
        <v>1788.4</v>
      </c>
      <c r="LV60" s="1">
        <v>37.520000000000003</v>
      </c>
      <c r="LW60" s="1">
        <v>1788.4</v>
      </c>
      <c r="LX60" s="1">
        <v>37.520000000000003</v>
      </c>
      <c r="LY60" s="1">
        <v>1788.4</v>
      </c>
      <c r="LZ60" s="1">
        <v>37.520000000000003</v>
      </c>
      <c r="MA60" s="1">
        <v>1788.4</v>
      </c>
      <c r="MF60" s="1">
        <v>99.924999999999997</v>
      </c>
      <c r="MG60" s="1">
        <v>15323.764999999999</v>
      </c>
      <c r="MH60" s="1">
        <v>724.14</v>
      </c>
      <c r="MI60" s="1">
        <v>745509.64</v>
      </c>
      <c r="MJ60" s="1">
        <v>2688.18</v>
      </c>
      <c r="MK60" s="1">
        <v>9366680</v>
      </c>
      <c r="ML60" s="1">
        <v>3070.26</v>
      </c>
      <c r="MM60" s="1">
        <v>12337973.27</v>
      </c>
      <c r="MN60" s="1">
        <v>3697.22</v>
      </c>
      <c r="MO60" s="1">
        <v>17477355.539999999</v>
      </c>
      <c r="MP60" s="1">
        <v>3697.22</v>
      </c>
      <c r="MQ60" s="1">
        <v>17477355.539999999</v>
      </c>
      <c r="MR60" s="1">
        <v>3697.22</v>
      </c>
      <c r="MS60" s="1">
        <v>17477355.539999999</v>
      </c>
      <c r="MT60" s="1">
        <v>3697.22</v>
      </c>
      <c r="MU60" s="1">
        <v>17477355.539999999</v>
      </c>
      <c r="MV60" s="1">
        <f t="shared" si="42"/>
        <v>1.8684000000000003</v>
      </c>
      <c r="MW60" s="1" t="e">
        <f ca="1">BN60-КОРЕНЬ(BP60)/КОРЕНЬ(B60)*#REF!</f>
        <v>#NAME?</v>
      </c>
      <c r="MX60" s="1" t="e">
        <f ca="1">BN60+КОРЕНЬ(BP60)/КОРЕНЬ(B60)*#REF!</f>
        <v>#NAME?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v>1</v>
      </c>
      <c r="NJ60" s="1">
        <v>0.55611381635742074</v>
      </c>
      <c r="NK60" s="1">
        <v>0.82548200026130947</v>
      </c>
      <c r="NL60" s="1">
        <v>0.97840502610577573</v>
      </c>
      <c r="NM60" s="1">
        <v>0.99242000488482829</v>
      </c>
      <c r="NN60" s="1">
        <v>1</v>
      </c>
      <c r="NO60" s="1">
        <v>1</v>
      </c>
      <c r="NP60" s="1">
        <v>1</v>
      </c>
      <c r="NQ60" s="1">
        <v>1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</row>
    <row r="61" spans="1:390" s="1" customFormat="1" x14ac:dyDescent="0.25">
      <c r="E61" s="1" t="s">
        <v>222</v>
      </c>
      <c r="F61" s="1" t="s">
        <v>0</v>
      </c>
      <c r="G61" s="1" t="s">
        <v>1</v>
      </c>
      <c r="H61" s="1" t="s">
        <v>2</v>
      </c>
      <c r="I61" s="1" t="s">
        <v>3</v>
      </c>
      <c r="J61" s="1" t="s">
        <v>4</v>
      </c>
      <c r="K61" s="1" t="s">
        <v>5</v>
      </c>
      <c r="L61" s="1" t="s">
        <v>6</v>
      </c>
      <c r="M61" s="1" t="s">
        <v>7</v>
      </c>
      <c r="N61" s="1" t="s">
        <v>8</v>
      </c>
      <c r="O61" s="1" t="s">
        <v>9</v>
      </c>
      <c r="P61" s="1" t="s">
        <v>337</v>
      </c>
      <c r="Q61" s="1" t="s">
        <v>11</v>
      </c>
      <c r="R61" s="1" t="s">
        <v>12</v>
      </c>
      <c r="S61" s="1" t="s">
        <v>13</v>
      </c>
      <c r="T61" s="1" t="s">
        <v>14</v>
      </c>
      <c r="U61" s="2" t="s">
        <v>15</v>
      </c>
      <c r="V61" s="2" t="s">
        <v>16</v>
      </c>
      <c r="W61" s="2" t="s">
        <v>17</v>
      </c>
      <c r="X61" s="2" t="s">
        <v>18</v>
      </c>
      <c r="Y61" s="2" t="s">
        <v>19</v>
      </c>
      <c r="Z61" s="2" t="s">
        <v>221</v>
      </c>
      <c r="AA61" s="2" t="s">
        <v>21</v>
      </c>
      <c r="AB61" s="2" t="s">
        <v>22</v>
      </c>
      <c r="AC61" s="2" t="s">
        <v>23</v>
      </c>
      <c r="AD61" s="2" t="s">
        <v>24</v>
      </c>
      <c r="AE61" s="2" t="s">
        <v>224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390" s="1" customFormat="1" x14ac:dyDescent="0.25">
      <c r="A62" s="1" t="s">
        <v>25</v>
      </c>
      <c r="B62" s="1" t="s">
        <v>26</v>
      </c>
      <c r="C62" s="1" t="s">
        <v>27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32</v>
      </c>
      <c r="I62" s="1" t="s">
        <v>33</v>
      </c>
      <c r="J62" s="1" t="s">
        <v>34</v>
      </c>
      <c r="K62" s="1" t="s">
        <v>35</v>
      </c>
      <c r="L62" s="1" t="s">
        <v>36</v>
      </c>
      <c r="M62" s="1" t="s">
        <v>37</v>
      </c>
      <c r="N62" s="1" t="s">
        <v>38</v>
      </c>
      <c r="O62" s="1" t="s">
        <v>39</v>
      </c>
      <c r="P62" s="1" t="s">
        <v>40</v>
      </c>
      <c r="Q62" s="1" t="s">
        <v>41</v>
      </c>
      <c r="R62" s="1" t="s">
        <v>32</v>
      </c>
      <c r="S62" s="1" t="s">
        <v>33</v>
      </c>
      <c r="T62" s="1" t="s">
        <v>42</v>
      </c>
      <c r="U62" s="2" t="s">
        <v>43</v>
      </c>
      <c r="V62" s="2" t="s">
        <v>44</v>
      </c>
      <c r="W62" s="2" t="s">
        <v>32</v>
      </c>
      <c r="X62" s="2" t="s">
        <v>33</v>
      </c>
      <c r="Y62" s="2" t="s">
        <v>45</v>
      </c>
      <c r="Z62" s="2" t="s">
        <v>35</v>
      </c>
      <c r="AA62" s="2" t="s">
        <v>36</v>
      </c>
      <c r="AB62" s="2" t="s">
        <v>46</v>
      </c>
      <c r="AC62" s="2" t="s">
        <v>47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 t="s">
        <v>48</v>
      </c>
      <c r="AO62" s="2" t="s">
        <v>49</v>
      </c>
      <c r="AP62" s="2" t="s">
        <v>50</v>
      </c>
      <c r="AQ62" s="2" t="s">
        <v>51</v>
      </c>
      <c r="AR62" s="2" t="s">
        <v>52</v>
      </c>
      <c r="AS62" s="2" t="s">
        <v>53</v>
      </c>
      <c r="AT62" s="2" t="s">
        <v>54</v>
      </c>
      <c r="AU62" s="2" t="s">
        <v>55</v>
      </c>
      <c r="AV62" s="2" t="s">
        <v>56</v>
      </c>
      <c r="AW62" s="2" t="s">
        <v>57</v>
      </c>
      <c r="AX62" s="2" t="s">
        <v>58</v>
      </c>
      <c r="AY62" s="2" t="s">
        <v>59</v>
      </c>
      <c r="AZ62" s="2" t="s">
        <v>60</v>
      </c>
      <c r="BA62" s="2" t="s">
        <v>61</v>
      </c>
      <c r="BB62" s="2" t="s">
        <v>62</v>
      </c>
      <c r="BC62" s="2" t="s">
        <v>63</v>
      </c>
      <c r="BD62" s="2"/>
      <c r="BE62" s="2"/>
      <c r="BF62" s="2"/>
      <c r="BG62" s="2"/>
      <c r="BH62" s="2" t="s">
        <v>64</v>
      </c>
      <c r="BI62" s="2" t="s">
        <v>65</v>
      </c>
      <c r="BJ62" s="2" t="s">
        <v>66</v>
      </c>
      <c r="BK62" s="2" t="s">
        <v>67</v>
      </c>
      <c r="BL62" s="2" t="s">
        <v>68</v>
      </c>
      <c r="BM62" s="1" t="s">
        <v>69</v>
      </c>
      <c r="BN62" s="1" t="s">
        <v>70</v>
      </c>
      <c r="BO62" s="1" t="s">
        <v>71</v>
      </c>
      <c r="BP62" s="1" t="s">
        <v>72</v>
      </c>
      <c r="BQ62" s="1" t="s">
        <v>73</v>
      </c>
      <c r="BR62" s="1" t="s">
        <v>74</v>
      </c>
      <c r="BS62" s="1" t="s">
        <v>75</v>
      </c>
      <c r="BT62" s="1" t="s">
        <v>76</v>
      </c>
      <c r="BU62" s="1" t="s">
        <v>77</v>
      </c>
      <c r="BV62" s="1" t="s">
        <v>78</v>
      </c>
      <c r="BW62" s="1" t="s">
        <v>79</v>
      </c>
      <c r="CC62" s="1" t="s">
        <v>80</v>
      </c>
      <c r="CD62" s="1" t="s">
        <v>81</v>
      </c>
      <c r="CE62" s="1" t="s">
        <v>82</v>
      </c>
      <c r="CF62" s="1" t="s">
        <v>83</v>
      </c>
      <c r="CG62" s="1" t="s">
        <v>84</v>
      </c>
      <c r="CH62" s="1" t="s">
        <v>85</v>
      </c>
      <c r="CI62" s="1" t="s">
        <v>86</v>
      </c>
      <c r="CJ62" s="1" t="s">
        <v>87</v>
      </c>
      <c r="CL62" s="1" t="s">
        <v>88</v>
      </c>
      <c r="CM62" s="1" t="s">
        <v>89</v>
      </c>
      <c r="CN62" s="1" t="s">
        <v>90</v>
      </c>
      <c r="CO62" s="1" t="s">
        <v>91</v>
      </c>
      <c r="CP62" s="1" t="s">
        <v>92</v>
      </c>
      <c r="CQ62" s="1" t="s">
        <v>93</v>
      </c>
      <c r="CR62" s="1" t="s">
        <v>94</v>
      </c>
      <c r="CS62" s="1" t="s">
        <v>95</v>
      </c>
      <c r="CU62" s="1" t="s">
        <v>96</v>
      </c>
      <c r="CV62" s="1" t="s">
        <v>97</v>
      </c>
      <c r="CW62" s="1" t="s">
        <v>98</v>
      </c>
      <c r="CX62" s="1" t="s">
        <v>99</v>
      </c>
      <c r="CY62" s="1" t="s">
        <v>100</v>
      </c>
      <c r="CZ62" s="1" t="s">
        <v>101</v>
      </c>
      <c r="DA62" s="1" t="s">
        <v>102</v>
      </c>
      <c r="DB62" s="1" t="s">
        <v>103</v>
      </c>
      <c r="DG62" s="1" t="s">
        <v>104</v>
      </c>
      <c r="DH62" s="1" t="s">
        <v>105</v>
      </c>
      <c r="DI62" s="1" t="s">
        <v>106</v>
      </c>
      <c r="DJ62" s="1" t="s">
        <v>107</v>
      </c>
      <c r="DK62" s="1" t="s">
        <v>108</v>
      </c>
      <c r="DL62" s="1" t="s">
        <v>109</v>
      </c>
      <c r="DM62" s="1" t="s">
        <v>110</v>
      </c>
      <c r="DN62" s="1" t="s">
        <v>111</v>
      </c>
      <c r="DO62" s="1" t="s">
        <v>112</v>
      </c>
      <c r="DP62" s="1" t="s">
        <v>113</v>
      </c>
      <c r="DQ62" s="1" t="s">
        <v>114</v>
      </c>
      <c r="DR62" s="1" t="s">
        <v>115</v>
      </c>
      <c r="DS62" s="1" t="s">
        <v>116</v>
      </c>
      <c r="DT62" s="1" t="s">
        <v>117</v>
      </c>
      <c r="DU62" s="1" t="s">
        <v>118</v>
      </c>
      <c r="DV62" s="1" t="s">
        <v>119</v>
      </c>
      <c r="EA62" s="1" t="s">
        <v>120</v>
      </c>
      <c r="EB62" s="1" t="s">
        <v>121</v>
      </c>
      <c r="EC62" s="1" t="s">
        <v>122</v>
      </c>
      <c r="ED62" s="1" t="s">
        <v>123</v>
      </c>
      <c r="EE62" s="1" t="s">
        <v>124</v>
      </c>
      <c r="EF62" s="1" t="s">
        <v>125</v>
      </c>
      <c r="EG62" s="1" t="s">
        <v>126</v>
      </c>
      <c r="EH62" s="1" t="s">
        <v>127</v>
      </c>
      <c r="EI62" s="1" t="s">
        <v>128</v>
      </c>
      <c r="EJ62" s="1" t="s">
        <v>129</v>
      </c>
      <c r="EK62" s="1" t="s">
        <v>130</v>
      </c>
      <c r="EL62" s="1" t="s">
        <v>131</v>
      </c>
      <c r="EM62" s="1" t="s">
        <v>132</v>
      </c>
      <c r="EN62" s="1" t="s">
        <v>133</v>
      </c>
      <c r="EO62" s="1" t="s">
        <v>134</v>
      </c>
      <c r="EP62" s="1" t="s">
        <v>135</v>
      </c>
      <c r="EV62" s="1" t="s">
        <v>136</v>
      </c>
      <c r="EW62" s="1" t="s">
        <v>137</v>
      </c>
      <c r="EX62" s="1" t="s">
        <v>138</v>
      </c>
      <c r="EY62" s="1" t="s">
        <v>139</v>
      </c>
      <c r="EZ62" s="1" t="s">
        <v>140</v>
      </c>
      <c r="FA62" s="1" t="s">
        <v>141</v>
      </c>
      <c r="FB62" s="1" t="s">
        <v>142</v>
      </c>
      <c r="FC62" s="1" t="s">
        <v>143</v>
      </c>
      <c r="FE62" s="1" t="s">
        <v>144</v>
      </c>
      <c r="FF62" s="1" t="s">
        <v>145</v>
      </c>
      <c r="FG62" s="1" t="s">
        <v>146</v>
      </c>
      <c r="FH62" s="1" t="s">
        <v>147</v>
      </c>
      <c r="FI62" s="1" t="s">
        <v>148</v>
      </c>
      <c r="FJ62" s="1" t="s">
        <v>149</v>
      </c>
      <c r="FK62" s="1" t="s">
        <v>150</v>
      </c>
      <c r="FL62" s="1" t="s">
        <v>151</v>
      </c>
      <c r="FN62" s="1" t="s">
        <v>152</v>
      </c>
      <c r="FO62" s="1" t="s">
        <v>153</v>
      </c>
      <c r="FP62" s="1" t="s">
        <v>154</v>
      </c>
      <c r="FQ62" s="1" t="s">
        <v>155</v>
      </c>
      <c r="FR62" s="1" t="s">
        <v>156</v>
      </c>
      <c r="FS62" s="1" t="s">
        <v>157</v>
      </c>
      <c r="FT62" s="1" t="s">
        <v>158</v>
      </c>
      <c r="FU62" s="1" t="s">
        <v>159</v>
      </c>
      <c r="FZ62" s="1" t="s">
        <v>160</v>
      </c>
      <c r="GA62" s="1" t="s">
        <v>161</v>
      </c>
      <c r="GB62" s="1" t="s">
        <v>162</v>
      </c>
      <c r="GC62" s="1" t="s">
        <v>163</v>
      </c>
      <c r="GD62" s="1" t="s">
        <v>164</v>
      </c>
      <c r="GE62" s="1" t="s">
        <v>165</v>
      </c>
      <c r="GF62" s="1" t="s">
        <v>166</v>
      </c>
      <c r="GG62" s="1" t="s">
        <v>167</v>
      </c>
      <c r="GH62" s="1" t="s">
        <v>168</v>
      </c>
      <c r="GI62" s="1" t="s">
        <v>169</v>
      </c>
      <c r="GJ62" s="1" t="s">
        <v>170</v>
      </c>
      <c r="GK62" s="1" t="s">
        <v>171</v>
      </c>
      <c r="GL62" s="1" t="s">
        <v>172</v>
      </c>
      <c r="GM62" s="1" t="s">
        <v>173</v>
      </c>
      <c r="GN62" s="1" t="s">
        <v>174</v>
      </c>
      <c r="GO62" s="1" t="s">
        <v>175</v>
      </c>
      <c r="GT62" s="1" t="s">
        <v>176</v>
      </c>
      <c r="GU62" s="1" t="s">
        <v>177</v>
      </c>
      <c r="GV62" s="1" t="s">
        <v>178</v>
      </c>
      <c r="GW62" s="1" t="s">
        <v>179</v>
      </c>
      <c r="GX62" s="1" t="s">
        <v>180</v>
      </c>
      <c r="GY62" s="1" t="s">
        <v>181</v>
      </c>
      <c r="GZ62" s="1" t="s">
        <v>182</v>
      </c>
      <c r="HA62" s="1" t="s">
        <v>183</v>
      </c>
      <c r="HB62" s="1" t="s">
        <v>184</v>
      </c>
      <c r="HC62" s="1" t="s">
        <v>185</v>
      </c>
      <c r="HD62" s="1" t="s">
        <v>186</v>
      </c>
      <c r="HE62" s="1" t="s">
        <v>187</v>
      </c>
      <c r="HF62" s="1" t="s">
        <v>188</v>
      </c>
      <c r="HG62" s="1" t="s">
        <v>189</v>
      </c>
      <c r="HH62" s="1" t="s">
        <v>190</v>
      </c>
      <c r="HI62" s="1" t="s">
        <v>191</v>
      </c>
      <c r="HO62" s="1" t="s">
        <v>192</v>
      </c>
      <c r="HP62" s="1" t="s">
        <v>193</v>
      </c>
      <c r="HQ62" s="1" t="s">
        <v>194</v>
      </c>
      <c r="HR62" s="1" t="s">
        <v>195</v>
      </c>
      <c r="HS62" s="1" t="s">
        <v>196</v>
      </c>
      <c r="HT62" s="1" t="s">
        <v>197</v>
      </c>
      <c r="HU62" s="1" t="s">
        <v>198</v>
      </c>
      <c r="HV62" s="1" t="s">
        <v>199</v>
      </c>
      <c r="HX62" s="1" t="s">
        <v>200</v>
      </c>
      <c r="HY62" s="1" t="s">
        <v>201</v>
      </c>
      <c r="HZ62" s="1" t="s">
        <v>202</v>
      </c>
      <c r="IA62" s="1" t="s">
        <v>203</v>
      </c>
      <c r="IB62" s="1" t="s">
        <v>204</v>
      </c>
      <c r="IC62" s="1" t="s">
        <v>205</v>
      </c>
      <c r="ID62" s="1" t="s">
        <v>206</v>
      </c>
      <c r="IE62" s="1" t="s">
        <v>207</v>
      </c>
      <c r="IG62" s="1" t="s">
        <v>208</v>
      </c>
      <c r="IH62" s="1" t="s">
        <v>209</v>
      </c>
      <c r="II62" s="1" t="s">
        <v>210</v>
      </c>
      <c r="IJ62" s="1" t="s">
        <v>211</v>
      </c>
      <c r="IK62" s="1" t="s">
        <v>212</v>
      </c>
      <c r="IL62" s="1" t="s">
        <v>213</v>
      </c>
      <c r="IM62" s="1" t="s">
        <v>214</v>
      </c>
      <c r="IN62" s="1" t="s">
        <v>215</v>
      </c>
      <c r="IS62" s="1" t="s">
        <v>225</v>
      </c>
      <c r="IT62" s="1" t="s">
        <v>226</v>
      </c>
      <c r="IU62" s="1" t="s">
        <v>227</v>
      </c>
      <c r="IV62" s="1" t="s">
        <v>228</v>
      </c>
      <c r="IW62" s="1" t="s">
        <v>229</v>
      </c>
      <c r="IX62" s="1" t="s">
        <v>230</v>
      </c>
      <c r="IY62" s="1" t="s">
        <v>231</v>
      </c>
      <c r="IZ62" s="1" t="s">
        <v>232</v>
      </c>
      <c r="JA62" s="1" t="s">
        <v>233</v>
      </c>
      <c r="JB62" s="1" t="s">
        <v>234</v>
      </c>
      <c r="JC62" s="1" t="s">
        <v>235</v>
      </c>
      <c r="JD62" s="1" t="s">
        <v>236</v>
      </c>
      <c r="JE62" s="1" t="s">
        <v>237</v>
      </c>
      <c r="JF62" s="1" t="s">
        <v>238</v>
      </c>
      <c r="JG62" s="1" t="s">
        <v>239</v>
      </c>
      <c r="JH62" s="1" t="s">
        <v>240</v>
      </c>
      <c r="JM62" s="1" t="s">
        <v>241</v>
      </c>
      <c r="JN62" s="1" t="s">
        <v>242</v>
      </c>
      <c r="JO62" s="1" t="s">
        <v>243</v>
      </c>
      <c r="JP62" s="1" t="s">
        <v>244</v>
      </c>
      <c r="JQ62" s="1" t="s">
        <v>245</v>
      </c>
      <c r="JR62" s="1" t="s">
        <v>246</v>
      </c>
      <c r="JS62" s="1" t="s">
        <v>247</v>
      </c>
      <c r="JT62" s="1" t="s">
        <v>248</v>
      </c>
      <c r="JU62" s="1" t="s">
        <v>249</v>
      </c>
      <c r="JV62" s="1" t="s">
        <v>250</v>
      </c>
      <c r="JW62" s="1" t="s">
        <v>251</v>
      </c>
      <c r="JX62" s="1" t="s">
        <v>252</v>
      </c>
      <c r="JY62" s="1" t="s">
        <v>253</v>
      </c>
      <c r="JZ62" s="1" t="s">
        <v>254</v>
      </c>
      <c r="KA62" s="1" t="s">
        <v>255</v>
      </c>
      <c r="KB62" s="1" t="s">
        <v>256</v>
      </c>
      <c r="KH62" s="1" t="s">
        <v>257</v>
      </c>
      <c r="KI62" s="1" t="s">
        <v>258</v>
      </c>
      <c r="KJ62" s="1" t="s">
        <v>259</v>
      </c>
      <c r="KK62" s="1" t="s">
        <v>260</v>
      </c>
      <c r="KL62" s="1" t="s">
        <v>261</v>
      </c>
      <c r="KM62" s="1" t="s">
        <v>262</v>
      </c>
      <c r="KN62" s="1" t="s">
        <v>263</v>
      </c>
      <c r="KO62" s="1" t="s">
        <v>264</v>
      </c>
      <c r="KQ62" s="1" t="s">
        <v>265</v>
      </c>
      <c r="KR62" s="1" t="s">
        <v>266</v>
      </c>
      <c r="KS62" s="1" t="s">
        <v>267</v>
      </c>
      <c r="KT62" s="1" t="s">
        <v>268</v>
      </c>
      <c r="KU62" s="1" t="s">
        <v>269</v>
      </c>
      <c r="KV62" s="1" t="s">
        <v>270</v>
      </c>
      <c r="KW62" s="1" t="s">
        <v>271</v>
      </c>
      <c r="KX62" s="1" t="s">
        <v>272</v>
      </c>
      <c r="KZ62" s="1" t="s">
        <v>273</v>
      </c>
      <c r="LA62" s="1" t="s">
        <v>274</v>
      </c>
      <c r="LB62" s="1" t="s">
        <v>275</v>
      </c>
      <c r="LC62" s="1" t="s">
        <v>276</v>
      </c>
      <c r="LD62" s="1" t="s">
        <v>277</v>
      </c>
      <c r="LE62" s="1" t="s">
        <v>278</v>
      </c>
      <c r="LF62" s="1" t="s">
        <v>279</v>
      </c>
      <c r="LG62" s="1" t="s">
        <v>280</v>
      </c>
      <c r="LL62" s="1" t="s">
        <v>281</v>
      </c>
      <c r="LM62" s="1" t="s">
        <v>282</v>
      </c>
      <c r="LN62" s="1" t="s">
        <v>283</v>
      </c>
      <c r="LO62" s="1" t="s">
        <v>284</v>
      </c>
      <c r="LP62" s="1" t="s">
        <v>285</v>
      </c>
      <c r="LQ62" s="1" t="s">
        <v>286</v>
      </c>
      <c r="LR62" s="1" t="s">
        <v>287</v>
      </c>
      <c r="LS62" s="1" t="s">
        <v>288</v>
      </c>
      <c r="LT62" s="1" t="s">
        <v>289</v>
      </c>
      <c r="LU62" s="1" t="s">
        <v>290</v>
      </c>
      <c r="LV62" s="1" t="s">
        <v>291</v>
      </c>
      <c r="LW62" s="1" t="s">
        <v>292</v>
      </c>
      <c r="LX62" s="1" t="s">
        <v>293</v>
      </c>
      <c r="LY62" s="1" t="s">
        <v>294</v>
      </c>
      <c r="LZ62" s="1" t="s">
        <v>295</v>
      </c>
      <c r="MA62" s="1" t="s">
        <v>296</v>
      </c>
      <c r="MF62" s="1" t="s">
        <v>297</v>
      </c>
      <c r="MG62" s="1" t="s">
        <v>298</v>
      </c>
      <c r="MH62" s="1" t="s">
        <v>299</v>
      </c>
      <c r="MI62" s="1" t="s">
        <v>300</v>
      </c>
      <c r="MJ62" s="1" t="s">
        <v>301</v>
      </c>
      <c r="MK62" s="1" t="s">
        <v>302</v>
      </c>
      <c r="ML62" s="1" t="s">
        <v>303</v>
      </c>
      <c r="MM62" s="1" t="s">
        <v>304</v>
      </c>
      <c r="MN62" s="1" t="s">
        <v>305</v>
      </c>
      <c r="MO62" s="1" t="s">
        <v>306</v>
      </c>
      <c r="MP62" s="1" t="s">
        <v>307</v>
      </c>
      <c r="MQ62" s="1" t="s">
        <v>308</v>
      </c>
      <c r="MR62" s="1" t="s">
        <v>309</v>
      </c>
      <c r="MS62" s="1" t="s">
        <v>310</v>
      </c>
      <c r="MT62" s="1" t="s">
        <v>311</v>
      </c>
      <c r="MU62" s="1" t="s">
        <v>312</v>
      </c>
      <c r="NA62" s="1" t="s">
        <v>313</v>
      </c>
      <c r="NB62" s="1" t="s">
        <v>314</v>
      </c>
      <c r="NC62" s="1" t="s">
        <v>315</v>
      </c>
      <c r="ND62" s="1" t="s">
        <v>316</v>
      </c>
      <c r="NE62" s="1" t="s">
        <v>317</v>
      </c>
      <c r="NF62" s="1" t="s">
        <v>318</v>
      </c>
      <c r="NG62" s="1" t="s">
        <v>319</v>
      </c>
      <c r="NH62" s="1" t="s">
        <v>320</v>
      </c>
      <c r="NJ62" s="1" t="s">
        <v>321</v>
      </c>
      <c r="NK62" s="1" t="s">
        <v>322</v>
      </c>
      <c r="NL62" s="1" t="s">
        <v>323</v>
      </c>
      <c r="NM62" s="1" t="s">
        <v>324</v>
      </c>
      <c r="NN62" s="1" t="s">
        <v>325</v>
      </c>
      <c r="NO62" s="1" t="s">
        <v>326</v>
      </c>
      <c r="NP62" s="1" t="s">
        <v>327</v>
      </c>
      <c r="NQ62" s="1" t="s">
        <v>328</v>
      </c>
      <c r="NS62" s="1" t="s">
        <v>329</v>
      </c>
      <c r="NT62" s="1" t="s">
        <v>330</v>
      </c>
      <c r="NU62" s="1" t="s">
        <v>331</v>
      </c>
      <c r="NV62" s="1" t="s">
        <v>332</v>
      </c>
      <c r="NW62" s="1" t="s">
        <v>333</v>
      </c>
      <c r="NX62" s="1" t="s">
        <v>334</v>
      </c>
      <c r="NY62" s="1" t="s">
        <v>335</v>
      </c>
      <c r="NZ62" s="1" t="s">
        <v>336</v>
      </c>
    </row>
    <row r="63" spans="1:390" s="1" customFormat="1" x14ac:dyDescent="0.25">
      <c r="A63" s="1">
        <v>1000</v>
      </c>
      <c r="B63" s="1">
        <v>200</v>
      </c>
      <c r="C63" s="1">
        <v>100</v>
      </c>
      <c r="D63" s="1" t="s">
        <v>217</v>
      </c>
      <c r="E63" s="1">
        <v>38.375387539999991</v>
      </c>
      <c r="F63" s="1">
        <v>1474.978019688112</v>
      </c>
      <c r="G63" s="1">
        <f t="shared" ref="G63:G68" si="43">F63-E63*E63</f>
        <v>2.3076508429253408</v>
      </c>
      <c r="H63" s="1" t="e">
        <f ca="1">E63-КОРЕНЬ(G63)/КОРЕНЬ(B63)*#REF!</f>
        <v>#NAME?</v>
      </c>
      <c r="I63" s="1" t="e">
        <f ca="1">E63+КОРЕНЬ(G63)/КОРЕНЬ(B63)*#REF!</f>
        <v>#NAME?</v>
      </c>
      <c r="J63" s="1">
        <f t="shared" ref="J63:J68" si="44">E63/(A63*C63)</f>
        <v>3.8375387539999991E-4</v>
      </c>
      <c r="K63" s="1" t="e">
        <f ca="1">J63-КОРЕНЬ(G63)/КОРЕНЬ(B63)*#REF!</f>
        <v>#NAME?</v>
      </c>
      <c r="L63" s="1" t="e">
        <f ca="1">J63+КОРЕНЬ(G63)/КОРЕНЬ(B63)*#REF!</f>
        <v>#NAME?</v>
      </c>
      <c r="M63" s="1">
        <v>0</v>
      </c>
      <c r="N63" s="1">
        <v>46597.31</v>
      </c>
      <c r="O63" s="1">
        <v>94400.21</v>
      </c>
      <c r="P63" s="1">
        <v>8932965182.2900009</v>
      </c>
      <c r="Q63" s="1">
        <f t="shared" ref="Q63:Q68" si="45">P63-O63*O63</f>
        <v>21565534.2458992</v>
      </c>
      <c r="R63" s="1" t="e">
        <f ca="1">O63-КОРЕНЬ(Q63)/КОРЕНЬ(B63)*#REF!</f>
        <v>#NAME?</v>
      </c>
      <c r="S63" s="1" t="e">
        <f ca="1">O63+КОРЕНЬ(Q63)/КОРЕНЬ(B63)*#REF!</f>
        <v>#NAME?</v>
      </c>
      <c r="T63" s="1">
        <v>99900</v>
      </c>
      <c r="U63" s="2">
        <v>9980010000</v>
      </c>
      <c r="V63" s="2">
        <f t="shared" ref="V63:V68" si="46">U63-T63*T63</f>
        <v>0</v>
      </c>
      <c r="W63" s="2" t="e">
        <f ca="1">T63-КОРЕНЬ(V63)/КОРЕНЬ(B63)*#REF!</f>
        <v>#NAME?</v>
      </c>
      <c r="X63" s="2" t="e">
        <f ca="1">T63+КОРЕНЬ(V63)/КОРЕНЬ(B63)*#REF!</f>
        <v>#NAME?</v>
      </c>
      <c r="Y63" s="2">
        <f t="shared" ref="Y63:Y68" si="47">T63/(A63*C63)</f>
        <v>0.999</v>
      </c>
      <c r="Z63" s="2" t="e">
        <f ca="1">Y63-КОРЕНЬ(V63)/КОРЕНЬ(B63)*#REF!</f>
        <v>#NAME?</v>
      </c>
      <c r="AA63" s="2" t="e">
        <f ca="1">Y63+КОРЕНЬ(V63)/КОРЕНЬ(B63)*#REF!</f>
        <v>#NAME?</v>
      </c>
      <c r="AB63" s="2">
        <v>1000</v>
      </c>
      <c r="AC63" s="2">
        <v>1000000</v>
      </c>
      <c r="AD63" s="2">
        <f>O63/N63</f>
        <v>2.0258725235426684</v>
      </c>
      <c r="AE63" s="2">
        <v>7797</v>
      </c>
      <c r="AF63" s="2">
        <v>7797</v>
      </c>
      <c r="AG63" s="2">
        <v>2507.2150000000001</v>
      </c>
      <c r="AH63" s="2">
        <v>6295892.5650000004</v>
      </c>
      <c r="AI63" s="2">
        <v>99900</v>
      </c>
      <c r="AJ63" s="2">
        <v>2347.2849999999999</v>
      </c>
      <c r="AK63" s="2">
        <v>5519503.9649999999</v>
      </c>
      <c r="AL63" s="2"/>
      <c r="AM63" s="2"/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1.06</v>
      </c>
      <c r="BA63" s="2">
        <v>1.18</v>
      </c>
      <c r="BB63" s="2">
        <v>70.7</v>
      </c>
      <c r="BC63" s="2">
        <v>6294.72</v>
      </c>
      <c r="BD63" s="2"/>
      <c r="BE63" s="2"/>
      <c r="BF63" s="2"/>
      <c r="BG63" s="2"/>
      <c r="BH63" s="2">
        <v>1.0900000000000001</v>
      </c>
      <c r="BI63" s="2">
        <v>1.3</v>
      </c>
      <c r="BJ63" s="2">
        <v>1.36</v>
      </c>
      <c r="BK63" s="2">
        <v>2.31</v>
      </c>
      <c r="BL63" s="2">
        <v>1.81</v>
      </c>
      <c r="BM63" s="1">
        <v>4.5599999999999996</v>
      </c>
      <c r="BN63" s="1">
        <v>2.1</v>
      </c>
      <c r="BO63" s="1">
        <v>6.24</v>
      </c>
      <c r="BP63" s="1">
        <v>3.2349999999999999</v>
      </c>
      <c r="BQ63" s="1">
        <v>15.395</v>
      </c>
      <c r="BR63" s="1">
        <v>9.5</v>
      </c>
      <c r="BS63" s="1">
        <v>159.16</v>
      </c>
      <c r="BT63" s="1">
        <v>34.380000000000003</v>
      </c>
      <c r="BU63" s="1">
        <v>2174.9299999999998</v>
      </c>
      <c r="BV63" s="1">
        <v>7018.97</v>
      </c>
      <c r="BW63" s="1">
        <v>62217393.960000001</v>
      </c>
      <c r="BX63" s="1">
        <f t="shared" ref="BX63:BX68" si="48">BO63-BN63*BN63</f>
        <v>1.83</v>
      </c>
      <c r="BY63" s="1" t="e">
        <f ca="1">BN63-КОРЕНЬ(BP63)/КОРЕНЬ(B63)*#REF!</f>
        <v>#NAME?</v>
      </c>
      <c r="BZ63" s="1" t="e">
        <f ca="1">BN63+КОРЕНЬ(BP63)/КОРЕНЬ(B63)*#REF!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-39853.63357504001</v>
      </c>
      <c r="CM63" s="1">
        <v>-19776.173134399978</v>
      </c>
      <c r="CN63" s="1">
        <v>-6518.0108790400063</v>
      </c>
      <c r="CO63" s="1">
        <v>-3328.6136420799985</v>
      </c>
      <c r="CP63" s="1">
        <v>-1026.1468292799996</v>
      </c>
      <c r="CQ63" s="1">
        <v>-102.09748463999999</v>
      </c>
      <c r="CR63" s="1">
        <v>-11.875858399999995</v>
      </c>
      <c r="CS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G63" s="1">
        <v>1</v>
      </c>
      <c r="DH63" s="1">
        <v>1</v>
      </c>
      <c r="DI63" s="1">
        <v>1.0149999999999999</v>
      </c>
      <c r="DJ63" s="1">
        <v>1.0449999999999999</v>
      </c>
      <c r="DK63" s="1">
        <v>1.4750000000000001</v>
      </c>
      <c r="DL63" s="1">
        <v>2.7749999999999999</v>
      </c>
      <c r="DM63" s="1">
        <v>3.21</v>
      </c>
      <c r="DN63" s="1">
        <v>20.58</v>
      </c>
      <c r="DO63" s="1">
        <v>15.375</v>
      </c>
      <c r="DP63" s="1">
        <v>467.125</v>
      </c>
      <c r="DQ63" s="1">
        <v>74.2</v>
      </c>
      <c r="DR63" s="1">
        <v>7800.91</v>
      </c>
      <c r="DS63" s="1">
        <v>494.6641221374046</v>
      </c>
      <c r="DT63" s="1">
        <v>327258.29770992365</v>
      </c>
      <c r="DU63" s="1">
        <v>500.24489795918367</v>
      </c>
      <c r="DV63" s="1">
        <v>308026.44897959183</v>
      </c>
      <c r="EA63" s="1">
        <v>1.45</v>
      </c>
      <c r="EB63" s="1">
        <v>2.61</v>
      </c>
      <c r="EC63" s="1">
        <v>25.254999999999999</v>
      </c>
      <c r="ED63" s="1">
        <v>1140.7049999999999</v>
      </c>
      <c r="EE63" s="1">
        <v>91.825000000000003</v>
      </c>
      <c r="EF63" s="1">
        <v>14865.165000000001</v>
      </c>
      <c r="EG63" s="1">
        <v>267.86500000000001</v>
      </c>
      <c r="EH63" s="1">
        <v>173202.065</v>
      </c>
      <c r="EI63" s="1">
        <v>1489.7950000000001</v>
      </c>
      <c r="EJ63" s="1">
        <v>4526806.3250000002</v>
      </c>
      <c r="EK63" s="1">
        <v>7371.7849999999999</v>
      </c>
      <c r="EL63" s="1">
        <v>77269487.165000007</v>
      </c>
      <c r="EM63" s="1">
        <v>49414.366412213742</v>
      </c>
      <c r="EN63" s="1">
        <v>3267541491.0229006</v>
      </c>
      <c r="EO63" s="1">
        <v>49975.326530612248</v>
      </c>
      <c r="EP63" s="1">
        <v>3075224212.0204082</v>
      </c>
      <c r="EQ63" s="1">
        <f t="shared" ref="EQ63:EQ68" si="49">BO63-BN63*BN63</f>
        <v>1.83</v>
      </c>
      <c r="ER63" s="1" t="e">
        <f ca="1">BN63-КОРЕНЬ(BP63)/КОРЕНЬ(B63)*#REF!</f>
        <v>#NAME?</v>
      </c>
      <c r="ES63" s="1" t="e">
        <f ca="1">BN63+КОРЕНЬ(BP63)/КОРЕНЬ(B63)*#REF!</f>
        <v>#NAME?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0.65500000000000003</v>
      </c>
      <c r="FC63" s="1">
        <v>0.245</v>
      </c>
      <c r="FE63" s="1">
        <v>-13.356283882354825</v>
      </c>
      <c r="FF63" s="1">
        <v>54.985193688365527</v>
      </c>
      <c r="FG63" s="1">
        <v>88.078015376929855</v>
      </c>
      <c r="FH63" s="1">
        <v>98.623197312734277</v>
      </c>
      <c r="FI63" s="1">
        <v>105.12681939288863</v>
      </c>
      <c r="FJ63" s="1">
        <v>106.61776138891597</v>
      </c>
      <c r="FK63" s="1">
        <v>106.74840675549767</v>
      </c>
      <c r="FL63" s="1">
        <v>106.75752528361592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Z63" s="1">
        <v>1</v>
      </c>
      <c r="GA63" s="1">
        <v>1</v>
      </c>
      <c r="GB63" s="1">
        <v>1</v>
      </c>
      <c r="GC63" s="1">
        <v>1</v>
      </c>
      <c r="GD63" s="1">
        <v>1.0900000000000001</v>
      </c>
      <c r="GE63" s="1">
        <v>1.27</v>
      </c>
      <c r="GF63" s="1">
        <v>1.675</v>
      </c>
      <c r="GG63" s="1">
        <v>3.4550000000000001</v>
      </c>
      <c r="GH63" s="1">
        <v>6.04</v>
      </c>
      <c r="GI63" s="1">
        <v>46.82</v>
      </c>
      <c r="GJ63" s="1">
        <v>15.445</v>
      </c>
      <c r="GK63" s="1">
        <v>305.185</v>
      </c>
      <c r="GL63" s="1">
        <v>22.5</v>
      </c>
      <c r="GM63" s="1">
        <v>618.23</v>
      </c>
      <c r="GN63" s="1">
        <v>22.5</v>
      </c>
      <c r="GO63" s="1">
        <v>618.23</v>
      </c>
      <c r="GT63" s="1">
        <v>1.46</v>
      </c>
      <c r="GU63" s="1">
        <v>2.66</v>
      </c>
      <c r="GV63" s="1">
        <v>5.28</v>
      </c>
      <c r="GW63" s="1">
        <v>57.25</v>
      </c>
      <c r="GX63" s="1">
        <v>42.195</v>
      </c>
      <c r="GY63" s="1">
        <v>3269.645</v>
      </c>
      <c r="GZ63" s="1">
        <v>110</v>
      </c>
      <c r="HA63" s="1">
        <v>18725.47</v>
      </c>
      <c r="HB63" s="1">
        <v>553.95500000000004</v>
      </c>
      <c r="HC63" s="1">
        <v>408863.21500000003</v>
      </c>
      <c r="HD63" s="1">
        <v>1491.0050000000001</v>
      </c>
      <c r="HE63" s="1">
        <v>2889346.1150000002</v>
      </c>
      <c r="HF63" s="1">
        <v>2197.9</v>
      </c>
      <c r="HG63" s="1">
        <v>5953352.3799999999</v>
      </c>
      <c r="HH63" s="1">
        <v>2197.9</v>
      </c>
      <c r="HI63" s="1">
        <v>5953352.3799999999</v>
      </c>
      <c r="HJ63" s="1">
        <f t="shared" ref="HJ63:HJ68" si="50">BO63-BN63*BN63</f>
        <v>1.83</v>
      </c>
      <c r="HK63" s="1" t="e">
        <f ca="1">BN63-КОРЕНЬ(BP63)/КОРЕНЬ(B63)*#REF!</f>
        <v>#NAME?</v>
      </c>
      <c r="HL63" s="1" t="e">
        <f ca="1">BN63+КОРЕНЬ(BP63)/КОРЕНЬ(B63)*#REF!</f>
        <v>#NAME?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X63" s="1">
        <v>-39.268140539299822</v>
      </c>
      <c r="HY63" s="1">
        <v>-22.17292855353929</v>
      </c>
      <c r="HZ63" s="1">
        <v>-8.1467860890594483</v>
      </c>
      <c r="IA63" s="1">
        <v>-4.0093372668435379</v>
      </c>
      <c r="IB63" s="1">
        <v>-0.798503618062264</v>
      </c>
      <c r="IC63" s="1">
        <v>-5.1118176521618104E-2</v>
      </c>
      <c r="ID63" s="1">
        <v>0</v>
      </c>
      <c r="IE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S63" s="1">
        <v>1</v>
      </c>
      <c r="IT63" s="1">
        <v>1</v>
      </c>
      <c r="IU63" s="1">
        <v>1.145</v>
      </c>
      <c r="IV63" s="1">
        <v>1.4550000000000001</v>
      </c>
      <c r="IW63" s="1">
        <v>3.44</v>
      </c>
      <c r="IX63" s="1">
        <v>14.89</v>
      </c>
      <c r="IY63" s="1">
        <v>5.14</v>
      </c>
      <c r="IZ63" s="1">
        <v>33.71</v>
      </c>
      <c r="JA63" s="1">
        <v>11.69</v>
      </c>
      <c r="JB63" s="1">
        <v>171.94</v>
      </c>
      <c r="JC63" s="1">
        <v>22.5</v>
      </c>
      <c r="JD63" s="1">
        <v>618.23</v>
      </c>
      <c r="JE63" s="1">
        <v>22.5</v>
      </c>
      <c r="JF63" s="1">
        <v>618.23</v>
      </c>
      <c r="JG63" s="1">
        <v>22.5</v>
      </c>
      <c r="JH63" s="1">
        <v>618.23</v>
      </c>
      <c r="JM63" s="1">
        <v>6.6749999999999998</v>
      </c>
      <c r="JN63" s="1">
        <v>84.454999999999998</v>
      </c>
      <c r="JO63" s="1">
        <v>49.06</v>
      </c>
      <c r="JP63" s="1">
        <v>4366.59</v>
      </c>
      <c r="JQ63" s="1">
        <v>292.38</v>
      </c>
      <c r="JR63" s="1">
        <v>115775.51</v>
      </c>
      <c r="JS63" s="1">
        <v>461.58</v>
      </c>
      <c r="JT63" s="1">
        <v>284986.82</v>
      </c>
      <c r="JU63" s="1">
        <v>1117.425</v>
      </c>
      <c r="JV63" s="1">
        <v>1599189.0649999999</v>
      </c>
      <c r="JW63" s="1">
        <v>2197.9</v>
      </c>
      <c r="JX63" s="1">
        <v>5953352.3799999999</v>
      </c>
      <c r="JY63" s="1">
        <v>2197.9</v>
      </c>
      <c r="JZ63" s="1">
        <v>5953352.3799999999</v>
      </c>
      <c r="KA63" s="1">
        <v>2197.9</v>
      </c>
      <c r="KB63" s="1">
        <v>5953352.3799999999</v>
      </c>
      <c r="KC63" s="1">
        <f t="shared" ref="KC63:KC68" si="51">BO63-BN63*BN63</f>
        <v>1.83</v>
      </c>
      <c r="KD63" s="1" t="e">
        <f ca="1">BN63-КОРЕНЬ(BP63)/КОРЕНЬ(B63)*#REF!</f>
        <v>#NAME?</v>
      </c>
      <c r="KE63" s="1" t="e">
        <f ca="1">BN63+КОРЕНЬ(BP63)/КОРЕНЬ(B63)*#REF!</f>
        <v>#NAME?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1</v>
      </c>
      <c r="KQ63" s="1">
        <v>13.658036168986754</v>
      </c>
      <c r="KR63" s="1">
        <v>16.699528667870478</v>
      </c>
      <c r="KS63" s="1">
        <v>19.024311022989995</v>
      </c>
      <c r="KT63" s="1">
        <v>19.538619746566461</v>
      </c>
      <c r="KU63" s="1">
        <v>19.914133297022616</v>
      </c>
      <c r="KV63" s="1">
        <v>20</v>
      </c>
      <c r="KW63" s="1">
        <v>20</v>
      </c>
      <c r="KX63" s="1">
        <v>20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L63" s="1">
        <v>1.47</v>
      </c>
      <c r="LM63" s="1">
        <v>2.68</v>
      </c>
      <c r="LN63" s="1">
        <v>6.79</v>
      </c>
      <c r="LO63" s="1">
        <v>59.18</v>
      </c>
      <c r="LP63" s="1">
        <v>24.06</v>
      </c>
      <c r="LQ63" s="1">
        <v>768.52</v>
      </c>
      <c r="LR63" s="1">
        <v>25.58</v>
      </c>
      <c r="LS63" s="1">
        <v>850.31</v>
      </c>
      <c r="LT63" s="1">
        <v>29.675000000000001</v>
      </c>
      <c r="LU63" s="1">
        <v>1128.4749999999999</v>
      </c>
      <c r="LV63" s="1">
        <v>29.675000000000001</v>
      </c>
      <c r="LW63" s="1">
        <v>1128.4749999999999</v>
      </c>
      <c r="LX63" s="1">
        <v>29.675000000000001</v>
      </c>
      <c r="LY63" s="1">
        <v>1128.4749999999999</v>
      </c>
      <c r="LZ63" s="1">
        <v>29.675000000000001</v>
      </c>
      <c r="MA63" s="1">
        <v>1128.4749999999999</v>
      </c>
      <c r="MF63" s="1">
        <v>86.62</v>
      </c>
      <c r="MG63" s="1">
        <v>13308.04</v>
      </c>
      <c r="MH63" s="1">
        <v>625.75</v>
      </c>
      <c r="MI63" s="1">
        <v>522608.95</v>
      </c>
      <c r="MJ63" s="1">
        <v>2355.8000000000002</v>
      </c>
      <c r="MK63" s="1">
        <v>7456391.8899999997</v>
      </c>
      <c r="ML63" s="1">
        <v>2507.15</v>
      </c>
      <c r="MM63" s="1">
        <v>8257077.5499999998</v>
      </c>
      <c r="MN63" s="1">
        <v>2916.97</v>
      </c>
      <c r="MO63" s="1">
        <v>10987118.01</v>
      </c>
      <c r="MP63" s="1">
        <v>2916.97</v>
      </c>
      <c r="MQ63" s="1">
        <v>10987118.01</v>
      </c>
      <c r="MR63" s="1">
        <v>2916.97</v>
      </c>
      <c r="MS63" s="1">
        <v>10987118.01</v>
      </c>
      <c r="MT63" s="1">
        <v>2916.97</v>
      </c>
      <c r="MU63" s="1">
        <v>10987118.01</v>
      </c>
      <c r="MV63" s="1">
        <f t="shared" ref="MV63:MV68" si="52">BO63-BN63*BN63</f>
        <v>1.83</v>
      </c>
      <c r="MW63" s="1" t="e">
        <f ca="1">BN63-КОРЕНЬ(BP63)/КОРЕНЬ(B63)*#REF!</f>
        <v>#NAME?</v>
      </c>
      <c r="MX63" s="1" t="e">
        <f ca="1">BN63+КОРЕНЬ(BP63)/КОРЕНЬ(B63)*#REF!</f>
        <v>#NAME?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J63" s="1">
        <v>0.55559988128274429</v>
      </c>
      <c r="NK63" s="1">
        <v>0.82590497138737418</v>
      </c>
      <c r="NL63" s="1">
        <v>0.98528583497767541</v>
      </c>
      <c r="NM63" s="1">
        <v>0.9936259131986056</v>
      </c>
      <c r="NN63" s="1">
        <v>1</v>
      </c>
      <c r="NO63" s="1">
        <v>1</v>
      </c>
      <c r="NP63" s="1">
        <v>1</v>
      </c>
      <c r="NQ63" s="1">
        <v>1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</row>
    <row r="64" spans="1:390" s="1" customFormat="1" x14ac:dyDescent="0.25">
      <c r="A64" s="1">
        <v>2000</v>
      </c>
      <c r="B64" s="1">
        <v>200</v>
      </c>
      <c r="C64" s="1">
        <v>100</v>
      </c>
      <c r="D64" s="1" t="s">
        <v>217</v>
      </c>
      <c r="E64" s="1">
        <v>82.127057184999998</v>
      </c>
      <c r="F64" s="1">
        <v>6753.8797483379631</v>
      </c>
      <c r="G64" s="1">
        <f t="shared" si="43"/>
        <v>9.0262264697030332</v>
      </c>
      <c r="H64" s="1" t="e">
        <f ca="1">E64-КОРЕНЬ(G64)/КОРЕНЬ(B64)*#REF!</f>
        <v>#NAME?</v>
      </c>
      <c r="I64" s="1" t="e">
        <f ca="1">E64+КОРЕНЬ(G64)/КОРЕНЬ(B64)*#REF!</f>
        <v>#NAME?</v>
      </c>
      <c r="J64" s="1">
        <f t="shared" si="44"/>
        <v>4.10635285925E-4</v>
      </c>
      <c r="K64" s="1" t="e">
        <f ca="1">J64-КОРЕНЬ(G64)/КОРЕНЬ(B64)*#REF!</f>
        <v>#NAME?</v>
      </c>
      <c r="L64" s="1" t="e">
        <f ca="1">J64+КОРЕНЬ(G64)/КОРЕНЬ(B64)*#REF!</f>
        <v>#NAME?</v>
      </c>
      <c r="M64" s="1">
        <v>0</v>
      </c>
      <c r="N64" s="1">
        <v>104173.58500000001</v>
      </c>
      <c r="O64" s="1">
        <v>230792.76</v>
      </c>
      <c r="P64" s="1">
        <v>53328586268.099998</v>
      </c>
      <c r="Q64" s="1">
        <f t="shared" si="45"/>
        <v>63288199.682395935</v>
      </c>
      <c r="R64" s="1" t="e">
        <f ca="1">O64-КОРЕНЬ(Q64)/КОРЕНЬ(B64)*#REF!</f>
        <v>#NAME?</v>
      </c>
      <c r="S64" s="1" t="e">
        <f ca="1">O64+КОРЕНЬ(Q64)/КОРЕНЬ(B64)*#REF!</f>
        <v>#NAME?</v>
      </c>
      <c r="T64" s="1">
        <v>199900</v>
      </c>
      <c r="U64" s="2">
        <v>39960010000</v>
      </c>
      <c r="V64" s="2">
        <f t="shared" si="46"/>
        <v>0</v>
      </c>
      <c r="W64" s="2" t="e">
        <f ca="1">T64-КОРЕНЬ(V64)/КОРЕНЬ(B64)*#REF!</f>
        <v>#NAME?</v>
      </c>
      <c r="X64" s="2" t="e">
        <f ca="1">T64+КОРЕНЬ(V64)/КОРЕНЬ(B64)*#REF!</f>
        <v>#NAME?</v>
      </c>
      <c r="Y64" s="2">
        <f t="shared" si="47"/>
        <v>0.99950000000000006</v>
      </c>
      <c r="Z64" s="2" t="e">
        <f ca="1">Y64-КОРЕНЬ(V64)/КОРЕНЬ(B64)*#REF!</f>
        <v>#NAME?</v>
      </c>
      <c r="AA64" s="2" t="e">
        <f ca="1">Y64+КОРЕНЬ(V64)/КОРЕНЬ(B64)*#REF!</f>
        <v>#NAME?</v>
      </c>
      <c r="AB64" s="2">
        <v>2000</v>
      </c>
      <c r="AC64" s="2">
        <v>4000000</v>
      </c>
      <c r="AD64" s="2">
        <f t="shared" ref="AD64:AD80" si="53">O64/N64</f>
        <v>2.215463353785895</v>
      </c>
      <c r="AE64" s="2">
        <v>7797</v>
      </c>
      <c r="AF64" s="2">
        <v>7797</v>
      </c>
      <c r="AG64" s="2">
        <v>3762.33</v>
      </c>
      <c r="AH64" s="2">
        <v>14163456.07</v>
      </c>
      <c r="AI64" s="2">
        <v>199900</v>
      </c>
      <c r="AJ64" s="2">
        <v>3620.3</v>
      </c>
      <c r="AK64" s="2">
        <v>13114836.17</v>
      </c>
      <c r="AL64" s="2"/>
      <c r="AM64" s="2"/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1.0349999999999999</v>
      </c>
      <c r="BA64" s="2">
        <v>1.105</v>
      </c>
      <c r="BB64" s="2">
        <v>78.144999999999996</v>
      </c>
      <c r="BC64" s="2">
        <v>7196.2150000000001</v>
      </c>
      <c r="BD64" s="2"/>
      <c r="BE64" s="2"/>
      <c r="BF64" s="2"/>
      <c r="BG64" s="2"/>
      <c r="BH64" s="2">
        <v>1.1399999999999999</v>
      </c>
      <c r="BI64" s="2">
        <v>1.46</v>
      </c>
      <c r="BJ64" s="2">
        <v>1.425</v>
      </c>
      <c r="BK64" s="2">
        <v>2.7349999999999999</v>
      </c>
      <c r="BL64" s="2">
        <v>1.84</v>
      </c>
      <c r="BM64" s="1">
        <v>5.03</v>
      </c>
      <c r="BN64" s="1">
        <v>2.1800000000000002</v>
      </c>
      <c r="BO64" s="1">
        <v>7.73</v>
      </c>
      <c r="BP64" s="1">
        <v>3.3050000000000002</v>
      </c>
      <c r="BQ64" s="1">
        <v>17.074999999999999</v>
      </c>
      <c r="BR64" s="1">
        <v>9.9849999999999994</v>
      </c>
      <c r="BS64" s="1">
        <v>186.60499999999999</v>
      </c>
      <c r="BT64" s="1">
        <v>30.765000000000001</v>
      </c>
      <c r="BU64" s="1">
        <v>1772.5050000000001</v>
      </c>
      <c r="BV64" s="1">
        <v>7768.2849999999999</v>
      </c>
      <c r="BW64" s="1">
        <v>71242447.474999994</v>
      </c>
      <c r="BX64" s="1">
        <f t="shared" si="48"/>
        <v>2.9775999999999998</v>
      </c>
      <c r="BY64" s="1" t="e">
        <f ca="1">BN64-КОРЕНЬ(BP64)/КОРЕНЬ(B64)*#REF!</f>
        <v>#NAME?</v>
      </c>
      <c r="BZ64" s="1" t="e">
        <f ca="1">BN64+КОРЕНЬ(BP64)/КОРЕНЬ(B64)*#REF!</f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-34585.754239839989</v>
      </c>
      <c r="CM64" s="1">
        <v>-18413.794025599993</v>
      </c>
      <c r="CN64" s="1">
        <v>-6304.596346880001</v>
      </c>
      <c r="CO64" s="1">
        <v>-3452.5131259200007</v>
      </c>
      <c r="CP64" s="1">
        <v>-938.26176543999964</v>
      </c>
      <c r="CQ64" s="1">
        <v>-97.134659679999913</v>
      </c>
      <c r="CR64" s="1">
        <v>-12.082206719999995</v>
      </c>
      <c r="CS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G64" s="1">
        <v>1</v>
      </c>
      <c r="DH64" s="1">
        <v>1</v>
      </c>
      <c r="DI64" s="1">
        <v>1</v>
      </c>
      <c r="DJ64" s="1">
        <v>1</v>
      </c>
      <c r="DK64" s="1">
        <v>1.4850000000000001</v>
      </c>
      <c r="DL64" s="1">
        <v>3.2349999999999999</v>
      </c>
      <c r="DM64" s="1">
        <v>2.99</v>
      </c>
      <c r="DN64" s="1">
        <v>18.420000000000002</v>
      </c>
      <c r="DO64" s="1">
        <v>13.8</v>
      </c>
      <c r="DP64" s="1">
        <v>382.55</v>
      </c>
      <c r="DQ64" s="1">
        <v>82.8</v>
      </c>
      <c r="DR64" s="1">
        <v>9455.2000000000007</v>
      </c>
      <c r="DS64" s="1">
        <v>756.57216494845363</v>
      </c>
      <c r="DT64" s="1">
        <v>810266.34536082472</v>
      </c>
      <c r="DU64" s="1">
        <v>951.23364485981313</v>
      </c>
      <c r="DV64" s="1">
        <v>1261586.9532710281</v>
      </c>
      <c r="EA64" s="1">
        <v>1.43</v>
      </c>
      <c r="EB64" s="1">
        <v>2.54</v>
      </c>
      <c r="EC64" s="1">
        <v>19.37</v>
      </c>
      <c r="ED64" s="1">
        <v>649.37</v>
      </c>
      <c r="EE64" s="1">
        <v>91.084999999999994</v>
      </c>
      <c r="EF64" s="1">
        <v>18785.825000000001</v>
      </c>
      <c r="EG64" s="1">
        <v>248.785</v>
      </c>
      <c r="EH64" s="1">
        <v>157067.14499999999</v>
      </c>
      <c r="EI64" s="1">
        <v>1329.26</v>
      </c>
      <c r="EJ64" s="1">
        <v>3681366.05</v>
      </c>
      <c r="EK64" s="1">
        <v>8232.65</v>
      </c>
      <c r="EL64" s="1">
        <v>93767377.540000007</v>
      </c>
      <c r="EM64" s="1">
        <v>75605.68556701031</v>
      </c>
      <c r="EN64" s="1">
        <v>8094411485.881443</v>
      </c>
      <c r="EO64" s="1">
        <v>95070.327102803742</v>
      </c>
      <c r="EP64" s="1">
        <v>12606330724.514019</v>
      </c>
      <c r="EQ64" s="1">
        <f t="shared" si="49"/>
        <v>2.9775999999999998</v>
      </c>
      <c r="ER64" s="1" t="e">
        <f ca="1">BN64-КОРЕНЬ(BP64)/КОРЕНЬ(B64)*#REF!</f>
        <v>#NAME?</v>
      </c>
      <c r="ES64" s="1" t="e">
        <f ca="1">BN64+КОРЕНЬ(BP64)/КОРЕНЬ(B64)*#REF!</f>
        <v>#NAME?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0.97</v>
      </c>
      <c r="FC64" s="1">
        <v>0.53500000000000003</v>
      </c>
      <c r="FE64" s="1">
        <v>-6.9261003174157985</v>
      </c>
      <c r="FF64" s="1">
        <v>54.818840475606784</v>
      </c>
      <c r="FG64" s="1">
        <v>88.901073575572312</v>
      </c>
      <c r="FH64" s="1">
        <v>98.684807225336698</v>
      </c>
      <c r="FI64" s="1">
        <v>105.16532582698214</v>
      </c>
      <c r="FJ64" s="1">
        <v>106.61303705373307</v>
      </c>
      <c r="FK64" s="1">
        <v>106.74780382047697</v>
      </c>
      <c r="FL64" s="1">
        <v>106.75752528361592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Z64" s="1">
        <v>1</v>
      </c>
      <c r="GA64" s="1">
        <v>1</v>
      </c>
      <c r="GB64" s="1">
        <v>1</v>
      </c>
      <c r="GC64" s="1">
        <v>1</v>
      </c>
      <c r="GD64" s="1">
        <v>1.1000000000000001</v>
      </c>
      <c r="GE64" s="1">
        <v>1.3</v>
      </c>
      <c r="GF64" s="1">
        <v>1.71</v>
      </c>
      <c r="GG64" s="1">
        <v>3.58</v>
      </c>
      <c r="GH64" s="1">
        <v>6.13</v>
      </c>
      <c r="GI64" s="1">
        <v>47.69</v>
      </c>
      <c r="GJ64" s="1">
        <v>15.08</v>
      </c>
      <c r="GK64" s="1">
        <v>282.26</v>
      </c>
      <c r="GL64" s="1">
        <v>23.74</v>
      </c>
      <c r="GM64" s="1">
        <v>707.17</v>
      </c>
      <c r="GN64" s="1">
        <v>23.74</v>
      </c>
      <c r="GO64" s="1">
        <v>707.17</v>
      </c>
      <c r="GT64" s="1">
        <v>1.52</v>
      </c>
      <c r="GU64" s="1">
        <v>3</v>
      </c>
      <c r="GV64" s="1">
        <v>5.2649999999999997</v>
      </c>
      <c r="GW64" s="1">
        <v>47.445</v>
      </c>
      <c r="GX64" s="1">
        <v>43.59</v>
      </c>
      <c r="GY64" s="1">
        <v>3256.73</v>
      </c>
      <c r="GZ64" s="1">
        <v>112.16</v>
      </c>
      <c r="HA64" s="1">
        <v>18790.79</v>
      </c>
      <c r="HB64" s="1">
        <v>563.13</v>
      </c>
      <c r="HC64" s="1">
        <v>417819.53</v>
      </c>
      <c r="HD64" s="1">
        <v>1452.2249999999999</v>
      </c>
      <c r="HE64" s="1">
        <v>2655432.7450000001</v>
      </c>
      <c r="HF64" s="1">
        <v>2319.6149999999998</v>
      </c>
      <c r="HG64" s="1">
        <v>6821807.3449999997</v>
      </c>
      <c r="HH64" s="1">
        <v>2319.6149999999998</v>
      </c>
      <c r="HI64" s="1">
        <v>6821807.3449999997</v>
      </c>
      <c r="HJ64" s="1">
        <f t="shared" si="50"/>
        <v>2.9775999999999998</v>
      </c>
      <c r="HK64" s="1" t="e">
        <f ca="1">BN64-КОРЕНЬ(BP64)/КОРЕНЬ(B64)*#REF!</f>
        <v>#NAME?</v>
      </c>
      <c r="HL64" s="1" t="e">
        <f ca="1">BN64+КОРЕНЬ(BP64)/КОРЕНЬ(B64)*#REF!</f>
        <v>#NAME?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X64" s="1">
        <v>-39.073245753273454</v>
      </c>
      <c r="HY64" s="1">
        <v>-21.310856947016958</v>
      </c>
      <c r="HZ64" s="1">
        <v>-8.4154587009251358</v>
      </c>
      <c r="IA64" s="1">
        <v>-4.1387886480116682</v>
      </c>
      <c r="IB64" s="1">
        <v>-0.76466477536723532</v>
      </c>
      <c r="IC64" s="1">
        <v>-5.8647210272864181E-2</v>
      </c>
      <c r="ID64" s="1">
        <v>0</v>
      </c>
      <c r="IE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S64" s="1">
        <v>1</v>
      </c>
      <c r="IT64" s="1">
        <v>1</v>
      </c>
      <c r="IU64" s="1">
        <v>1.155</v>
      </c>
      <c r="IV64" s="1">
        <v>1.4850000000000001</v>
      </c>
      <c r="IW64" s="1">
        <v>3.66</v>
      </c>
      <c r="IX64" s="1">
        <v>16.63</v>
      </c>
      <c r="IY64" s="1">
        <v>5.24</v>
      </c>
      <c r="IZ64" s="1">
        <v>33.979999999999997</v>
      </c>
      <c r="JA64" s="1">
        <v>11.92</v>
      </c>
      <c r="JB64" s="1">
        <v>178.89</v>
      </c>
      <c r="JC64" s="1">
        <v>23.74</v>
      </c>
      <c r="JD64" s="1">
        <v>707.17</v>
      </c>
      <c r="JE64" s="1">
        <v>23.74</v>
      </c>
      <c r="JF64" s="1">
        <v>707.17</v>
      </c>
      <c r="JG64" s="1">
        <v>23.74</v>
      </c>
      <c r="JH64" s="1">
        <v>707.17</v>
      </c>
      <c r="JM64" s="1">
        <v>6.6449999999999996</v>
      </c>
      <c r="JN64" s="1">
        <v>82.474999999999994</v>
      </c>
      <c r="JO64" s="1">
        <v>51.21</v>
      </c>
      <c r="JP64" s="1">
        <v>4791.29</v>
      </c>
      <c r="JQ64" s="1">
        <v>312.565</v>
      </c>
      <c r="JR64" s="1">
        <v>130407.545</v>
      </c>
      <c r="JS64" s="1">
        <v>471.14499999999998</v>
      </c>
      <c r="JT64" s="1">
        <v>288009.34499999997</v>
      </c>
      <c r="JU64" s="1">
        <v>1139.5250000000001</v>
      </c>
      <c r="JV64" s="1">
        <v>1666012.7150000001</v>
      </c>
      <c r="JW64" s="1">
        <v>2319.6149999999998</v>
      </c>
      <c r="JX64" s="1">
        <v>6821807.3449999997</v>
      </c>
      <c r="JY64" s="1">
        <v>2319.6149999999998</v>
      </c>
      <c r="JZ64" s="1">
        <v>6821807.3449999997</v>
      </c>
      <c r="KA64" s="1">
        <v>2319.6149999999998</v>
      </c>
      <c r="KB64" s="1">
        <v>6821807.3449999997</v>
      </c>
      <c r="KC64" s="1">
        <f t="shared" si="51"/>
        <v>2.9775999999999998</v>
      </c>
      <c r="KD64" s="1" t="e">
        <f ca="1">BN64-КОРЕНЬ(BP64)/КОРЕНЬ(B64)*#REF!</f>
        <v>#NAME?</v>
      </c>
      <c r="KE64" s="1" t="e">
        <f ca="1">BN64+КОРЕНЬ(BP64)/КОРЕНЬ(B64)*#REF!</f>
        <v>#NAME?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1</v>
      </c>
      <c r="KQ64" s="1">
        <v>13.657643298206594</v>
      </c>
      <c r="KR64" s="1">
        <v>16.695877011351975</v>
      </c>
      <c r="KS64" s="1">
        <v>19.028665712103667</v>
      </c>
      <c r="KT64" s="1">
        <v>19.546433448906505</v>
      </c>
      <c r="KU64" s="1">
        <v>19.915006113176311</v>
      </c>
      <c r="KV64" s="1">
        <v>20</v>
      </c>
      <c r="KW64" s="1">
        <v>20</v>
      </c>
      <c r="KX64" s="1">
        <v>20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L64" s="1">
        <v>1.5449999999999999</v>
      </c>
      <c r="LM64" s="1">
        <v>2.8849999999999998</v>
      </c>
      <c r="LN64" s="1">
        <v>6.53</v>
      </c>
      <c r="LO64" s="1">
        <v>56.35</v>
      </c>
      <c r="LP64" s="1">
        <v>24.135000000000002</v>
      </c>
      <c r="LQ64" s="1">
        <v>773.13499999999999</v>
      </c>
      <c r="LR64" s="1">
        <v>26.34</v>
      </c>
      <c r="LS64" s="1">
        <v>890.66</v>
      </c>
      <c r="LT64" s="1">
        <v>29.62</v>
      </c>
      <c r="LU64" s="1">
        <v>1141.3800000000001</v>
      </c>
      <c r="LV64" s="1">
        <v>29.62</v>
      </c>
      <c r="LW64" s="1">
        <v>1141.3800000000001</v>
      </c>
      <c r="LX64" s="1">
        <v>29.62</v>
      </c>
      <c r="LY64" s="1">
        <v>1141.3800000000001</v>
      </c>
      <c r="LZ64" s="1">
        <v>29.62</v>
      </c>
      <c r="MA64" s="1">
        <v>1141.3800000000001</v>
      </c>
      <c r="MF64" s="1">
        <v>93.69</v>
      </c>
      <c r="MG64" s="1">
        <v>14050.19</v>
      </c>
      <c r="MH64" s="1">
        <v>601.25</v>
      </c>
      <c r="MI64" s="1">
        <v>498895.61</v>
      </c>
      <c r="MJ64" s="1">
        <v>2363.2399999999998</v>
      </c>
      <c r="MK64" s="1">
        <v>7482462.7199999997</v>
      </c>
      <c r="ML64" s="1">
        <v>2585.58</v>
      </c>
      <c r="MM64" s="1">
        <v>8648697.6099999994</v>
      </c>
      <c r="MN64" s="1">
        <v>2913.63</v>
      </c>
      <c r="MO64" s="1">
        <v>11123593.41</v>
      </c>
      <c r="MP64" s="1">
        <v>2913.63</v>
      </c>
      <c r="MQ64" s="1">
        <v>11123593.41</v>
      </c>
      <c r="MR64" s="1">
        <v>2913.63</v>
      </c>
      <c r="MS64" s="1">
        <v>11123593.41</v>
      </c>
      <c r="MT64" s="1">
        <v>2913.63</v>
      </c>
      <c r="MU64" s="1">
        <v>11123593.41</v>
      </c>
      <c r="MV64" s="1">
        <f t="shared" si="52"/>
        <v>2.9775999999999998</v>
      </c>
      <c r="MW64" s="1" t="e">
        <f ca="1">BN64-КОРЕНЬ(BP64)/КОРЕНЬ(B64)*#REF!</f>
        <v>#NAME?</v>
      </c>
      <c r="MX64" s="1" t="e">
        <f ca="1">BN64+КОРЕНЬ(BP64)/КОРЕНЬ(B64)*#REF!</f>
        <v>#NAME?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J64" s="1">
        <v>0.55493017903849373</v>
      </c>
      <c r="NK64" s="1">
        <v>0.83068565217408785</v>
      </c>
      <c r="NL64" s="1">
        <v>0.98193156684985272</v>
      </c>
      <c r="NM64" s="1">
        <v>0.99310909534984393</v>
      </c>
      <c r="NN64" s="1">
        <v>1</v>
      </c>
      <c r="NO64" s="1">
        <v>1</v>
      </c>
      <c r="NP64" s="1">
        <v>1</v>
      </c>
      <c r="NQ64" s="1">
        <v>1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</row>
    <row r="65" spans="1:390" s="1" customFormat="1" x14ac:dyDescent="0.25">
      <c r="A65" s="1">
        <v>3000</v>
      </c>
      <c r="B65" s="1">
        <v>200</v>
      </c>
      <c r="C65" s="1">
        <v>100</v>
      </c>
      <c r="D65" s="1" t="s">
        <v>216</v>
      </c>
      <c r="E65" s="1">
        <v>123.82729879500005</v>
      </c>
      <c r="F65" s="1">
        <v>15360.821785525561</v>
      </c>
      <c r="G65" s="1">
        <f t="shared" si="43"/>
        <v>27.621858659340432</v>
      </c>
      <c r="H65" s="1" t="e">
        <f ca="1">E65-КОРЕНЬ(G65)/КОРЕНЬ(B65)*#REF!</f>
        <v>#NAME?</v>
      </c>
      <c r="I65" s="1" t="e">
        <f ca="1">E65+КОРЕНЬ(G65)/КОРЕНЬ(B65)*#REF!</f>
        <v>#NAME?</v>
      </c>
      <c r="J65" s="1">
        <f t="shared" si="44"/>
        <v>4.1275766265000017E-4</v>
      </c>
      <c r="K65" s="1" t="e">
        <f ca="1">J65-КОРЕНЬ(G65)/КОРЕНЬ(B65)*#REF!</f>
        <v>#NAME?</v>
      </c>
      <c r="L65" s="1" t="e">
        <f ca="1">J65+КОРЕНЬ(G65)/КОРЕНЬ(B65)*#REF!</f>
        <v>#NAME?</v>
      </c>
      <c r="M65" s="1">
        <v>0</v>
      </c>
      <c r="N65" s="1">
        <v>165047.57500000001</v>
      </c>
      <c r="O65" s="1">
        <v>385820.35</v>
      </c>
      <c r="P65" s="1">
        <v>148984133897.54999</v>
      </c>
      <c r="Q65" s="1">
        <f t="shared" si="45"/>
        <v>126791423.42752075</v>
      </c>
      <c r="R65" s="1" t="e">
        <f ca="1">O65-КОРЕНЬ(Q65)/КОРЕНЬ(B65)*#REF!</f>
        <v>#NAME?</v>
      </c>
      <c r="S65" s="1" t="e">
        <f ca="1">O65+КОРЕНЬ(Q65)/КОРЕНЬ(B65)*#REF!</f>
        <v>#NAME?</v>
      </c>
      <c r="T65" s="1">
        <v>299900</v>
      </c>
      <c r="U65" s="2">
        <v>89940010000</v>
      </c>
      <c r="V65" s="2">
        <f t="shared" si="46"/>
        <v>0</v>
      </c>
      <c r="W65" s="2" t="e">
        <f ca="1">T65-КОРЕНЬ(V65)/КОРЕНЬ(B65)*#REF!</f>
        <v>#NAME?</v>
      </c>
      <c r="X65" s="2" t="e">
        <f ca="1">T65+КОРЕНЬ(V65)/КОРЕНЬ(B65)*#REF!</f>
        <v>#NAME?</v>
      </c>
      <c r="Y65" s="2">
        <f t="shared" si="47"/>
        <v>0.9996666666666667</v>
      </c>
      <c r="Z65" s="2" t="e">
        <f ca="1">Y65-КОРЕНЬ(V65)/КОРЕНЬ(B65)*#REF!</f>
        <v>#NAME?</v>
      </c>
      <c r="AA65" s="2" t="e">
        <f ca="1">Y65+КОРЕНЬ(V65)/КОРЕНЬ(B65)*#REF!</f>
        <v>#NAME?</v>
      </c>
      <c r="AB65" s="2">
        <v>3000</v>
      </c>
      <c r="AC65" s="2">
        <v>9000000</v>
      </c>
      <c r="AD65" s="2">
        <f t="shared" si="53"/>
        <v>2.3376311345380261</v>
      </c>
      <c r="AE65" s="2">
        <v>7797</v>
      </c>
      <c r="AF65" s="2">
        <v>7797</v>
      </c>
      <c r="AG65" s="2">
        <v>4674.87</v>
      </c>
      <c r="AH65" s="2">
        <v>21870018.539999999</v>
      </c>
      <c r="AI65" s="2">
        <v>299900</v>
      </c>
      <c r="AJ65" s="2">
        <v>4552.4549999999999</v>
      </c>
      <c r="AK65" s="2">
        <v>20740582.815000001</v>
      </c>
      <c r="AL65" s="2"/>
      <c r="AM65" s="2"/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1.0649999999999999</v>
      </c>
      <c r="BA65" s="2">
        <v>1.1950000000000001</v>
      </c>
      <c r="BB65" s="2">
        <v>72.56</v>
      </c>
      <c r="BC65" s="2">
        <v>6157.33</v>
      </c>
      <c r="BD65" s="2"/>
      <c r="BE65" s="2"/>
      <c r="BF65" s="2"/>
      <c r="BG65" s="2"/>
      <c r="BH65" s="2">
        <v>1.115</v>
      </c>
      <c r="BI65" s="2">
        <v>1.375</v>
      </c>
      <c r="BJ65" s="2">
        <v>1.32</v>
      </c>
      <c r="BK65" s="2">
        <v>2.19</v>
      </c>
      <c r="BL65" s="2">
        <v>1.645</v>
      </c>
      <c r="BM65" s="1">
        <v>3.585</v>
      </c>
      <c r="BN65" s="1">
        <v>1.91</v>
      </c>
      <c r="BO65" s="1">
        <v>5.0599999999999996</v>
      </c>
      <c r="BP65" s="1">
        <v>3.4950000000000001</v>
      </c>
      <c r="BQ65" s="1">
        <v>20.625</v>
      </c>
      <c r="BR65" s="1">
        <v>10.31</v>
      </c>
      <c r="BS65" s="1">
        <v>194.27</v>
      </c>
      <c r="BT65" s="1">
        <v>33.195</v>
      </c>
      <c r="BU65" s="1">
        <v>2157.6350000000002</v>
      </c>
      <c r="BV65" s="1">
        <v>7203.0349999999999</v>
      </c>
      <c r="BW65" s="1">
        <v>60787185.835000001</v>
      </c>
      <c r="BX65" s="1">
        <f t="shared" si="48"/>
        <v>1.4118999999999997</v>
      </c>
      <c r="BY65" s="1" t="e">
        <f ca="1">BN65-КОРЕНЬ(BP65)/КОРЕНЬ(B65)*#REF!</f>
        <v>#NAME?</v>
      </c>
      <c r="BZ65" s="1" t="e">
        <f ca="1">BN65+КОРЕНЬ(BP65)/КОРЕНЬ(B65)*#REF!</f>
        <v>#NAME?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L65" s="1">
        <v>-34610.37075759998</v>
      </c>
      <c r="CM65" s="1">
        <v>-17323.090862880006</v>
      </c>
      <c r="CN65" s="1">
        <v>-6668.3151195199989</v>
      </c>
      <c r="CO65" s="1">
        <v>-4087.2430940800004</v>
      </c>
      <c r="CP65" s="1">
        <v>-876.29781999999989</v>
      </c>
      <c r="CQ65" s="1">
        <v>-110.05286080000003</v>
      </c>
      <c r="CR65" s="1">
        <v>-12.3494928</v>
      </c>
      <c r="CS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G65" s="1">
        <v>1</v>
      </c>
      <c r="DH65" s="1">
        <v>1</v>
      </c>
      <c r="DI65" s="1">
        <v>1</v>
      </c>
      <c r="DJ65" s="1">
        <v>1</v>
      </c>
      <c r="DK65" s="1">
        <v>1.585</v>
      </c>
      <c r="DL65" s="1">
        <v>3.4550000000000001</v>
      </c>
      <c r="DM65" s="1">
        <v>3.0649999999999999</v>
      </c>
      <c r="DN65" s="1">
        <v>17.395</v>
      </c>
      <c r="DO65" s="1">
        <v>15.81</v>
      </c>
      <c r="DP65" s="1">
        <v>598.20000000000005</v>
      </c>
      <c r="DQ65" s="1">
        <v>72.849999999999994</v>
      </c>
      <c r="DR65" s="1">
        <v>8201.73</v>
      </c>
      <c r="DS65" s="1">
        <v>848.21</v>
      </c>
      <c r="DT65" s="1">
        <v>975747.19</v>
      </c>
      <c r="DU65" s="1">
        <v>1504.5324675324675</v>
      </c>
      <c r="DV65" s="1">
        <v>2851848.8961038962</v>
      </c>
      <c r="EA65" s="1">
        <v>1.4950000000000001</v>
      </c>
      <c r="EB65" s="1">
        <v>2.7850000000000001</v>
      </c>
      <c r="EC65" s="1">
        <v>19.100000000000001</v>
      </c>
      <c r="ED65" s="1">
        <v>672.08</v>
      </c>
      <c r="EE65" s="1">
        <v>99.66</v>
      </c>
      <c r="EF65" s="1">
        <v>20621.490000000002</v>
      </c>
      <c r="EG65" s="1">
        <v>251.62</v>
      </c>
      <c r="EH65" s="1">
        <v>142721.98000000001</v>
      </c>
      <c r="EI65" s="1">
        <v>1531.2349999999999</v>
      </c>
      <c r="EJ65" s="1">
        <v>5824653.2850000001</v>
      </c>
      <c r="EK65" s="1">
        <v>7239.54</v>
      </c>
      <c r="EL65" s="1">
        <v>81370045.060000002</v>
      </c>
      <c r="EM65" s="1">
        <v>84768.84</v>
      </c>
      <c r="EN65" s="1">
        <v>9748657267.7099991</v>
      </c>
      <c r="EO65" s="1">
        <v>150404.42857142858</v>
      </c>
      <c r="EP65" s="1">
        <v>28503803011.259739</v>
      </c>
      <c r="EQ65" s="1">
        <f t="shared" si="49"/>
        <v>1.4118999999999997</v>
      </c>
      <c r="ER65" s="1" t="e">
        <f ca="1">BN65-КОРЕНЬ(BP65)/КОРЕНЬ(B65)*#REF!</f>
        <v>#NAME?</v>
      </c>
      <c r="ES65" s="1" t="e">
        <f ca="1">BN65+КОРЕНЬ(BP65)/КОРЕНЬ(B65)*#REF!</f>
        <v>#NAME?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0.77</v>
      </c>
      <c r="FE65" s="1">
        <v>-9.2394030703918713</v>
      </c>
      <c r="FF65" s="1">
        <v>57.435132298048217</v>
      </c>
      <c r="FG65" s="1">
        <v>88.039968493901327</v>
      </c>
      <c r="FH65" s="1">
        <v>97.925967481573394</v>
      </c>
      <c r="FI65" s="1">
        <v>105.10097543459055</v>
      </c>
      <c r="FJ65" s="1">
        <v>106.60939352134156</v>
      </c>
      <c r="FK65" s="1">
        <v>106.74705953592287</v>
      </c>
      <c r="FL65" s="1">
        <v>106.75752528361593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Z65" s="1">
        <v>1</v>
      </c>
      <c r="GA65" s="1">
        <v>1</v>
      </c>
      <c r="GB65" s="1">
        <v>1</v>
      </c>
      <c r="GC65" s="1">
        <v>1</v>
      </c>
      <c r="GD65" s="1">
        <v>1.1000000000000001</v>
      </c>
      <c r="GE65" s="1">
        <v>1.3</v>
      </c>
      <c r="GF65" s="1">
        <v>1.7050000000000001</v>
      </c>
      <c r="GG65" s="1">
        <v>3.4950000000000001</v>
      </c>
      <c r="GH65" s="1">
        <v>6.35</v>
      </c>
      <c r="GI65" s="1">
        <v>50.44</v>
      </c>
      <c r="GJ65" s="1">
        <v>15.14</v>
      </c>
      <c r="GK65" s="1">
        <v>282.31</v>
      </c>
      <c r="GL65" s="1">
        <v>24.14</v>
      </c>
      <c r="GM65" s="1">
        <v>720.19</v>
      </c>
      <c r="GN65" s="1">
        <v>24.14</v>
      </c>
      <c r="GO65" s="1">
        <v>720.19</v>
      </c>
      <c r="GT65" s="1">
        <v>1.4550000000000001</v>
      </c>
      <c r="GU65" s="1">
        <v>2.7250000000000001</v>
      </c>
      <c r="GV65" s="1">
        <v>5.6150000000000002</v>
      </c>
      <c r="GW65" s="1">
        <v>52.314999999999998</v>
      </c>
      <c r="GX65" s="1">
        <v>42.44</v>
      </c>
      <c r="GY65" s="1">
        <v>3291.7</v>
      </c>
      <c r="GZ65" s="1">
        <v>110.58</v>
      </c>
      <c r="HA65" s="1">
        <v>18129.61</v>
      </c>
      <c r="HB65" s="1">
        <v>585.78</v>
      </c>
      <c r="HC65" s="1">
        <v>442375.92</v>
      </c>
      <c r="HD65" s="1">
        <v>1464.7149999999999</v>
      </c>
      <c r="HE65" s="1">
        <v>2673474.6949999998</v>
      </c>
      <c r="HF65" s="1">
        <v>2360.0450000000001</v>
      </c>
      <c r="HG65" s="1">
        <v>6932270.0750000002</v>
      </c>
      <c r="HH65" s="1">
        <v>2360.0450000000001</v>
      </c>
      <c r="HI65" s="1">
        <v>6932270.0750000002</v>
      </c>
      <c r="HJ65" s="1">
        <f t="shared" si="50"/>
        <v>1.4118999999999997</v>
      </c>
      <c r="HK65" s="1" t="e">
        <f ca="1">BN65-КОРЕНЬ(BP65)/КОРЕНЬ(B65)*#REF!</f>
        <v>#NAME?</v>
      </c>
      <c r="HL65" s="1" t="e">
        <f ca="1">BN65+КОРЕНЬ(BP65)/КОРЕНЬ(B65)*#REF!</f>
        <v>#NAME?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X65" s="1">
        <v>-41.359416676911088</v>
      </c>
      <c r="HY65" s="1">
        <v>-21.851150408614156</v>
      </c>
      <c r="HZ65" s="1">
        <v>-8.1252856515891363</v>
      </c>
      <c r="IA65" s="1">
        <v>-4.0612875996819016</v>
      </c>
      <c r="IB65" s="1">
        <v>-0.78139749602466713</v>
      </c>
      <c r="IC65" s="1">
        <v>-5.7062150535759741E-2</v>
      </c>
      <c r="ID65" s="1">
        <v>0</v>
      </c>
      <c r="IE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S65" s="1">
        <v>1</v>
      </c>
      <c r="IT65" s="1">
        <v>1</v>
      </c>
      <c r="IU65" s="1">
        <v>1.2</v>
      </c>
      <c r="IV65" s="1">
        <v>1.64</v>
      </c>
      <c r="IW65" s="1">
        <v>3.4649999999999999</v>
      </c>
      <c r="IX65" s="1">
        <v>15.225</v>
      </c>
      <c r="IY65" s="1">
        <v>5.19</v>
      </c>
      <c r="IZ65" s="1">
        <v>33.36</v>
      </c>
      <c r="JA65" s="1">
        <v>11.24</v>
      </c>
      <c r="JB65" s="1">
        <v>155.49</v>
      </c>
      <c r="JC65" s="1">
        <v>24.14</v>
      </c>
      <c r="JD65" s="1">
        <v>720.19</v>
      </c>
      <c r="JE65" s="1">
        <v>24.14</v>
      </c>
      <c r="JF65" s="1">
        <v>720.19</v>
      </c>
      <c r="JG65" s="1">
        <v>24.14</v>
      </c>
      <c r="JH65" s="1">
        <v>720.19</v>
      </c>
      <c r="JM65" s="1">
        <v>7.0449999999999999</v>
      </c>
      <c r="JN65" s="1">
        <v>86.355000000000004</v>
      </c>
      <c r="JO65" s="1">
        <v>53.585000000000001</v>
      </c>
      <c r="JP65" s="1">
        <v>5424.0150000000003</v>
      </c>
      <c r="JQ65" s="1">
        <v>291.01</v>
      </c>
      <c r="JR65" s="1">
        <v>117572.87</v>
      </c>
      <c r="JS65" s="1">
        <v>466.97500000000002</v>
      </c>
      <c r="JT65" s="1">
        <v>282852.495</v>
      </c>
      <c r="JU65" s="1">
        <v>1073.5899999999999</v>
      </c>
      <c r="JV65" s="1">
        <v>1442540.15</v>
      </c>
      <c r="JW65" s="1">
        <v>2360.0450000000001</v>
      </c>
      <c r="JX65" s="1">
        <v>6932270.0750000002</v>
      </c>
      <c r="JY65" s="1">
        <v>2360.0450000000001</v>
      </c>
      <c r="JZ65" s="1">
        <v>6932270.0750000002</v>
      </c>
      <c r="KA65" s="1">
        <v>2360.0450000000001</v>
      </c>
      <c r="KB65" s="1">
        <v>6932270.0750000002</v>
      </c>
      <c r="KC65" s="1">
        <f t="shared" si="51"/>
        <v>1.4118999999999997</v>
      </c>
      <c r="KD65" s="1" t="e">
        <f ca="1">BN65-КОРЕНЬ(BP65)/КОРЕНЬ(B65)*#REF!</f>
        <v>#NAME?</v>
      </c>
      <c r="KE65" s="1" t="e">
        <f ca="1">BN65+КОРЕНЬ(BP65)/КОРЕНЬ(B65)*#REF!</f>
        <v>#NAME?</v>
      </c>
      <c r="KH65" s="1">
        <v>1</v>
      </c>
      <c r="KI65" s="1">
        <v>1</v>
      </c>
      <c r="KJ65" s="1">
        <v>1</v>
      </c>
      <c r="KK65" s="1">
        <v>1</v>
      </c>
      <c r="KL65" s="1">
        <v>1</v>
      </c>
      <c r="KM65" s="1">
        <v>1</v>
      </c>
      <c r="KN65" s="1">
        <v>1</v>
      </c>
      <c r="KO65" s="1">
        <v>1</v>
      </c>
      <c r="KQ65" s="1">
        <v>13.643668070213762</v>
      </c>
      <c r="KR65" s="1">
        <v>16.819111487756068</v>
      </c>
      <c r="KS65" s="1">
        <v>19.032852417298937</v>
      </c>
      <c r="KT65" s="1">
        <v>19.51350705555576</v>
      </c>
      <c r="KU65" s="1">
        <v>19.901142538687495</v>
      </c>
      <c r="KV65" s="1">
        <v>20</v>
      </c>
      <c r="KW65" s="1">
        <v>20</v>
      </c>
      <c r="KX65" s="1">
        <v>20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L65" s="1">
        <v>1.5349999999999999</v>
      </c>
      <c r="LM65" s="1">
        <v>2.8050000000000002</v>
      </c>
      <c r="LN65" s="1">
        <v>6.5449999999999999</v>
      </c>
      <c r="LO65" s="1">
        <v>55.755000000000003</v>
      </c>
      <c r="LP65" s="1">
        <v>23.24</v>
      </c>
      <c r="LQ65" s="1">
        <v>729.73</v>
      </c>
      <c r="LR65" s="1">
        <v>24.905000000000001</v>
      </c>
      <c r="LS65" s="1">
        <v>810.27499999999998</v>
      </c>
      <c r="LT65" s="1">
        <v>28.175000000000001</v>
      </c>
      <c r="LU65" s="1">
        <v>1009.005</v>
      </c>
      <c r="LV65" s="1">
        <v>28.175000000000001</v>
      </c>
      <c r="LW65" s="1">
        <v>1009.005</v>
      </c>
      <c r="LX65" s="1">
        <v>28.175000000000001</v>
      </c>
      <c r="LY65" s="1">
        <v>1009.005</v>
      </c>
      <c r="LZ65" s="1">
        <v>28.175000000000001</v>
      </c>
      <c r="MA65" s="1">
        <v>1009.005</v>
      </c>
      <c r="MF65" s="1">
        <v>95.62</v>
      </c>
      <c r="MG65" s="1">
        <v>14420.82</v>
      </c>
      <c r="MH65" s="1">
        <v>601.05999999999995</v>
      </c>
      <c r="MI65" s="1">
        <v>489435.66</v>
      </c>
      <c r="MJ65" s="1">
        <v>2276.1799999999998</v>
      </c>
      <c r="MK65" s="1">
        <v>7077747.7999999998</v>
      </c>
      <c r="ML65" s="1">
        <v>2441.605</v>
      </c>
      <c r="MM65" s="1">
        <v>7860398.3550000004</v>
      </c>
      <c r="MN65" s="1">
        <v>2768.875</v>
      </c>
      <c r="MO65" s="1">
        <v>9823528.6349999998</v>
      </c>
      <c r="MP65" s="1">
        <v>2768.875</v>
      </c>
      <c r="MQ65" s="1">
        <v>9823528.6349999998</v>
      </c>
      <c r="MR65" s="1">
        <v>2768.875</v>
      </c>
      <c r="MS65" s="1">
        <v>9823528.6349999998</v>
      </c>
      <c r="MT65" s="1">
        <v>2768.875</v>
      </c>
      <c r="MU65" s="1">
        <v>9823528.6349999998</v>
      </c>
      <c r="MV65" s="1">
        <f t="shared" si="52"/>
        <v>1.4118999999999997</v>
      </c>
      <c r="MW65" s="1" t="e">
        <f ca="1">BN65-КОРЕНЬ(BP65)/КОРЕНЬ(B65)*#REF!</f>
        <v>#NAME?</v>
      </c>
      <c r="MX65" s="1" t="e">
        <f ca="1">BN65+КОРЕНЬ(BP65)/КОРЕНЬ(B65)*#REF!</f>
        <v>#NAME?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v>1</v>
      </c>
      <c r="NJ65" s="1">
        <v>0.55709500450697991</v>
      </c>
      <c r="NK65" s="1">
        <v>0.82901946703455787</v>
      </c>
      <c r="NL65" s="1">
        <v>0.98362897301851371</v>
      </c>
      <c r="NM65" s="1">
        <v>0.99276455011733578</v>
      </c>
      <c r="NN65" s="1">
        <v>1</v>
      </c>
      <c r="NO65" s="1">
        <v>1</v>
      </c>
      <c r="NP65" s="1">
        <v>1</v>
      </c>
      <c r="NQ65" s="1">
        <v>1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</row>
    <row r="66" spans="1:390" s="1" customFormat="1" x14ac:dyDescent="0.25">
      <c r="A66" s="1">
        <v>4000</v>
      </c>
      <c r="B66" s="1">
        <v>200</v>
      </c>
      <c r="C66" s="1">
        <v>100</v>
      </c>
      <c r="D66" s="1" t="s">
        <v>217</v>
      </c>
      <c r="E66" s="1">
        <v>176.00743223999999</v>
      </c>
      <c r="F66" s="1">
        <v>31018.70258058569</v>
      </c>
      <c r="G66" s="1">
        <f t="shared" si="43"/>
        <v>40.086376867504441</v>
      </c>
      <c r="H66" s="1" t="e">
        <f ca="1">E66-КОРЕНЬ(G66)/КОРЕНЬ(B66)*#REF!</f>
        <v>#NAME?</v>
      </c>
      <c r="I66" s="1" t="e">
        <f ca="1">E66+КОРЕНЬ(G66)/КОРЕНЬ(B66)*#REF!</f>
        <v>#NAME?</v>
      </c>
      <c r="J66" s="1">
        <f t="shared" si="44"/>
        <v>4.4001858059999996E-4</v>
      </c>
      <c r="K66" s="1" t="e">
        <f ca="1">J66-КОРЕНЬ(G66)/КОРЕНЬ(B66)*#REF!</f>
        <v>#NAME?</v>
      </c>
      <c r="L66" s="1" t="e">
        <f ca="1">J66+КОРЕНЬ(G66)/КОРЕНЬ(B66)*#REF!</f>
        <v>#NAME?</v>
      </c>
      <c r="M66" s="1">
        <v>0</v>
      </c>
      <c r="N66" s="1">
        <v>227541.32</v>
      </c>
      <c r="O66" s="1">
        <v>552573.62</v>
      </c>
      <c r="P66" s="1">
        <v>305524221911.20001</v>
      </c>
      <c r="Q66" s="1">
        <f t="shared" si="45"/>
        <v>186616391.29559326</v>
      </c>
      <c r="R66" s="1" t="e">
        <f ca="1">O66-КОРЕНЬ(Q66)/КОРЕНЬ(B66)*#REF!</f>
        <v>#NAME?</v>
      </c>
      <c r="S66" s="1" t="e">
        <f ca="1">O66+КОРЕНЬ(Q66)/КОРЕНЬ(B66)*#REF!</f>
        <v>#NAME?</v>
      </c>
      <c r="T66" s="1">
        <v>399900</v>
      </c>
      <c r="U66" s="2">
        <v>159920010000</v>
      </c>
      <c r="V66" s="2">
        <f t="shared" si="46"/>
        <v>0</v>
      </c>
      <c r="W66" s="2" t="e">
        <f ca="1">T66-КОРЕНЬ(V66)/КОРЕНЬ(B66)*#REF!</f>
        <v>#NAME?</v>
      </c>
      <c r="X66" s="2" t="e">
        <f ca="1">T66+КОРЕНЬ(V66)/КОРЕНЬ(B66)*#REF!</f>
        <v>#NAME?</v>
      </c>
      <c r="Y66" s="2">
        <f t="shared" si="47"/>
        <v>0.99975000000000003</v>
      </c>
      <c r="Z66" s="2" t="e">
        <f ca="1">Y66-КОРЕНЬ(V66)/КОРЕНЬ(B66)*#REF!</f>
        <v>#NAME?</v>
      </c>
      <c r="AA66" s="2" t="e">
        <f ca="1">Y66+КОРЕНЬ(V66)/КОРЕНЬ(B66)*#REF!</f>
        <v>#NAME?</v>
      </c>
      <c r="AB66" s="2">
        <v>4000</v>
      </c>
      <c r="AC66" s="2">
        <v>16000000</v>
      </c>
      <c r="AD66" s="2">
        <f t="shared" si="53"/>
        <v>2.4284539616804541</v>
      </c>
      <c r="AE66" s="2">
        <v>7797</v>
      </c>
      <c r="AF66" s="2">
        <v>7797</v>
      </c>
      <c r="AG66" s="2">
        <v>5395.3850000000002</v>
      </c>
      <c r="AH66" s="2">
        <v>29124992.925000001</v>
      </c>
      <c r="AI66" s="2">
        <v>399900</v>
      </c>
      <c r="AJ66" s="2">
        <v>5291.69</v>
      </c>
      <c r="AK66" s="2">
        <v>28017194.370000001</v>
      </c>
      <c r="AL66" s="2"/>
      <c r="AM66" s="2"/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1.04</v>
      </c>
      <c r="BA66" s="2">
        <v>1.1200000000000001</v>
      </c>
      <c r="BB66" s="2">
        <v>70.844999999999999</v>
      </c>
      <c r="BC66" s="2">
        <v>5869.4250000000002</v>
      </c>
      <c r="BD66" s="2"/>
      <c r="BE66" s="2"/>
      <c r="BF66" s="2"/>
      <c r="BG66" s="2"/>
      <c r="BH66" s="2">
        <v>1.1299999999999999</v>
      </c>
      <c r="BI66" s="2">
        <v>1.43</v>
      </c>
      <c r="BJ66" s="2">
        <v>1.2549999999999999</v>
      </c>
      <c r="BK66" s="2">
        <v>1.925</v>
      </c>
      <c r="BL66" s="2">
        <v>1.59</v>
      </c>
      <c r="BM66" s="1">
        <v>3.53</v>
      </c>
      <c r="BN66" s="1">
        <v>2.0299999999999998</v>
      </c>
      <c r="BO66" s="1">
        <v>6.3</v>
      </c>
      <c r="BP66" s="1">
        <v>3.54</v>
      </c>
      <c r="BQ66" s="1">
        <v>20.350000000000001</v>
      </c>
      <c r="BR66" s="1">
        <v>10.425000000000001</v>
      </c>
      <c r="BS66" s="1">
        <v>206.79499999999999</v>
      </c>
      <c r="BT66" s="1">
        <v>31.475000000000001</v>
      </c>
      <c r="BU66" s="1">
        <v>1787.085</v>
      </c>
      <c r="BV66" s="1">
        <v>7032.5050000000001</v>
      </c>
      <c r="BW66" s="1">
        <v>57965324.204999998</v>
      </c>
      <c r="BX66" s="1">
        <f t="shared" si="48"/>
        <v>2.1791000000000009</v>
      </c>
      <c r="BY66" s="1" t="e">
        <f ca="1">BN66-КОРЕНЬ(BP66)/КОРЕНЬ(B66)*#REF!</f>
        <v>#NAME?</v>
      </c>
      <c r="BZ66" s="1" t="e">
        <f ca="1">BN66+КОРЕНЬ(BP66)/КОРЕНЬ(B66)*#REF!</f>
        <v>#NAME?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L66" s="1">
        <v>-25300.935517600003</v>
      </c>
      <c r="CM66" s="1">
        <v>-15657.239993599998</v>
      </c>
      <c r="CN66" s="1">
        <v>-7587.8544961599991</v>
      </c>
      <c r="CO66" s="1">
        <v>-3878.1136502399986</v>
      </c>
      <c r="CP66" s="1">
        <v>-1034.9743251200002</v>
      </c>
      <c r="CQ66" s="1">
        <v>-103.75912895999998</v>
      </c>
      <c r="CR66" s="1">
        <v>-12.513147840000002</v>
      </c>
      <c r="CS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G66" s="1">
        <v>1</v>
      </c>
      <c r="DH66" s="1">
        <v>1</v>
      </c>
      <c r="DI66" s="1">
        <v>1</v>
      </c>
      <c r="DJ66" s="1">
        <v>1</v>
      </c>
      <c r="DK66" s="1">
        <v>1.57</v>
      </c>
      <c r="DL66" s="1">
        <v>3.37</v>
      </c>
      <c r="DM66" s="1">
        <v>3.1749999999999998</v>
      </c>
      <c r="DN66" s="1">
        <v>20.704999999999998</v>
      </c>
      <c r="DO66" s="1">
        <v>14.795</v>
      </c>
      <c r="DP66" s="1">
        <v>405.125</v>
      </c>
      <c r="DQ66" s="1">
        <v>86.94</v>
      </c>
      <c r="DR66" s="1">
        <v>10004.700000000001</v>
      </c>
      <c r="DS66" s="1">
        <v>830.67</v>
      </c>
      <c r="DT66" s="1">
        <v>999145.24</v>
      </c>
      <c r="DU66" s="1">
        <v>1768.3260869565217</v>
      </c>
      <c r="DV66" s="1">
        <v>4210230.6847826084</v>
      </c>
      <c r="EA66" s="1">
        <v>1.385</v>
      </c>
      <c r="EB66" s="1">
        <v>2.4449999999999998</v>
      </c>
      <c r="EC66" s="1">
        <v>19.844999999999999</v>
      </c>
      <c r="ED66" s="1">
        <v>740.495</v>
      </c>
      <c r="EE66" s="1">
        <v>96.105000000000004</v>
      </c>
      <c r="EF66" s="1">
        <v>18972.404999999999</v>
      </c>
      <c r="EG66" s="1">
        <v>262.79500000000002</v>
      </c>
      <c r="EH66" s="1">
        <v>177728.315</v>
      </c>
      <c r="EI66" s="1">
        <v>1426.97</v>
      </c>
      <c r="EJ66" s="1">
        <v>3895842.15</v>
      </c>
      <c r="EK66" s="1">
        <v>8642.5650000000005</v>
      </c>
      <c r="EL66" s="1">
        <v>99207686.734999999</v>
      </c>
      <c r="EM66" s="1">
        <v>83022.264999999999</v>
      </c>
      <c r="EN66" s="1">
        <v>9984009906.0049992</v>
      </c>
      <c r="EO66" s="1">
        <v>176787.14673913043</v>
      </c>
      <c r="EP66" s="1">
        <v>42086079222.396736</v>
      </c>
      <c r="EQ66" s="1">
        <f t="shared" si="49"/>
        <v>2.1791000000000009</v>
      </c>
      <c r="ER66" s="1" t="e">
        <f ca="1">BN66-КОРЕНЬ(BP66)/КОРЕНЬ(B66)*#REF!</f>
        <v>#NAME?</v>
      </c>
      <c r="ES66" s="1" t="e">
        <f ca="1">BN66+КОРЕНЬ(BP66)/КОРЕНЬ(B66)*#REF!</f>
        <v>#NAME?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0.92</v>
      </c>
      <c r="FE66" s="1">
        <v>-11.290308236743194</v>
      </c>
      <c r="FF66" s="1">
        <v>55.461124837687152</v>
      </c>
      <c r="FG66" s="1">
        <v>89.124365833295229</v>
      </c>
      <c r="FH66" s="1">
        <v>98.772135825353729</v>
      </c>
      <c r="FI66" s="1">
        <v>105.06742796491322</v>
      </c>
      <c r="FJ66" s="1">
        <v>106.61989503810672</v>
      </c>
      <c r="FK66" s="1">
        <v>106.74870504740831</v>
      </c>
      <c r="FL66" s="1">
        <v>106.75752528361622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Z66" s="1">
        <v>1</v>
      </c>
      <c r="GA66" s="1">
        <v>1</v>
      </c>
      <c r="GB66" s="1">
        <v>1</v>
      </c>
      <c r="GC66" s="1">
        <v>1</v>
      </c>
      <c r="GD66" s="1">
        <v>1.0900000000000001</v>
      </c>
      <c r="GE66" s="1">
        <v>1.27</v>
      </c>
      <c r="GF66" s="1">
        <v>1.8</v>
      </c>
      <c r="GG66" s="1">
        <v>3.9</v>
      </c>
      <c r="GH66" s="1">
        <v>5.8</v>
      </c>
      <c r="GI66" s="1">
        <v>43.99</v>
      </c>
      <c r="GJ66" s="1">
        <v>14.865</v>
      </c>
      <c r="GK66" s="1">
        <v>279.13499999999999</v>
      </c>
      <c r="GL66" s="1">
        <v>23.31</v>
      </c>
      <c r="GM66" s="1">
        <v>671.74</v>
      </c>
      <c r="GN66" s="1">
        <v>23.31</v>
      </c>
      <c r="GO66" s="1">
        <v>671.74</v>
      </c>
      <c r="GT66" s="1">
        <v>1.45</v>
      </c>
      <c r="GU66" s="1">
        <v>2.82</v>
      </c>
      <c r="GV66" s="1">
        <v>5.4850000000000003</v>
      </c>
      <c r="GW66" s="1">
        <v>55.215000000000003</v>
      </c>
      <c r="GX66" s="1">
        <v>42.27</v>
      </c>
      <c r="GY66" s="1">
        <v>3222.29</v>
      </c>
      <c r="GZ66" s="1">
        <v>119.11499999999999</v>
      </c>
      <c r="HA66" s="1">
        <v>20713.154999999999</v>
      </c>
      <c r="HB66" s="1">
        <v>526.745</v>
      </c>
      <c r="HC66" s="1">
        <v>383184.64500000002</v>
      </c>
      <c r="HD66" s="1">
        <v>1434.9349999999999</v>
      </c>
      <c r="HE66" s="1">
        <v>2640455.6949999998</v>
      </c>
      <c r="HF66" s="1">
        <v>2278.63</v>
      </c>
      <c r="HG66" s="1">
        <v>6480275.1200000001</v>
      </c>
      <c r="HH66" s="1">
        <v>2278.63</v>
      </c>
      <c r="HI66" s="1">
        <v>6480275.1200000001</v>
      </c>
      <c r="HJ66" s="1">
        <f t="shared" si="50"/>
        <v>2.1791000000000009</v>
      </c>
      <c r="HK66" s="1" t="e">
        <f ca="1">BN66-КОРЕНЬ(BP66)/КОРЕНЬ(B66)*#REF!</f>
        <v>#NAME?</v>
      </c>
      <c r="HL66" s="1" t="e">
        <f ca="1">BN66+КОРЕНЬ(BP66)/КОРЕНЬ(B66)*#REF!</f>
        <v>#NAME?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X66" s="1">
        <v>-39.741929241942941</v>
      </c>
      <c r="HY66" s="1">
        <v>-21.303952144596561</v>
      </c>
      <c r="HZ66" s="1">
        <v>-8.6669050987662786</v>
      </c>
      <c r="IA66" s="1">
        <v>-3.927815873966265</v>
      </c>
      <c r="IB66" s="1">
        <v>-0.73855099522784895</v>
      </c>
      <c r="IC66" s="1">
        <v>-5.1514441455894212E-2</v>
      </c>
      <c r="ID66" s="1">
        <v>0</v>
      </c>
      <c r="IE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S66" s="1">
        <v>1</v>
      </c>
      <c r="IT66" s="1">
        <v>1</v>
      </c>
      <c r="IU66" s="1">
        <v>1.1850000000000001</v>
      </c>
      <c r="IV66" s="1">
        <v>1.615</v>
      </c>
      <c r="IW66" s="1">
        <v>3.6349999999999998</v>
      </c>
      <c r="IX66" s="1">
        <v>16.965</v>
      </c>
      <c r="IY66" s="1">
        <v>5.18</v>
      </c>
      <c r="IZ66" s="1">
        <v>34.67</v>
      </c>
      <c r="JA66" s="1">
        <v>11.32</v>
      </c>
      <c r="JB66" s="1">
        <v>166.32</v>
      </c>
      <c r="JC66" s="1">
        <v>23.31</v>
      </c>
      <c r="JD66" s="1">
        <v>671.74</v>
      </c>
      <c r="JE66" s="1">
        <v>23.31</v>
      </c>
      <c r="JF66" s="1">
        <v>671.74</v>
      </c>
      <c r="JG66" s="1">
        <v>23.31</v>
      </c>
      <c r="JH66" s="1">
        <v>671.74</v>
      </c>
      <c r="JM66" s="1">
        <v>7.11</v>
      </c>
      <c r="JN66" s="1">
        <v>86.47</v>
      </c>
      <c r="JO66" s="1">
        <v>53.284999999999997</v>
      </c>
      <c r="JP66" s="1">
        <v>5773.6350000000002</v>
      </c>
      <c r="JQ66" s="1">
        <v>306.11500000000001</v>
      </c>
      <c r="JR66" s="1">
        <v>132153.11499999999</v>
      </c>
      <c r="JS66" s="1">
        <v>464.87</v>
      </c>
      <c r="JT66" s="1">
        <v>295210.95</v>
      </c>
      <c r="JU66" s="1">
        <v>1081.835</v>
      </c>
      <c r="JV66" s="1">
        <v>1550773.4550000001</v>
      </c>
      <c r="JW66" s="1">
        <v>2278.63</v>
      </c>
      <c r="JX66" s="1">
        <v>6480275.1200000001</v>
      </c>
      <c r="JY66" s="1">
        <v>2278.63</v>
      </c>
      <c r="JZ66" s="1">
        <v>6480275.1200000001</v>
      </c>
      <c r="KA66" s="1">
        <v>2278.63</v>
      </c>
      <c r="KB66" s="1">
        <v>6480275.1200000001</v>
      </c>
      <c r="KC66" s="1">
        <f t="shared" si="51"/>
        <v>2.1791000000000009</v>
      </c>
      <c r="KD66" s="1" t="e">
        <f ca="1">BN66-КОРЕНЬ(BP66)/КОРЕНЬ(B66)*#REF!</f>
        <v>#NAME?</v>
      </c>
      <c r="KE66" s="1" t="e">
        <f ca="1">BN66+КОРЕНЬ(BP66)/КОРЕНЬ(B66)*#REF!</f>
        <v>#NAME?</v>
      </c>
      <c r="KH66" s="1">
        <v>1</v>
      </c>
      <c r="KI66" s="1">
        <v>1</v>
      </c>
      <c r="KJ66" s="1">
        <v>1</v>
      </c>
      <c r="KK66" s="1">
        <v>1</v>
      </c>
      <c r="KL66" s="1">
        <v>1</v>
      </c>
      <c r="KM66" s="1">
        <v>1</v>
      </c>
      <c r="KN66" s="1">
        <v>1</v>
      </c>
      <c r="KO66" s="1">
        <v>1</v>
      </c>
      <c r="KQ66" s="1">
        <v>13.922312121665549</v>
      </c>
      <c r="KR66" s="1">
        <v>16.761681636520201</v>
      </c>
      <c r="KS66" s="1">
        <v>19.026671184981627</v>
      </c>
      <c r="KT66" s="1">
        <v>19.567177088708963</v>
      </c>
      <c r="KU66" s="1">
        <v>19.906988255295015</v>
      </c>
      <c r="KV66" s="1">
        <v>20</v>
      </c>
      <c r="KW66" s="1">
        <v>20</v>
      </c>
      <c r="KX66" s="1">
        <v>20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L66" s="1">
        <v>1.51</v>
      </c>
      <c r="LM66" s="1">
        <v>2.81</v>
      </c>
      <c r="LN66" s="1">
        <v>6.5549999999999997</v>
      </c>
      <c r="LO66" s="1">
        <v>54.965000000000003</v>
      </c>
      <c r="LP66" s="1">
        <v>24</v>
      </c>
      <c r="LQ66" s="1">
        <v>749.34</v>
      </c>
      <c r="LR66" s="1">
        <v>25.75</v>
      </c>
      <c r="LS66" s="1">
        <v>854.14</v>
      </c>
      <c r="LT66" s="1">
        <v>28.295000000000002</v>
      </c>
      <c r="LU66" s="1">
        <v>1013.655</v>
      </c>
      <c r="LV66" s="1">
        <v>28.295000000000002</v>
      </c>
      <c r="LW66" s="1">
        <v>1013.655</v>
      </c>
      <c r="LX66" s="1">
        <v>28.295000000000002</v>
      </c>
      <c r="LY66" s="1">
        <v>1013.655</v>
      </c>
      <c r="LZ66" s="1">
        <v>28.295000000000002</v>
      </c>
      <c r="MA66" s="1">
        <v>1013.655</v>
      </c>
      <c r="MF66" s="1">
        <v>90.62</v>
      </c>
      <c r="MG66" s="1">
        <v>13964.01</v>
      </c>
      <c r="MH66" s="1">
        <v>601.76499999999999</v>
      </c>
      <c r="MI66" s="1">
        <v>481382.565</v>
      </c>
      <c r="MJ66" s="1">
        <v>2352.73</v>
      </c>
      <c r="MK66" s="1">
        <v>7279760.0700000003</v>
      </c>
      <c r="ML66" s="1">
        <v>2526.6149999999998</v>
      </c>
      <c r="MM66" s="1">
        <v>8301114.1349999998</v>
      </c>
      <c r="MN66" s="1">
        <v>2779.7</v>
      </c>
      <c r="MO66" s="1">
        <v>9860678.9100000001</v>
      </c>
      <c r="MP66" s="1">
        <v>2779.7</v>
      </c>
      <c r="MQ66" s="1">
        <v>9860678.9100000001</v>
      </c>
      <c r="MR66" s="1">
        <v>2779.7</v>
      </c>
      <c r="MS66" s="1">
        <v>9860678.9100000001</v>
      </c>
      <c r="MT66" s="1">
        <v>2779.7</v>
      </c>
      <c r="MU66" s="1">
        <v>9860678.9100000001</v>
      </c>
      <c r="MV66" s="1">
        <f t="shared" si="52"/>
        <v>2.1791000000000009</v>
      </c>
      <c r="MW66" s="1" t="e">
        <f ca="1">BN66-КОРЕНЬ(BP66)/КОРЕНЬ(B66)*#REF!</f>
        <v>#NAME?</v>
      </c>
      <c r="MX66" s="1" t="e">
        <f ca="1">BN66+КОРЕНЬ(BP66)/КОРЕНЬ(B66)*#REF!</f>
        <v>#NAME?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v>1</v>
      </c>
      <c r="NJ66" s="1">
        <v>0.5548455231681253</v>
      </c>
      <c r="NK66" s="1">
        <v>0.83465870515827345</v>
      </c>
      <c r="NL66" s="1">
        <v>0.98608133385556795</v>
      </c>
      <c r="NM66" s="1">
        <v>0.99362591319860583</v>
      </c>
      <c r="NN66" s="1">
        <v>1</v>
      </c>
      <c r="NO66" s="1">
        <v>1</v>
      </c>
      <c r="NP66" s="1">
        <v>1</v>
      </c>
      <c r="NQ66" s="1">
        <v>1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</row>
    <row r="67" spans="1:390" s="1" customFormat="1" x14ac:dyDescent="0.25">
      <c r="A67" s="1">
        <v>5000</v>
      </c>
      <c r="B67" s="1">
        <v>200</v>
      </c>
      <c r="C67" s="1">
        <v>100</v>
      </c>
      <c r="D67" s="1" t="s">
        <v>218</v>
      </c>
      <c r="E67" s="1">
        <v>231.68001516500004</v>
      </c>
      <c r="F67" s="1">
        <v>53716.747135699858</v>
      </c>
      <c r="G67" s="1">
        <f t="shared" si="43"/>
        <v>41.117708845209563</v>
      </c>
      <c r="H67" s="1" t="e">
        <f ca="1">E67-КОРЕНЬ(G67)/КОРЕНЬ(B67)*#REF!</f>
        <v>#NAME?</v>
      </c>
      <c r="I67" s="1" t="e">
        <f ca="1">E67+КОРЕНЬ(G67)/КОРЕНЬ(B67)*#REF!</f>
        <v>#NAME?</v>
      </c>
      <c r="J67" s="1">
        <f t="shared" si="44"/>
        <v>4.6336003033000008E-4</v>
      </c>
      <c r="K67" s="1" t="e">
        <f ca="1">J67-КОРЕНЬ(G67)/КОРЕНЬ(B67)*#REF!</f>
        <v>#NAME?</v>
      </c>
      <c r="L67" s="1" t="e">
        <f ca="1">J67+КОРЕНЬ(G67)/КОРЕНЬ(B67)*#REF!</f>
        <v>#NAME?</v>
      </c>
      <c r="M67" s="1">
        <v>0</v>
      </c>
      <c r="N67" s="1">
        <v>291625.59499999997</v>
      </c>
      <c r="O67" s="1">
        <v>731224.46499999997</v>
      </c>
      <c r="P67" s="1">
        <v>534957363859.32501</v>
      </c>
      <c r="Q67" s="1">
        <f t="shared" si="45"/>
        <v>268145644.78881836</v>
      </c>
      <c r="R67" s="1" t="e">
        <f ca="1">O67-КОРЕНЬ(Q67)/КОРЕНЬ(B67)*#REF!</f>
        <v>#NAME?</v>
      </c>
      <c r="S67" s="1" t="e">
        <f ca="1">O67+КОРЕНЬ(Q67)/КОРЕНЬ(B67)*#REF!</f>
        <v>#NAME?</v>
      </c>
      <c r="T67" s="1">
        <v>499900</v>
      </c>
      <c r="U67" s="2">
        <v>249900010000</v>
      </c>
      <c r="V67" s="2">
        <f t="shared" si="46"/>
        <v>0</v>
      </c>
      <c r="W67" s="2" t="e">
        <f ca="1">T67-КОРЕНЬ(V67)/КОРЕНЬ(B67)*#REF!</f>
        <v>#NAME?</v>
      </c>
      <c r="X67" s="2" t="e">
        <f ca="1">T67+КОРЕНЬ(V67)/КОРЕНЬ(B67)*#REF!</f>
        <v>#NAME?</v>
      </c>
      <c r="Y67" s="2">
        <f t="shared" si="47"/>
        <v>0.99980000000000002</v>
      </c>
      <c r="Z67" s="2" t="e">
        <f ca="1">Y67-КОРЕНЬ(V67)/КОРЕНЬ(B67)*#REF!</f>
        <v>#NAME?</v>
      </c>
      <c r="AA67" s="2" t="e">
        <f ca="1">Y67+КОРЕНЬ(V67)/КОРЕНЬ(B67)*#REF!</f>
        <v>#NAME?</v>
      </c>
      <c r="AB67" s="2">
        <v>5000</v>
      </c>
      <c r="AC67" s="2">
        <v>25000000</v>
      </c>
      <c r="AD67" s="2">
        <f t="shared" si="53"/>
        <v>2.5074083946575403</v>
      </c>
      <c r="AE67" s="2">
        <v>7797</v>
      </c>
      <c r="AF67" s="2">
        <v>7797</v>
      </c>
      <c r="AG67" s="2">
        <v>5949.6450000000004</v>
      </c>
      <c r="AH67" s="2">
        <v>35410750.075000003</v>
      </c>
      <c r="AI67" s="2">
        <v>499900</v>
      </c>
      <c r="AJ67" s="2">
        <v>5865.05</v>
      </c>
      <c r="AK67" s="2">
        <v>34411756.960000001</v>
      </c>
      <c r="AL67" s="2"/>
      <c r="AM67" s="2"/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1.0649999999999999</v>
      </c>
      <c r="BA67" s="2">
        <v>1.2050000000000001</v>
      </c>
      <c r="BB67" s="2">
        <v>71.87</v>
      </c>
      <c r="BC67" s="2">
        <v>6418</v>
      </c>
      <c r="BD67" s="2"/>
      <c r="BE67" s="2"/>
      <c r="BF67" s="2"/>
      <c r="BG67" s="2"/>
      <c r="BH67" s="2">
        <v>1.125</v>
      </c>
      <c r="BI67" s="2">
        <v>1.4650000000000001</v>
      </c>
      <c r="BJ67" s="2">
        <v>1.325</v>
      </c>
      <c r="BK67" s="2">
        <v>2.1749999999999998</v>
      </c>
      <c r="BL67" s="2">
        <v>1.635</v>
      </c>
      <c r="BM67" s="1">
        <v>3.6549999999999998</v>
      </c>
      <c r="BN67" s="1">
        <v>2.0950000000000002</v>
      </c>
      <c r="BO67" s="1">
        <v>6.415</v>
      </c>
      <c r="BP67" s="1">
        <v>3.645</v>
      </c>
      <c r="BQ67" s="1">
        <v>22.914999999999999</v>
      </c>
      <c r="BR67" s="1">
        <v>11.1</v>
      </c>
      <c r="BS67" s="1">
        <v>265.56</v>
      </c>
      <c r="BT67" s="1">
        <v>33.39</v>
      </c>
      <c r="BU67" s="1">
        <v>2222.3200000000002</v>
      </c>
      <c r="BV67" s="1">
        <v>7131.8649999999998</v>
      </c>
      <c r="BW67" s="1">
        <v>63423672.034999996</v>
      </c>
      <c r="BX67" s="1">
        <f t="shared" si="48"/>
        <v>2.025974999999999</v>
      </c>
      <c r="BY67" s="1" t="e">
        <f ca="1">BN67-КОРЕНЬ(BP67)/КОРЕНЬ(B67)*#REF!</f>
        <v>#NAME?</v>
      </c>
      <c r="BZ67" s="1" t="e">
        <f ca="1">BN67+КОРЕНЬ(BP67)/КОРЕНЬ(B67)*#REF!</f>
        <v>#NAME?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L67" s="1">
        <v>-30394.285349280006</v>
      </c>
      <c r="CM67" s="1">
        <v>-15077.563382720002</v>
      </c>
      <c r="CN67" s="1">
        <v>-8037.2821422400002</v>
      </c>
      <c r="CO67" s="1">
        <v>-3692.7267801599978</v>
      </c>
      <c r="CP67" s="1">
        <v>-979.43992415999969</v>
      </c>
      <c r="CQ67" s="1">
        <v>-104.20412976000003</v>
      </c>
      <c r="CR67" s="1">
        <v>-13.18514288000001</v>
      </c>
      <c r="CS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G67" s="1">
        <v>1</v>
      </c>
      <c r="DH67" s="1">
        <v>1</v>
      </c>
      <c r="DI67" s="1">
        <v>1.0049999999999999</v>
      </c>
      <c r="DJ67" s="1">
        <v>1.0149999999999999</v>
      </c>
      <c r="DK67" s="1">
        <v>1.49</v>
      </c>
      <c r="DL67" s="1">
        <v>2.84</v>
      </c>
      <c r="DM67" s="1">
        <v>3.125</v>
      </c>
      <c r="DN67" s="1">
        <v>20.024999999999999</v>
      </c>
      <c r="DO67" s="1">
        <v>12.39</v>
      </c>
      <c r="DP67" s="1">
        <v>319.47000000000003</v>
      </c>
      <c r="DQ67" s="1">
        <v>73.58</v>
      </c>
      <c r="DR67" s="1">
        <v>7842.2</v>
      </c>
      <c r="DS67" s="1">
        <v>799.01499999999999</v>
      </c>
      <c r="DT67" s="1">
        <v>901454.83499999996</v>
      </c>
      <c r="DU67" s="1">
        <v>1939.5279187817259</v>
      </c>
      <c r="DV67" s="1">
        <v>5243537.5989847714</v>
      </c>
      <c r="EA67" s="1">
        <v>1.405</v>
      </c>
      <c r="EB67" s="1">
        <v>2.5249999999999999</v>
      </c>
      <c r="EC67" s="1">
        <v>17.285</v>
      </c>
      <c r="ED67" s="1">
        <v>605.80499999999995</v>
      </c>
      <c r="EE67" s="1">
        <v>91.075000000000003</v>
      </c>
      <c r="EF67" s="1">
        <v>15366.465</v>
      </c>
      <c r="EG67" s="1">
        <v>258.58499999999998</v>
      </c>
      <c r="EH67" s="1">
        <v>172125.20499999999</v>
      </c>
      <c r="EI67" s="1">
        <v>1189.82</v>
      </c>
      <c r="EJ67" s="1">
        <v>3072822.61</v>
      </c>
      <c r="EK67" s="1">
        <v>7306.3249999999998</v>
      </c>
      <c r="EL67" s="1">
        <v>77657207.724999994</v>
      </c>
      <c r="EM67" s="1">
        <v>79853.955000000002</v>
      </c>
      <c r="EN67" s="1">
        <v>9007025142.3250008</v>
      </c>
      <c r="EO67" s="1">
        <v>193902.30456852791</v>
      </c>
      <c r="EP67" s="1">
        <v>52415552599.959389</v>
      </c>
      <c r="EQ67" s="1">
        <f t="shared" si="49"/>
        <v>2.025974999999999</v>
      </c>
      <c r="ER67" s="1" t="e">
        <f ca="1">BN67-КОРЕНЬ(BP67)/КОРЕНЬ(B67)*#REF!</f>
        <v>#NAME?</v>
      </c>
      <c r="ES67" s="1" t="e">
        <f ca="1">BN67+КОРЕНЬ(BP67)/КОРЕНЬ(B67)*#REF!</f>
        <v>#NAME?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0.98499999999999999</v>
      </c>
      <c r="FE67" s="1">
        <v>-10.488577041643444</v>
      </c>
      <c r="FF67" s="1">
        <v>54.373249684763408</v>
      </c>
      <c r="FG67" s="1">
        <v>88.634111040382308</v>
      </c>
      <c r="FH67" s="1">
        <v>98.841267901377435</v>
      </c>
      <c r="FI67" s="1">
        <v>105.12791020997842</v>
      </c>
      <c r="FJ67" s="1">
        <v>106.61290668601434</v>
      </c>
      <c r="FK67" s="1">
        <v>106.74800210197385</v>
      </c>
      <c r="FL67" s="1">
        <v>106.75752528361632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Z67" s="1">
        <v>1</v>
      </c>
      <c r="GA67" s="1">
        <v>1</v>
      </c>
      <c r="GB67" s="1">
        <v>1</v>
      </c>
      <c r="GC67" s="1">
        <v>1</v>
      </c>
      <c r="GD67" s="1">
        <v>1.095</v>
      </c>
      <c r="GE67" s="1">
        <v>1.2949999999999999</v>
      </c>
      <c r="GF67" s="1">
        <v>1.7450000000000001</v>
      </c>
      <c r="GG67" s="1">
        <v>3.6349999999999998</v>
      </c>
      <c r="GH67" s="1">
        <v>5.97</v>
      </c>
      <c r="GI67" s="1">
        <v>44.63</v>
      </c>
      <c r="GJ67" s="1">
        <v>13.8</v>
      </c>
      <c r="GK67" s="1">
        <v>231.79</v>
      </c>
      <c r="GL67" s="1">
        <v>22.574999999999999</v>
      </c>
      <c r="GM67" s="1">
        <v>626.08500000000004</v>
      </c>
      <c r="GN67" s="1">
        <v>22.574999999999999</v>
      </c>
      <c r="GO67" s="1">
        <v>626.08500000000004</v>
      </c>
      <c r="GT67" s="1">
        <v>1.46</v>
      </c>
      <c r="GU67" s="1">
        <v>2.74</v>
      </c>
      <c r="GV67" s="1">
        <v>5.73</v>
      </c>
      <c r="GW67" s="1">
        <v>56.21</v>
      </c>
      <c r="GX67" s="1">
        <v>45.13</v>
      </c>
      <c r="GY67" s="1">
        <v>3492.1</v>
      </c>
      <c r="GZ67" s="1">
        <v>115.355</v>
      </c>
      <c r="HA67" s="1">
        <v>19357.314999999999</v>
      </c>
      <c r="HB67" s="1">
        <v>548.15</v>
      </c>
      <c r="HC67" s="1">
        <v>391984.39</v>
      </c>
      <c r="HD67" s="1">
        <v>1328.0050000000001</v>
      </c>
      <c r="HE67" s="1">
        <v>2180611.6549999998</v>
      </c>
      <c r="HF67" s="1">
        <v>2207.4850000000001</v>
      </c>
      <c r="HG67" s="1">
        <v>6039421.5949999997</v>
      </c>
      <c r="HH67" s="1">
        <v>2207.4850000000001</v>
      </c>
      <c r="HI67" s="1">
        <v>6039421.5949999997</v>
      </c>
      <c r="HJ67" s="1">
        <f t="shared" si="50"/>
        <v>2.025974999999999</v>
      </c>
      <c r="HK67" s="1" t="e">
        <f ca="1">BN67-КОРЕНЬ(BP67)/КОРЕНЬ(B67)*#REF!</f>
        <v>#NAME?</v>
      </c>
      <c r="HL67" s="1" t="e">
        <f ca="1">BN67+КОРЕНЬ(BP67)/КОРЕНЬ(B67)*#REF!</f>
        <v>#NAME?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X67" s="1">
        <v>-40.9961166001926</v>
      </c>
      <c r="HY67" s="1">
        <v>-22.174227735337851</v>
      </c>
      <c r="HZ67" s="1">
        <v>-8.1998367617260399</v>
      </c>
      <c r="IA67" s="1">
        <v>-4.1910304332853672</v>
      </c>
      <c r="IB67" s="1">
        <v>-0.74366776326866968</v>
      </c>
      <c r="IC67" s="1">
        <v>-5.349576612727476E-2</v>
      </c>
      <c r="ID67" s="1">
        <v>0</v>
      </c>
      <c r="IE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S67" s="1">
        <v>1</v>
      </c>
      <c r="IT67" s="1">
        <v>1</v>
      </c>
      <c r="IU67" s="1">
        <v>1.155</v>
      </c>
      <c r="IV67" s="1">
        <v>1.4650000000000001</v>
      </c>
      <c r="IW67" s="1">
        <v>3.3650000000000002</v>
      </c>
      <c r="IX67" s="1">
        <v>14.385</v>
      </c>
      <c r="IY67" s="1">
        <v>5.23</v>
      </c>
      <c r="IZ67" s="1">
        <v>34.909999999999997</v>
      </c>
      <c r="JA67" s="1">
        <v>10.9</v>
      </c>
      <c r="JB67" s="1">
        <v>148.19999999999999</v>
      </c>
      <c r="JC67" s="1">
        <v>22.574999999999999</v>
      </c>
      <c r="JD67" s="1">
        <v>626.08500000000004</v>
      </c>
      <c r="JE67" s="1">
        <v>22.574999999999999</v>
      </c>
      <c r="JF67" s="1">
        <v>626.08500000000004</v>
      </c>
      <c r="JG67" s="1">
        <v>22.574999999999999</v>
      </c>
      <c r="JH67" s="1">
        <v>626.08500000000004</v>
      </c>
      <c r="JM67" s="1">
        <v>7.4950000000000001</v>
      </c>
      <c r="JN67" s="1">
        <v>103.80500000000001</v>
      </c>
      <c r="JO67" s="1">
        <v>49.225000000000001</v>
      </c>
      <c r="JP67" s="1">
        <v>4154.9449999999997</v>
      </c>
      <c r="JQ67" s="1">
        <v>283.27</v>
      </c>
      <c r="JR67" s="1">
        <v>111139.05</v>
      </c>
      <c r="JS67" s="1">
        <v>471.375</v>
      </c>
      <c r="JT67" s="1">
        <v>297973.61499999999</v>
      </c>
      <c r="JU67" s="1">
        <v>1037.855</v>
      </c>
      <c r="JV67" s="1">
        <v>1372413.085</v>
      </c>
      <c r="JW67" s="1">
        <v>2207.4850000000001</v>
      </c>
      <c r="JX67" s="1">
        <v>6039421.5949999997</v>
      </c>
      <c r="JY67" s="1">
        <v>2207.4850000000001</v>
      </c>
      <c r="JZ67" s="1">
        <v>6039421.5949999997</v>
      </c>
      <c r="KA67" s="1">
        <v>2207.4850000000001</v>
      </c>
      <c r="KB67" s="1">
        <v>6039421.5949999997</v>
      </c>
      <c r="KC67" s="1">
        <f t="shared" si="51"/>
        <v>2.025974999999999</v>
      </c>
      <c r="KD67" s="1" t="e">
        <f ca="1">BN67-КОРЕНЬ(BP67)/КОРЕНЬ(B67)*#REF!</f>
        <v>#NAME?</v>
      </c>
      <c r="KE67" s="1" t="e">
        <f ca="1">BN67+КОРЕНЬ(BP67)/КОРЕНЬ(B67)*#REF!</f>
        <v>#NAME?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1</v>
      </c>
      <c r="KQ67" s="1">
        <v>13.668599565057191</v>
      </c>
      <c r="KR67" s="1">
        <v>16.767906028539457</v>
      </c>
      <c r="KS67" s="1">
        <v>18.978910313680309</v>
      </c>
      <c r="KT67" s="1">
        <v>19.529947868221456</v>
      </c>
      <c r="KU67" s="1">
        <v>19.913947827453157</v>
      </c>
      <c r="KV67" s="1">
        <v>20</v>
      </c>
      <c r="KW67" s="1">
        <v>20</v>
      </c>
      <c r="KX67" s="1">
        <v>20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L67" s="1">
        <v>1.5149999999999999</v>
      </c>
      <c r="LM67" s="1">
        <v>2.7149999999999999</v>
      </c>
      <c r="LN67" s="1">
        <v>6.61</v>
      </c>
      <c r="LO67" s="1">
        <v>56.08</v>
      </c>
      <c r="LP67" s="1">
        <v>23.414999999999999</v>
      </c>
      <c r="LQ67" s="1">
        <v>698.70500000000004</v>
      </c>
      <c r="LR67" s="1">
        <v>26.135000000000002</v>
      </c>
      <c r="LS67" s="1">
        <v>872.39499999999998</v>
      </c>
      <c r="LT67" s="1">
        <v>28.58</v>
      </c>
      <c r="LU67" s="1">
        <v>1024.6199999999999</v>
      </c>
      <c r="LV67" s="1">
        <v>28.58</v>
      </c>
      <c r="LW67" s="1">
        <v>1024.6199999999999</v>
      </c>
      <c r="LX67" s="1">
        <v>28.58</v>
      </c>
      <c r="LY67" s="1">
        <v>1024.6199999999999</v>
      </c>
      <c r="LZ67" s="1">
        <v>28.58</v>
      </c>
      <c r="MA67" s="1">
        <v>1024.6199999999999</v>
      </c>
      <c r="MF67" s="1">
        <v>88.43</v>
      </c>
      <c r="MG67" s="1">
        <v>12150.39</v>
      </c>
      <c r="MH67" s="1">
        <v>612.15499999999997</v>
      </c>
      <c r="MI67" s="1">
        <v>499998.67499999999</v>
      </c>
      <c r="MJ67" s="1">
        <v>2290.125</v>
      </c>
      <c r="MK67" s="1">
        <v>6744845.625</v>
      </c>
      <c r="ML67" s="1">
        <v>2564.1</v>
      </c>
      <c r="MM67" s="1">
        <v>8471849.9800000004</v>
      </c>
      <c r="MN67" s="1">
        <v>2807.14</v>
      </c>
      <c r="MO67" s="1">
        <v>9962453.3100000005</v>
      </c>
      <c r="MP67" s="1">
        <v>2807.14</v>
      </c>
      <c r="MQ67" s="1">
        <v>9962453.3100000005</v>
      </c>
      <c r="MR67" s="1">
        <v>2807.14</v>
      </c>
      <c r="MS67" s="1">
        <v>9962453.3100000005</v>
      </c>
      <c r="MT67" s="1">
        <v>2807.14</v>
      </c>
      <c r="MU67" s="1">
        <v>9962453.3100000005</v>
      </c>
      <c r="MV67" s="1">
        <f t="shared" si="52"/>
        <v>2.025974999999999</v>
      </c>
      <c r="MW67" s="1" t="e">
        <f ca="1">BN67-КОРЕНЬ(BP67)/КОРЕНЬ(B67)*#REF!</f>
        <v>#NAME?</v>
      </c>
      <c r="MX67" s="1" t="e">
        <f ca="1">BN67+КОРЕНЬ(BP67)/КОРЕНЬ(B67)*#REF!</f>
        <v>#NAME?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J67" s="1">
        <v>0.54731497867649281</v>
      </c>
      <c r="NK67" s="1">
        <v>0.81898543334676044</v>
      </c>
      <c r="NL67" s="1">
        <v>0.98194422684679172</v>
      </c>
      <c r="NM67" s="1">
        <v>0.99465954889612918</v>
      </c>
      <c r="NN67" s="1">
        <v>1</v>
      </c>
      <c r="NO67" s="1">
        <v>1</v>
      </c>
      <c r="NP67" s="1">
        <v>1</v>
      </c>
      <c r="NQ67" s="1">
        <v>1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</row>
    <row r="68" spans="1:390" s="1" customFormat="1" x14ac:dyDescent="0.25">
      <c r="A68" s="1">
        <v>6000</v>
      </c>
      <c r="B68" s="1">
        <v>200</v>
      </c>
      <c r="C68" s="1">
        <v>100</v>
      </c>
      <c r="D68" s="1" t="s">
        <v>217</v>
      </c>
      <c r="E68" s="1">
        <v>265.3418515699999</v>
      </c>
      <c r="F68" s="1">
        <v>70505.226987259506</v>
      </c>
      <c r="G68" s="1">
        <f t="shared" si="43"/>
        <v>98.928792663646163</v>
      </c>
      <c r="H68" s="1" t="e">
        <f ca="1">E68-КОРЕНЬ(G68)/КОРЕНЬ(B68)*#REF!</f>
        <v>#NAME?</v>
      </c>
      <c r="I68" s="1" t="e">
        <f ca="1">E68+КОРЕНЬ(G68)/КОРЕНЬ(B68)*#REF!</f>
        <v>#NAME?</v>
      </c>
      <c r="J68" s="1">
        <f t="shared" si="44"/>
        <v>4.4223641928333319E-4</v>
      </c>
      <c r="K68" s="1" t="e">
        <f ca="1">J68-КОРЕНЬ(G68)/КОРЕНЬ(B68)*#REF!</f>
        <v>#NAME?</v>
      </c>
      <c r="L68" s="1" t="e">
        <f ca="1">J68+КОРЕНЬ(G68)/КОРЕНЬ(B68)*#REF!</f>
        <v>#NAME?</v>
      </c>
      <c r="M68" s="1">
        <v>0</v>
      </c>
      <c r="N68" s="1">
        <v>357938.505</v>
      </c>
      <c r="O68" s="1">
        <v>927236.44499999995</v>
      </c>
      <c r="P68" s="1">
        <v>860121889489.88501</v>
      </c>
      <c r="Q68" s="1">
        <f t="shared" si="45"/>
        <v>354464553.64709473</v>
      </c>
      <c r="R68" s="1" t="e">
        <f ca="1">O68-КОРЕНЬ(Q68)/КОРЕНЬ(B68)*#REF!</f>
        <v>#NAME?</v>
      </c>
      <c r="S68" s="1" t="e">
        <f ca="1">O68+КОРЕНЬ(Q68)/КОРЕНЬ(B68)*#REF!</f>
        <v>#NAME?</v>
      </c>
      <c r="T68" s="1">
        <v>599900</v>
      </c>
      <c r="U68" s="2">
        <v>359880010000</v>
      </c>
      <c r="V68" s="2">
        <f t="shared" si="46"/>
        <v>0</v>
      </c>
      <c r="W68" s="2" t="e">
        <f ca="1">T68-КОРЕНЬ(V68)/КОРЕНЬ(B68)*#REF!</f>
        <v>#NAME?</v>
      </c>
      <c r="X68" s="2" t="e">
        <f ca="1">T68+КОРЕНЬ(V68)/КОРЕНЬ(B68)*#REF!</f>
        <v>#NAME?</v>
      </c>
      <c r="Y68" s="2">
        <f t="shared" si="47"/>
        <v>0.99983333333333335</v>
      </c>
      <c r="Z68" s="2" t="e">
        <f ca="1">Y68-КОРЕНЬ(V68)/КОРЕНЬ(B68)*#REF!</f>
        <v>#NAME?</v>
      </c>
      <c r="AA68" s="2" t="e">
        <f ca="1">Y68+КОРЕНЬ(V68)/КОРЕНЬ(B68)*#REF!</f>
        <v>#NAME?</v>
      </c>
      <c r="AB68" s="2">
        <v>6000</v>
      </c>
      <c r="AC68" s="2">
        <v>36000000</v>
      </c>
      <c r="AD68" s="2">
        <f t="shared" si="53"/>
        <v>2.5904909140747514</v>
      </c>
      <c r="AE68" s="2">
        <v>7797</v>
      </c>
      <c r="AF68" s="2">
        <v>7797</v>
      </c>
      <c r="AG68" s="2">
        <v>6406.22</v>
      </c>
      <c r="AH68" s="2">
        <v>41051784.240000002</v>
      </c>
      <c r="AI68" s="2">
        <v>599900</v>
      </c>
      <c r="AJ68" s="2">
        <v>6339.51</v>
      </c>
      <c r="AK68" s="2">
        <v>40202373.5</v>
      </c>
      <c r="AL68" s="2"/>
      <c r="AM68" s="2"/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1.06</v>
      </c>
      <c r="BA68" s="2">
        <v>1.18</v>
      </c>
      <c r="BB68" s="2">
        <v>66.52</v>
      </c>
      <c r="BC68" s="2">
        <v>5150.24</v>
      </c>
      <c r="BD68" s="2"/>
      <c r="BE68" s="2"/>
      <c r="BF68" s="2"/>
      <c r="BG68" s="2"/>
      <c r="BH68" s="2">
        <v>1.125</v>
      </c>
      <c r="BI68" s="2">
        <v>1.385</v>
      </c>
      <c r="BJ68" s="2">
        <v>1.36</v>
      </c>
      <c r="BK68" s="2">
        <v>2.39</v>
      </c>
      <c r="BL68" s="2">
        <v>1.6850000000000001</v>
      </c>
      <c r="BM68" s="1">
        <v>3.915</v>
      </c>
      <c r="BN68" s="1">
        <v>2.105</v>
      </c>
      <c r="BO68" s="1">
        <v>6.7050000000000001</v>
      </c>
      <c r="BP68" s="1">
        <v>3.7050000000000001</v>
      </c>
      <c r="BQ68" s="1">
        <v>23.375</v>
      </c>
      <c r="BR68" s="1">
        <v>10.265000000000001</v>
      </c>
      <c r="BS68" s="1">
        <v>191.57499999999999</v>
      </c>
      <c r="BT68" s="1">
        <v>33.354999999999997</v>
      </c>
      <c r="BU68" s="1">
        <v>2034.3150000000001</v>
      </c>
      <c r="BV68" s="1">
        <v>6603.2349999999997</v>
      </c>
      <c r="BW68" s="1">
        <v>50845463.965000004</v>
      </c>
      <c r="BX68" s="1">
        <f t="shared" si="48"/>
        <v>2.2739750000000001</v>
      </c>
      <c r="BY68" s="1" t="e">
        <f ca="1">BN68-КОРЕНЬ(BP68)/КОРЕНЬ(B68)*#REF!</f>
        <v>#NAME?</v>
      </c>
      <c r="BZ68" s="1" t="e">
        <f ca="1">BN68+КОРЕНЬ(BP68)/КОРЕНЬ(B68)*#REF!</f>
        <v>#NAME?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L68" s="1">
        <v>-32581.805278400014</v>
      </c>
      <c r="CM68" s="1">
        <v>-17395.265318879996</v>
      </c>
      <c r="CN68" s="1">
        <v>-8122.1671388799969</v>
      </c>
      <c r="CO68" s="1">
        <v>-4146.67414912</v>
      </c>
      <c r="CP68" s="1">
        <v>-1040.7295467200004</v>
      </c>
      <c r="CQ68" s="1">
        <v>-107.78861056000001</v>
      </c>
      <c r="CR68" s="1">
        <v>-12.021263839999996</v>
      </c>
      <c r="CS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G68" s="1">
        <v>1</v>
      </c>
      <c r="DH68" s="1">
        <v>1</v>
      </c>
      <c r="DI68" s="1">
        <v>1.01</v>
      </c>
      <c r="DJ68" s="1">
        <v>1.03</v>
      </c>
      <c r="DK68" s="1">
        <v>1.51</v>
      </c>
      <c r="DL68" s="1">
        <v>2.98</v>
      </c>
      <c r="DM68" s="1">
        <v>3.0950000000000002</v>
      </c>
      <c r="DN68" s="1">
        <v>18.535</v>
      </c>
      <c r="DO68" s="1">
        <v>13.87</v>
      </c>
      <c r="DP68" s="1">
        <v>391.36</v>
      </c>
      <c r="DQ68" s="1">
        <v>75.844999999999999</v>
      </c>
      <c r="DR68" s="1">
        <v>8240.9950000000008</v>
      </c>
      <c r="DS68" s="1">
        <v>886.53</v>
      </c>
      <c r="DT68" s="1">
        <v>1121090.29</v>
      </c>
      <c r="DU68" s="1">
        <v>1945.6345177664975</v>
      </c>
      <c r="DV68" s="1">
        <v>5141967.23857868</v>
      </c>
      <c r="EA68" s="1">
        <v>1.51</v>
      </c>
      <c r="EB68" s="1">
        <v>3.07</v>
      </c>
      <c r="EC68" s="1">
        <v>20.094999999999999</v>
      </c>
      <c r="ED68" s="1">
        <v>802.39499999999998</v>
      </c>
      <c r="EE68" s="1">
        <v>93.71</v>
      </c>
      <c r="EF68" s="1">
        <v>16742.22</v>
      </c>
      <c r="EG68" s="1">
        <v>259.19</v>
      </c>
      <c r="EH68" s="1">
        <v>157361.49</v>
      </c>
      <c r="EI68" s="1">
        <v>1335.37</v>
      </c>
      <c r="EJ68" s="1">
        <v>3783423.75</v>
      </c>
      <c r="EK68" s="1">
        <v>7534.03</v>
      </c>
      <c r="EL68" s="1">
        <v>81640599.459999993</v>
      </c>
      <c r="EM68" s="1">
        <v>88602.47</v>
      </c>
      <c r="EN68" s="1">
        <v>11202366784.129999</v>
      </c>
      <c r="EO68" s="1">
        <v>194511.78172588832</v>
      </c>
      <c r="EP68" s="1">
        <v>51400193129.487312</v>
      </c>
      <c r="EQ68" s="1">
        <f t="shared" si="49"/>
        <v>2.2739750000000001</v>
      </c>
      <c r="ER68" s="1" t="e">
        <f ca="1">BN68-КОРЕНЬ(BP68)/КОРЕНЬ(B68)*#REF!</f>
        <v>#NAME?</v>
      </c>
      <c r="ES68" s="1" t="e">
        <f ca="1">BN68+КОРЕНЬ(BP68)/КОРЕНЬ(B68)*#REF!</f>
        <v>#NAME?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0.98499999999999999</v>
      </c>
      <c r="FE68" s="1">
        <v>-12.29626290851172</v>
      </c>
      <c r="FF68" s="1">
        <v>55.38639928442938</v>
      </c>
      <c r="FG68" s="1">
        <v>87.476725813225002</v>
      </c>
      <c r="FH68" s="1">
        <v>99.173027583771145</v>
      </c>
      <c r="FI68" s="1">
        <v>105.20606492866587</v>
      </c>
      <c r="FJ68" s="1">
        <v>106.61800457635644</v>
      </c>
      <c r="FK68" s="1">
        <v>106.74816113084256</v>
      </c>
      <c r="FL68" s="1">
        <v>106.75752528361632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Z68" s="1">
        <v>1</v>
      </c>
      <c r="GA68" s="1">
        <v>1</v>
      </c>
      <c r="GB68" s="1">
        <v>1</v>
      </c>
      <c r="GC68" s="1">
        <v>1</v>
      </c>
      <c r="GD68" s="1">
        <v>1.075</v>
      </c>
      <c r="GE68" s="1">
        <v>1.2250000000000001</v>
      </c>
      <c r="GF68" s="1">
        <v>1.69</v>
      </c>
      <c r="GG68" s="1">
        <v>3.41</v>
      </c>
      <c r="GH68" s="1">
        <v>6.25</v>
      </c>
      <c r="GI68" s="1">
        <v>48.98</v>
      </c>
      <c r="GJ68" s="1">
        <v>14.75</v>
      </c>
      <c r="GK68" s="1">
        <v>261.60000000000002</v>
      </c>
      <c r="GL68" s="1">
        <v>21.76</v>
      </c>
      <c r="GM68" s="1">
        <v>591.77</v>
      </c>
      <c r="GN68" s="1">
        <v>21.76</v>
      </c>
      <c r="GO68" s="1">
        <v>591.77</v>
      </c>
      <c r="GT68" s="1">
        <v>1.43</v>
      </c>
      <c r="GU68" s="1">
        <v>2.6</v>
      </c>
      <c r="GV68" s="1">
        <v>5.33</v>
      </c>
      <c r="GW68" s="1">
        <v>46.07</v>
      </c>
      <c r="GX68" s="1">
        <v>40.590000000000003</v>
      </c>
      <c r="GY68" s="1">
        <v>2864.6</v>
      </c>
      <c r="GZ68" s="1">
        <v>111.75</v>
      </c>
      <c r="HA68" s="1">
        <v>18410.310000000001</v>
      </c>
      <c r="HB68" s="1">
        <v>571.68499999999995</v>
      </c>
      <c r="HC68" s="1">
        <v>425555.315</v>
      </c>
      <c r="HD68" s="1">
        <v>1423.0350000000001</v>
      </c>
      <c r="HE68" s="1">
        <v>2466324.3149999999</v>
      </c>
      <c r="HF68" s="1">
        <v>2125.2399999999998</v>
      </c>
      <c r="HG68" s="1">
        <v>5696653.4400000004</v>
      </c>
      <c r="HH68" s="1">
        <v>2125.2399999999998</v>
      </c>
      <c r="HI68" s="1">
        <v>5696653.4400000004</v>
      </c>
      <c r="HJ68" s="1">
        <f t="shared" si="50"/>
        <v>2.2739750000000001</v>
      </c>
      <c r="HK68" s="1" t="e">
        <f ca="1">BN68-КОРЕНЬ(BP68)/КОРЕНЬ(B68)*#REF!</f>
        <v>#NAME?</v>
      </c>
      <c r="HL68" s="1" t="e">
        <f ca="1">BN68+КОРЕНЬ(BP68)/КОРЕНЬ(B68)*#REF!</f>
        <v>#NAME?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X68" s="1">
        <v>-40.490621900040509</v>
      </c>
      <c r="HY68" s="1">
        <v>-21.915811966136811</v>
      </c>
      <c r="HZ68" s="1">
        <v>-8.0883302904639311</v>
      </c>
      <c r="IA68" s="1">
        <v>-4.0757329328238887</v>
      </c>
      <c r="IB68" s="1">
        <v>-0.77920928556408919</v>
      </c>
      <c r="IC68" s="1">
        <v>-4.9929381718789773E-2</v>
      </c>
      <c r="ID68" s="1">
        <v>0</v>
      </c>
      <c r="IE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S68" s="1">
        <v>1</v>
      </c>
      <c r="IT68" s="1">
        <v>1</v>
      </c>
      <c r="IU68" s="1">
        <v>1.165</v>
      </c>
      <c r="IV68" s="1">
        <v>1.4950000000000001</v>
      </c>
      <c r="IW68" s="1">
        <v>3.3</v>
      </c>
      <c r="IX68" s="1">
        <v>13.58</v>
      </c>
      <c r="IY68" s="1">
        <v>5.01</v>
      </c>
      <c r="IZ68" s="1">
        <v>30.31</v>
      </c>
      <c r="JA68" s="1">
        <v>11.2</v>
      </c>
      <c r="JB68" s="1">
        <v>158.93</v>
      </c>
      <c r="JC68" s="1">
        <v>21.76</v>
      </c>
      <c r="JD68" s="1">
        <v>591.77</v>
      </c>
      <c r="JE68" s="1">
        <v>21.76</v>
      </c>
      <c r="JF68" s="1">
        <v>591.77</v>
      </c>
      <c r="JG68" s="1">
        <v>21.76</v>
      </c>
      <c r="JH68" s="1">
        <v>591.77</v>
      </c>
      <c r="JM68" s="1">
        <v>7.66</v>
      </c>
      <c r="JN68" s="1">
        <v>106.87</v>
      </c>
      <c r="JO68" s="1">
        <v>51.16</v>
      </c>
      <c r="JP68" s="1">
        <v>4608.7700000000004</v>
      </c>
      <c r="JQ68" s="1">
        <v>278.71499999999997</v>
      </c>
      <c r="JR68" s="1">
        <v>104467.105</v>
      </c>
      <c r="JS68" s="1">
        <v>450.95499999999998</v>
      </c>
      <c r="JT68" s="1">
        <v>255148.86499999999</v>
      </c>
      <c r="JU68" s="1">
        <v>1066.06</v>
      </c>
      <c r="JV68" s="1">
        <v>1470175.47</v>
      </c>
      <c r="JW68" s="1">
        <v>2125.2399999999998</v>
      </c>
      <c r="JX68" s="1">
        <v>5696653.4400000004</v>
      </c>
      <c r="JY68" s="1">
        <v>2125.2399999999998</v>
      </c>
      <c r="JZ68" s="1">
        <v>5696653.4400000004</v>
      </c>
      <c r="KA68" s="1">
        <v>2125.2399999999998</v>
      </c>
      <c r="KB68" s="1">
        <v>5696653.4400000004</v>
      </c>
      <c r="KC68" s="1">
        <f t="shared" si="51"/>
        <v>2.2739750000000001</v>
      </c>
      <c r="KD68" s="1" t="e">
        <f ca="1">BN68-КОРЕНЬ(BP68)/КОРЕНЬ(B68)*#REF!</f>
        <v>#NAME?</v>
      </c>
      <c r="KE68" s="1" t="e">
        <f ca="1">BN68+КОРЕНЬ(BP68)/КОРЕНЬ(B68)*#REF!</f>
        <v>#NAME?</v>
      </c>
      <c r="KH68" s="1">
        <v>1</v>
      </c>
      <c r="KI68" s="1">
        <v>1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  <c r="KO68" s="1">
        <v>1</v>
      </c>
      <c r="KQ68" s="1">
        <v>13.673421614915746</v>
      </c>
      <c r="KR68" s="1">
        <v>16.717822623684206</v>
      </c>
      <c r="KS68" s="1">
        <v>19.011675443501876</v>
      </c>
      <c r="KT68" s="1">
        <v>19.527385840354604</v>
      </c>
      <c r="KU68" s="1">
        <v>19.907789893754757</v>
      </c>
      <c r="KV68" s="1">
        <v>20</v>
      </c>
      <c r="KW68" s="1">
        <v>20</v>
      </c>
      <c r="KX68" s="1">
        <v>20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L68" s="1">
        <v>1.56</v>
      </c>
      <c r="LM68" s="1">
        <v>2.93</v>
      </c>
      <c r="LN68" s="1">
        <v>6.49</v>
      </c>
      <c r="LO68" s="1">
        <v>54.74</v>
      </c>
      <c r="LP68" s="1">
        <v>24.245000000000001</v>
      </c>
      <c r="LQ68" s="1">
        <v>746.14499999999998</v>
      </c>
      <c r="LR68" s="1">
        <v>26.664999999999999</v>
      </c>
      <c r="LS68" s="1">
        <v>901.745</v>
      </c>
      <c r="LT68" s="1">
        <v>29.035</v>
      </c>
      <c r="LU68" s="1">
        <v>1036.5350000000001</v>
      </c>
      <c r="LV68" s="1">
        <v>29.035</v>
      </c>
      <c r="LW68" s="1">
        <v>1036.5350000000001</v>
      </c>
      <c r="LX68" s="1">
        <v>29.035</v>
      </c>
      <c r="LY68" s="1">
        <v>1036.5350000000001</v>
      </c>
      <c r="LZ68" s="1">
        <v>29.035</v>
      </c>
      <c r="MA68" s="1">
        <v>1036.5350000000001</v>
      </c>
      <c r="MF68" s="1">
        <v>99.314999999999998</v>
      </c>
      <c r="MG68" s="1">
        <v>15232.945</v>
      </c>
      <c r="MH68" s="1">
        <v>595.89</v>
      </c>
      <c r="MI68" s="1">
        <v>480563.22</v>
      </c>
      <c r="MJ68" s="1">
        <v>2373.1750000000002</v>
      </c>
      <c r="MK68" s="1">
        <v>7222220.9950000001</v>
      </c>
      <c r="ML68" s="1">
        <v>2616.125</v>
      </c>
      <c r="MM68" s="1">
        <v>8755065.5549999997</v>
      </c>
      <c r="MN68" s="1">
        <v>2852.2249999999999</v>
      </c>
      <c r="MO68" s="1">
        <v>10073848.475</v>
      </c>
      <c r="MP68" s="1">
        <v>2852.2249999999999</v>
      </c>
      <c r="MQ68" s="1">
        <v>10073848.475</v>
      </c>
      <c r="MR68" s="1">
        <v>2852.2249999999999</v>
      </c>
      <c r="MS68" s="1">
        <v>10073848.475</v>
      </c>
      <c r="MT68" s="1">
        <v>2852.2249999999999</v>
      </c>
      <c r="MU68" s="1">
        <v>10073848.475</v>
      </c>
      <c r="MV68" s="1">
        <f t="shared" si="52"/>
        <v>2.2739750000000001</v>
      </c>
      <c r="MW68" s="1" t="e">
        <f ca="1">BN68-КОРЕНЬ(BP68)/КОРЕНЬ(B68)*#REF!</f>
        <v>#NAME?</v>
      </c>
      <c r="MX68" s="1" t="e">
        <f ca="1">BN68+КОРЕНЬ(BP68)/КОРЕНЬ(B68)*#REF!</f>
        <v>#NAME?</v>
      </c>
      <c r="NA68" s="1">
        <v>1</v>
      </c>
      <c r="NB68" s="1">
        <v>1</v>
      </c>
      <c r="NC68" s="1">
        <v>1</v>
      </c>
      <c r="ND68" s="1">
        <v>1</v>
      </c>
      <c r="NE68" s="1">
        <v>1</v>
      </c>
      <c r="NF68" s="1">
        <v>1</v>
      </c>
      <c r="NG68" s="1">
        <v>1</v>
      </c>
      <c r="NH68" s="1">
        <v>1</v>
      </c>
      <c r="NJ68" s="1">
        <v>0.56205649722179063</v>
      </c>
      <c r="NK68" s="1">
        <v>0.8345268068265862</v>
      </c>
      <c r="NL68" s="1">
        <v>0.98273972572468404</v>
      </c>
      <c r="NM68" s="1">
        <v>0.99465954889612918</v>
      </c>
      <c r="NN68" s="1">
        <v>1</v>
      </c>
      <c r="NO68" s="1">
        <v>1</v>
      </c>
      <c r="NP68" s="1">
        <v>1</v>
      </c>
      <c r="NQ68" s="1">
        <v>1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</row>
    <row r="69" spans="1:390" s="1" customFormat="1" x14ac:dyDescent="0.25">
      <c r="A69" s="1">
        <v>7000</v>
      </c>
      <c r="B69" s="1">
        <v>200</v>
      </c>
      <c r="C69" s="1">
        <v>100</v>
      </c>
      <c r="D69" s="1" t="s">
        <v>218</v>
      </c>
      <c r="E69" s="1">
        <v>321.02634693499999</v>
      </c>
      <c r="F69" s="1">
        <v>103121.56066357018</v>
      </c>
      <c r="G69" s="1">
        <f>F69-E69*E69</f>
        <v>63.645237139207893</v>
      </c>
      <c r="H69" s="1" t="e">
        <f ca="1">E69-КОРЕНЬ(G69)/КОРЕНЬ(B69)*#REF!</f>
        <v>#NAME?</v>
      </c>
      <c r="I69" s="1" t="e">
        <f ca="1">E69+КОРЕНЬ(G69)/КОРЕНЬ(B69)*#REF!</f>
        <v>#NAME?</v>
      </c>
      <c r="J69" s="1">
        <f>E69/(A69*C69)</f>
        <v>4.5860906705000001E-4</v>
      </c>
      <c r="K69" s="1" t="e">
        <f ca="1">J69-КОРЕНЬ(G69)/КОРЕНЬ(B69)*#REF!</f>
        <v>#NAME?</v>
      </c>
      <c r="L69" s="1" t="e">
        <f ca="1">J69+КОРЕНЬ(G69)/КОРЕНЬ(B69)*#REF!</f>
        <v>#NAME?</v>
      </c>
      <c r="M69" s="1">
        <v>0</v>
      </c>
      <c r="N69" s="1">
        <v>426210.96500000003</v>
      </c>
      <c r="O69" s="1">
        <v>1143901.51</v>
      </c>
      <c r="P69" s="1">
        <v>1308961187267.1599</v>
      </c>
      <c r="Q69" s="1">
        <f>P69-O69*O69</f>
        <v>450522686.87988281</v>
      </c>
      <c r="R69" s="1" t="e">
        <f ca="1">O69-КОРЕНЬ(Q69)/КОРЕНЬ(B69)*#REF!</f>
        <v>#NAME?</v>
      </c>
      <c r="S69" s="1" t="e">
        <f ca="1">O69+КОРЕНЬ(Q69)/КОРЕНЬ(B69)*#REF!</f>
        <v>#NAME?</v>
      </c>
      <c r="T69" s="1">
        <v>699900</v>
      </c>
      <c r="U69" s="2">
        <v>489860010000</v>
      </c>
      <c r="V69" s="2">
        <f>U69-T69*T69</f>
        <v>0</v>
      </c>
      <c r="W69" s="2" t="e">
        <f ca="1">T69-КОРЕНЬ(V69)/КОРЕНЬ(B69)*#REF!</f>
        <v>#NAME?</v>
      </c>
      <c r="X69" s="2" t="e">
        <f ca="1">T69+КОРЕНЬ(V69)/КОРЕНЬ(B69)*#REF!</f>
        <v>#NAME?</v>
      </c>
      <c r="Y69" s="2">
        <f>T69/(A69*C69)</f>
        <v>0.99985714285714289</v>
      </c>
      <c r="Z69" s="2" t="e">
        <f ca="1">Y69-КОРЕНЬ(V69)/КОРЕНЬ(B69)*#REF!</f>
        <v>#NAME?</v>
      </c>
      <c r="AA69" s="2" t="e">
        <f ca="1">Y69+КОРЕНЬ(V69)/КОРЕНЬ(B69)*#REF!</f>
        <v>#NAME?</v>
      </c>
      <c r="AB69" s="2">
        <v>7000</v>
      </c>
      <c r="AC69" s="2">
        <v>49000000</v>
      </c>
      <c r="AD69" s="2">
        <f t="shared" si="53"/>
        <v>2.6838856902707793</v>
      </c>
      <c r="AE69" s="2">
        <v>7797</v>
      </c>
      <c r="AF69" s="2">
        <v>7797</v>
      </c>
      <c r="AG69" s="2">
        <v>6737.9</v>
      </c>
      <c r="AH69" s="2">
        <v>45408941.75</v>
      </c>
      <c r="AI69" s="2">
        <v>699900</v>
      </c>
      <c r="AJ69" s="2">
        <v>6686.2749999999996</v>
      </c>
      <c r="AK69" s="2">
        <v>44716740.375</v>
      </c>
      <c r="AL69" s="2"/>
      <c r="AM69" s="2"/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1.0649999999999999</v>
      </c>
      <c r="BA69" s="2">
        <v>1.1950000000000001</v>
      </c>
      <c r="BB69" s="2">
        <v>70.875</v>
      </c>
      <c r="BC69" s="2">
        <v>5936.8950000000004</v>
      </c>
      <c r="BD69" s="2"/>
      <c r="BE69" s="2"/>
      <c r="BF69" s="2"/>
      <c r="BG69" s="2"/>
      <c r="BH69" s="2">
        <v>1.105</v>
      </c>
      <c r="BI69" s="2">
        <v>1.3149999999999999</v>
      </c>
      <c r="BJ69" s="2">
        <v>1.31</v>
      </c>
      <c r="BK69" s="2">
        <v>2.12</v>
      </c>
      <c r="BL69" s="2">
        <v>1.62</v>
      </c>
      <c r="BM69" s="1">
        <v>3.51</v>
      </c>
      <c r="BN69" s="1">
        <v>1.94</v>
      </c>
      <c r="BO69" s="1">
        <v>5.53</v>
      </c>
      <c r="BP69" s="1">
        <v>3.4</v>
      </c>
      <c r="BQ69" s="1">
        <v>19.52</v>
      </c>
      <c r="BR69" s="1">
        <v>9.9849999999999994</v>
      </c>
      <c r="BS69" s="1">
        <v>171.01499999999999</v>
      </c>
      <c r="BT69" s="1">
        <v>35.494999999999997</v>
      </c>
      <c r="BU69" s="1">
        <v>2238.665</v>
      </c>
      <c r="BV69" s="1">
        <v>7037.6350000000002</v>
      </c>
      <c r="BW69" s="1">
        <v>58663178.945</v>
      </c>
      <c r="BX69" s="1">
        <f>BO69-BN69*BN69</f>
        <v>1.7664000000000004</v>
      </c>
      <c r="BY69" s="1" t="e">
        <f ca="1">BN69-КОРЕНЬ(BP69)/КОРЕНЬ(B69)*#REF!</f>
        <v>#NAME?</v>
      </c>
      <c r="BZ69" s="1" t="e">
        <f ca="1">BN69+КОРЕНЬ(BP69)/КОРЕНЬ(B69)*#REF!</f>
        <v>#NAME?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L69" s="1">
        <v>-32578.816903839997</v>
      </c>
      <c r="CM69" s="1">
        <v>-16164.786025760006</v>
      </c>
      <c r="CN69" s="1">
        <v>-6319.1649152000036</v>
      </c>
      <c r="CO69" s="1">
        <v>-4113.7012360000008</v>
      </c>
      <c r="CP69" s="1">
        <v>-1007.9659102399997</v>
      </c>
      <c r="CQ69" s="1">
        <v>-118.77126527999991</v>
      </c>
      <c r="CR69" s="1">
        <v>-12.037868319999996</v>
      </c>
      <c r="CS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G69" s="1">
        <v>1</v>
      </c>
      <c r="DH69" s="1">
        <v>1</v>
      </c>
      <c r="DI69" s="1">
        <v>1</v>
      </c>
      <c r="DJ69" s="1">
        <v>1</v>
      </c>
      <c r="DK69" s="1">
        <v>1.5449999999999999</v>
      </c>
      <c r="DL69" s="1">
        <v>3.0950000000000002</v>
      </c>
      <c r="DM69" s="1">
        <v>2.8149999999999999</v>
      </c>
      <c r="DN69" s="1">
        <v>14.095000000000001</v>
      </c>
      <c r="DO69" s="1">
        <v>13.195</v>
      </c>
      <c r="DP69" s="1">
        <v>339.08499999999998</v>
      </c>
      <c r="DQ69" s="1">
        <v>81.155000000000001</v>
      </c>
      <c r="DR69" s="1">
        <v>9244.8349999999991</v>
      </c>
      <c r="DS69" s="1">
        <v>780.98</v>
      </c>
      <c r="DT69" s="1">
        <v>952376.11</v>
      </c>
      <c r="DU69" s="1">
        <v>1904.0502512562814</v>
      </c>
      <c r="DV69" s="1">
        <v>5358382.9748743717</v>
      </c>
      <c r="EA69" s="1">
        <v>1.4450000000000001</v>
      </c>
      <c r="EB69" s="1">
        <v>2.6549999999999998</v>
      </c>
      <c r="EC69" s="1">
        <v>18.385000000000002</v>
      </c>
      <c r="ED69" s="1">
        <v>643.56500000000005</v>
      </c>
      <c r="EE69" s="1">
        <v>95.334999999999994</v>
      </c>
      <c r="EF69" s="1">
        <v>17523.955000000002</v>
      </c>
      <c r="EG69" s="1">
        <v>227.11</v>
      </c>
      <c r="EH69" s="1">
        <v>117363.7</v>
      </c>
      <c r="EI69" s="1">
        <v>1268.43</v>
      </c>
      <c r="EJ69" s="1">
        <v>3264195.71</v>
      </c>
      <c r="EK69" s="1">
        <v>8065.8050000000003</v>
      </c>
      <c r="EL69" s="1">
        <v>91632678.055000007</v>
      </c>
      <c r="EM69" s="1">
        <v>78047.945000000007</v>
      </c>
      <c r="EN69" s="1">
        <v>9515933757.7849998</v>
      </c>
      <c r="EO69" s="1">
        <v>190350.94974874373</v>
      </c>
      <c r="EP69" s="1">
        <v>53562824334.246231</v>
      </c>
      <c r="EQ69" s="1">
        <f>BO69-BN69*BN69</f>
        <v>1.7664000000000004</v>
      </c>
      <c r="ER69" s="1" t="e">
        <f ca="1">BN69-КОРЕНЬ(BP69)/КОРЕНЬ(B69)*#REF!</f>
        <v>#NAME?</v>
      </c>
      <c r="ES69" s="1" t="e">
        <f ca="1">BN69+КОРЕНЬ(BP69)/КОРЕНЬ(B69)*#REF!</f>
        <v>#NAME?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0.995</v>
      </c>
      <c r="FE69" s="1">
        <v>-10.295595729461127</v>
      </c>
      <c r="FF69" s="1">
        <v>57.557387244150711</v>
      </c>
      <c r="FG69" s="1">
        <v>89.69154120097015</v>
      </c>
      <c r="FH69" s="1">
        <v>99.187736523125494</v>
      </c>
      <c r="FI69" s="1">
        <v>105.14698138340286</v>
      </c>
      <c r="FJ69" s="1">
        <v>106.62033091548906</v>
      </c>
      <c r="FK69" s="1">
        <v>106.74820308445716</v>
      </c>
      <c r="FL69" s="1">
        <v>106.75752528361633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Z69" s="1">
        <v>1</v>
      </c>
      <c r="GA69" s="1">
        <v>1</v>
      </c>
      <c r="GB69" s="1">
        <v>1</v>
      </c>
      <c r="GC69" s="1">
        <v>1</v>
      </c>
      <c r="GD69" s="1">
        <v>1.0900000000000001</v>
      </c>
      <c r="GE69" s="1">
        <v>1.28</v>
      </c>
      <c r="GF69" s="1">
        <v>1.7150000000000001</v>
      </c>
      <c r="GG69" s="1">
        <v>3.605</v>
      </c>
      <c r="GH69" s="1">
        <v>6.3449999999999998</v>
      </c>
      <c r="GI69" s="1">
        <v>51.674999999999997</v>
      </c>
      <c r="GJ69" s="1">
        <v>14.125</v>
      </c>
      <c r="GK69" s="1">
        <v>248.76499999999999</v>
      </c>
      <c r="GL69" s="1">
        <v>23.414999999999999</v>
      </c>
      <c r="GM69" s="1">
        <v>672.65499999999997</v>
      </c>
      <c r="GN69" s="1">
        <v>23.414999999999999</v>
      </c>
      <c r="GO69" s="1">
        <v>672.65499999999997</v>
      </c>
      <c r="GT69" s="1">
        <v>1.5049999999999999</v>
      </c>
      <c r="GU69" s="1">
        <v>2.9950000000000001</v>
      </c>
      <c r="GV69" s="1">
        <v>5.12</v>
      </c>
      <c r="GW69" s="1">
        <v>45.22</v>
      </c>
      <c r="GX69" s="1">
        <v>41.84</v>
      </c>
      <c r="GY69" s="1">
        <v>3080.14</v>
      </c>
      <c r="GZ69" s="1">
        <v>116.47499999999999</v>
      </c>
      <c r="HA69" s="1">
        <v>20472.395</v>
      </c>
      <c r="HB69" s="1">
        <v>584.66</v>
      </c>
      <c r="HC69" s="1">
        <v>455649.46</v>
      </c>
      <c r="HD69" s="1">
        <v>1360.08</v>
      </c>
      <c r="HE69" s="1">
        <v>2340996.91</v>
      </c>
      <c r="HF69" s="1">
        <v>2288.605</v>
      </c>
      <c r="HG69" s="1">
        <v>6483808.415</v>
      </c>
      <c r="HH69" s="1">
        <v>2288.605</v>
      </c>
      <c r="HI69" s="1">
        <v>6483808.415</v>
      </c>
      <c r="HJ69" s="1">
        <f>BO69-BN69*BN69</f>
        <v>1.7664000000000004</v>
      </c>
      <c r="HK69" s="1" t="e">
        <f ca="1">BN69-КОРЕНЬ(BP69)/КОРЕНЬ(B69)*#REF!</f>
        <v>#NAME?</v>
      </c>
      <c r="HL69" s="1" t="e">
        <f ca="1">BN69+КОРЕНЬ(BP69)/КОРЕНЬ(B69)*#REF!</f>
        <v>#NAME?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X69" s="1">
        <v>-40.250058598607779</v>
      </c>
      <c r="HY69" s="1">
        <v>-22.786833789132057</v>
      </c>
      <c r="HZ69" s="1">
        <v>-8.4581900846070166</v>
      </c>
      <c r="IA69" s="1">
        <v>-4.2186590090528311</v>
      </c>
      <c r="IB69" s="1">
        <v>-0.76429353616405882</v>
      </c>
      <c r="IC69" s="1">
        <v>-5.6665885601483633E-2</v>
      </c>
      <c r="ID69" s="1">
        <v>0</v>
      </c>
      <c r="IE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S69" s="1">
        <v>1</v>
      </c>
      <c r="IT69" s="1">
        <v>1</v>
      </c>
      <c r="IU69" s="1">
        <v>1.1599999999999999</v>
      </c>
      <c r="IV69" s="1">
        <v>1.49</v>
      </c>
      <c r="IW69" s="1">
        <v>3.34</v>
      </c>
      <c r="IX69" s="1">
        <v>13.39</v>
      </c>
      <c r="IY69" s="1">
        <v>5.0549999999999997</v>
      </c>
      <c r="IZ69" s="1">
        <v>30.885000000000002</v>
      </c>
      <c r="JA69" s="1">
        <v>11.23</v>
      </c>
      <c r="JB69" s="1">
        <v>159.80000000000001</v>
      </c>
      <c r="JC69" s="1">
        <v>23.414999999999999</v>
      </c>
      <c r="JD69" s="1">
        <v>672.65499999999997</v>
      </c>
      <c r="JE69" s="1">
        <v>23.414999999999999</v>
      </c>
      <c r="JF69" s="1">
        <v>672.65499999999997</v>
      </c>
      <c r="JG69" s="1">
        <v>23.414999999999999</v>
      </c>
      <c r="JH69" s="1">
        <v>672.65499999999997</v>
      </c>
      <c r="JM69" s="1">
        <v>7.42</v>
      </c>
      <c r="JN69" s="1">
        <v>100.69</v>
      </c>
      <c r="JO69" s="1">
        <v>51.475000000000001</v>
      </c>
      <c r="JP69" s="1">
        <v>4462.9949999999999</v>
      </c>
      <c r="JQ69" s="1">
        <v>282.63499999999999</v>
      </c>
      <c r="JR69" s="1">
        <v>102405.61500000001</v>
      </c>
      <c r="JS69" s="1">
        <v>454.34500000000003</v>
      </c>
      <c r="JT69" s="1">
        <v>260015.08499999999</v>
      </c>
      <c r="JU69" s="1">
        <v>1070.5150000000001</v>
      </c>
      <c r="JV69" s="1">
        <v>1483969.135</v>
      </c>
      <c r="JW69" s="1">
        <v>2288.605</v>
      </c>
      <c r="JX69" s="1">
        <v>6483808.415</v>
      </c>
      <c r="JY69" s="1">
        <v>2288.605</v>
      </c>
      <c r="JZ69" s="1">
        <v>6483808.415</v>
      </c>
      <c r="KA69" s="1">
        <v>2288.605</v>
      </c>
      <c r="KB69" s="1">
        <v>6483808.415</v>
      </c>
      <c r="KC69" s="1">
        <f>BO69-BN69*BN69</f>
        <v>1.7664000000000004</v>
      </c>
      <c r="KD69" s="1" t="e">
        <f ca="1">BN69-КОРЕНЬ(BP69)/КОРЕНЬ(B69)*#REF!</f>
        <v>#NAME?</v>
      </c>
      <c r="KE69" s="1" t="e">
        <f ca="1">BN69+КОРЕНЬ(BP69)/КОРЕНЬ(B69)*#REF!</f>
        <v>#NAME?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1</v>
      </c>
      <c r="KQ69" s="1">
        <v>13.561096994161524</v>
      </c>
      <c r="KR69" s="1">
        <v>16.61647496367506</v>
      </c>
      <c r="KS69" s="1">
        <v>18.979445965877147</v>
      </c>
      <c r="KT69" s="1">
        <v>19.533930515350093</v>
      </c>
      <c r="KU69" s="1">
        <v>19.912225959516221</v>
      </c>
      <c r="KV69" s="1">
        <v>20</v>
      </c>
      <c r="KW69" s="1">
        <v>20</v>
      </c>
      <c r="KX69" s="1">
        <v>20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L69" s="1">
        <v>1.59</v>
      </c>
      <c r="LM69" s="1">
        <v>3.09</v>
      </c>
      <c r="LN69" s="1">
        <v>6.7649999999999997</v>
      </c>
      <c r="LO69" s="1">
        <v>59.555</v>
      </c>
      <c r="LP69" s="1">
        <v>23.78</v>
      </c>
      <c r="LQ69" s="1">
        <v>746.75</v>
      </c>
      <c r="LR69" s="1">
        <v>25.73</v>
      </c>
      <c r="LS69" s="1">
        <v>847.83</v>
      </c>
      <c r="LT69" s="1">
        <v>27.925000000000001</v>
      </c>
      <c r="LU69" s="1">
        <v>988.32500000000005</v>
      </c>
      <c r="LV69" s="1">
        <v>27.925000000000001</v>
      </c>
      <c r="LW69" s="1">
        <v>988.32500000000005</v>
      </c>
      <c r="LX69" s="1">
        <v>27.925000000000001</v>
      </c>
      <c r="LY69" s="1">
        <v>988.32500000000005</v>
      </c>
      <c r="LZ69" s="1">
        <v>27.925000000000001</v>
      </c>
      <c r="MA69" s="1">
        <v>988.32500000000005</v>
      </c>
      <c r="MF69" s="1">
        <v>100.745</v>
      </c>
      <c r="MG69" s="1">
        <v>16284.385</v>
      </c>
      <c r="MH69" s="1">
        <v>626.91499999999996</v>
      </c>
      <c r="MI69" s="1">
        <v>530980.625</v>
      </c>
      <c r="MJ69" s="1">
        <v>2326.9349999999999</v>
      </c>
      <c r="MK69" s="1">
        <v>7223875.9950000001</v>
      </c>
      <c r="ML69" s="1">
        <v>2521.73</v>
      </c>
      <c r="MM69" s="1">
        <v>8218104.8399999999</v>
      </c>
      <c r="MN69" s="1">
        <v>2740.65</v>
      </c>
      <c r="MO69" s="1">
        <v>9592233.5800000001</v>
      </c>
      <c r="MP69" s="1">
        <v>2740.65</v>
      </c>
      <c r="MQ69" s="1">
        <v>9592233.5800000001</v>
      </c>
      <c r="MR69" s="1">
        <v>2740.65</v>
      </c>
      <c r="MS69" s="1">
        <v>9592233.5800000001</v>
      </c>
      <c r="MT69" s="1">
        <v>2740.65</v>
      </c>
      <c r="MU69" s="1">
        <v>9592233.5800000001</v>
      </c>
      <c r="MV69" s="1">
        <f>BO69-BN69*BN69</f>
        <v>1.7664000000000004</v>
      </c>
      <c r="MW69" s="1" t="e">
        <f ca="1">BN69-КОРЕНЬ(BP69)/КОРЕНЬ(B69)*#REF!</f>
        <v>#NAME?</v>
      </c>
      <c r="MX69" s="1" t="e">
        <f ca="1">BN69+КОРЕНЬ(BP69)/КОРЕНЬ(B69)*#REF!</f>
        <v>#NAME?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J69" s="1">
        <v>0.55658803119458222</v>
      </c>
      <c r="NK69" s="1">
        <v>0.82167471013397186</v>
      </c>
      <c r="NL69" s="1">
        <v>0.98535169918105314</v>
      </c>
      <c r="NM69" s="1">
        <v>0.99483182151238314</v>
      </c>
      <c r="NN69" s="1">
        <v>1</v>
      </c>
      <c r="NO69" s="1">
        <v>1</v>
      </c>
      <c r="NP69" s="1">
        <v>1</v>
      </c>
      <c r="NQ69" s="1">
        <v>1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</row>
    <row r="70" spans="1:390" s="1" customFormat="1" x14ac:dyDescent="0.25">
      <c r="A70" s="1">
        <v>8000</v>
      </c>
      <c r="B70" s="1">
        <v>200</v>
      </c>
      <c r="C70" s="1">
        <v>100</v>
      </c>
      <c r="D70" s="1" t="s">
        <v>218</v>
      </c>
      <c r="E70" s="1">
        <v>355.89009553500006</v>
      </c>
      <c r="F70" s="1">
        <v>127032.99804647677</v>
      </c>
      <c r="G70" s="1">
        <f>F70-E70*E70</f>
        <v>375.23794656530663</v>
      </c>
      <c r="H70" s="1" t="e">
        <f ca="1">E70-КОРЕНЬ(G70)/КОРЕНЬ(B70)*#REF!</f>
        <v>#NAME?</v>
      </c>
      <c r="I70" s="1" t="e">
        <f ca="1">E70+КОРЕНЬ(G70)/КОРЕНЬ(B70)*#REF!</f>
        <v>#NAME?</v>
      </c>
      <c r="J70" s="1">
        <f>E70/(A70*C70)</f>
        <v>4.4486261941875009E-4</v>
      </c>
      <c r="K70" s="1" t="e">
        <f ca="1">J70-КОРЕНЬ(G70)/КОРЕНЬ(B70)*#REF!</f>
        <v>#NAME?</v>
      </c>
      <c r="L70" s="1" t="e">
        <f ca="1">J70+КОРЕНЬ(G70)/КОРЕНЬ(B70)*#REF!</f>
        <v>#NAME?</v>
      </c>
      <c r="M70" s="1">
        <v>0</v>
      </c>
      <c r="N70" s="1">
        <v>496589.6</v>
      </c>
      <c r="O70" s="1">
        <v>1379934.0649999999</v>
      </c>
      <c r="P70" s="1">
        <v>1904685533362.085</v>
      </c>
      <c r="Q70" s="1">
        <f>P70-O70*O70</f>
        <v>467509614.66088867</v>
      </c>
      <c r="R70" s="1" t="e">
        <f ca="1">O70-КОРЕНЬ(Q70)/КОРЕНЬ(B70)*#REF!</f>
        <v>#NAME?</v>
      </c>
      <c r="S70" s="1" t="e">
        <f ca="1">O70+КОРЕНЬ(Q70)/КОРЕНЬ(B70)*#REF!</f>
        <v>#NAME?</v>
      </c>
      <c r="T70" s="1">
        <v>799900</v>
      </c>
      <c r="U70" s="2">
        <v>639840010000</v>
      </c>
      <c r="V70" s="2">
        <f>U70-T70*T70</f>
        <v>0</v>
      </c>
      <c r="W70" s="2" t="e">
        <f ca="1">T70-КОРЕНЬ(V70)/КОРЕНЬ(B70)*#REF!</f>
        <v>#NAME?</v>
      </c>
      <c r="X70" s="2" t="e">
        <f ca="1">T70+КОРЕНЬ(V70)/КОРЕНЬ(B70)*#REF!</f>
        <v>#NAME?</v>
      </c>
      <c r="Y70" s="2">
        <f>T70/(A70*C70)</f>
        <v>0.99987499999999996</v>
      </c>
      <c r="Z70" s="2" t="e">
        <f ca="1">Y70-КОРЕНЬ(V70)/КОРЕНЬ(B70)*#REF!</f>
        <v>#NAME?</v>
      </c>
      <c r="AA70" s="2" t="e">
        <f ca="1">Y70+КОРЕНЬ(V70)/КОРЕНЬ(B70)*#REF!</f>
        <v>#NAME?</v>
      </c>
      <c r="AB70" s="2">
        <v>8000</v>
      </c>
      <c r="AC70" s="2">
        <v>64000000</v>
      </c>
      <c r="AD70" s="2">
        <f t="shared" si="53"/>
        <v>2.7788219185419911</v>
      </c>
      <c r="AE70" s="2">
        <v>7797</v>
      </c>
      <c r="AF70" s="2">
        <v>7797</v>
      </c>
      <c r="AG70" s="2">
        <v>7025.1</v>
      </c>
      <c r="AH70" s="2">
        <v>49358917.189999998</v>
      </c>
      <c r="AI70" s="2">
        <v>799900</v>
      </c>
      <c r="AJ70" s="2">
        <v>6987.91</v>
      </c>
      <c r="AK70" s="2">
        <v>48838259.100000001</v>
      </c>
      <c r="AL70" s="2"/>
      <c r="AM70" s="2"/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1.03</v>
      </c>
      <c r="BA70" s="2">
        <v>1.0900000000000001</v>
      </c>
      <c r="BB70" s="2">
        <v>72.305000000000007</v>
      </c>
      <c r="BC70" s="2">
        <v>6266.7349999999997</v>
      </c>
      <c r="BD70" s="2"/>
      <c r="BE70" s="2"/>
      <c r="BF70" s="2"/>
      <c r="BG70" s="2"/>
      <c r="BH70" s="2">
        <v>1.075</v>
      </c>
      <c r="BI70" s="2">
        <v>1.2350000000000001</v>
      </c>
      <c r="BJ70" s="2">
        <v>1.23</v>
      </c>
      <c r="BK70" s="2">
        <v>1.8</v>
      </c>
      <c r="BL70" s="2">
        <v>1.75</v>
      </c>
      <c r="BM70" s="1">
        <v>4.68</v>
      </c>
      <c r="BN70" s="1">
        <v>2.105</v>
      </c>
      <c r="BO70" s="1">
        <v>6.8949999999999996</v>
      </c>
      <c r="BP70" s="1">
        <v>3.39</v>
      </c>
      <c r="BQ70" s="1">
        <v>20.079999999999998</v>
      </c>
      <c r="BR70" s="1">
        <v>9.9600000000000009</v>
      </c>
      <c r="BS70" s="1">
        <v>166.2</v>
      </c>
      <c r="BT70" s="1">
        <v>28.91</v>
      </c>
      <c r="BU70" s="1">
        <v>1602.61</v>
      </c>
      <c r="BV70" s="1">
        <v>7181.3549999999996</v>
      </c>
      <c r="BW70" s="1">
        <v>61947489.755000003</v>
      </c>
      <c r="BX70" s="1">
        <f>BO70-BN70*BN70</f>
        <v>2.4639749999999996</v>
      </c>
      <c r="BY70" s="1" t="e">
        <f ca="1">BN70-КОРЕНЬ(BP70)/КОРЕНЬ(B70)*#REF!</f>
        <v>#NAME?</v>
      </c>
      <c r="BZ70" s="1" t="e">
        <f ca="1">BN70+КОРЕНЬ(BP70)/КОРЕНЬ(B70)*#REF!</f>
        <v>#NAME?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L70" s="1">
        <v>-31272.427532640002</v>
      </c>
      <c r="CM70" s="1">
        <v>-18970.913972320006</v>
      </c>
      <c r="CN70" s="1">
        <v>-6832.4754641599975</v>
      </c>
      <c r="CO70" s="1">
        <v>-3460.7977878399997</v>
      </c>
      <c r="CP70" s="1">
        <v>-949.10393615999988</v>
      </c>
      <c r="CQ70" s="1">
        <v>-97.96146592000008</v>
      </c>
      <c r="CR70" s="1">
        <v>-12.637575360000005</v>
      </c>
      <c r="CS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G70" s="1">
        <v>1</v>
      </c>
      <c r="DH70" s="1">
        <v>1</v>
      </c>
      <c r="DI70" s="1">
        <v>1.02</v>
      </c>
      <c r="DJ70" s="1">
        <v>1.06</v>
      </c>
      <c r="DK70" s="1">
        <v>1.4650000000000001</v>
      </c>
      <c r="DL70" s="1">
        <v>2.7050000000000001</v>
      </c>
      <c r="DM70" s="1">
        <v>3.145</v>
      </c>
      <c r="DN70" s="1">
        <v>18.364999999999998</v>
      </c>
      <c r="DO70" s="1">
        <v>13.74</v>
      </c>
      <c r="DP70" s="1">
        <v>401.58</v>
      </c>
      <c r="DQ70" s="1">
        <v>78.045000000000002</v>
      </c>
      <c r="DR70" s="1">
        <v>8658.4650000000001</v>
      </c>
      <c r="DS70" s="1">
        <v>911.05</v>
      </c>
      <c r="DT70" s="1">
        <v>1231641.06</v>
      </c>
      <c r="DU70" s="1">
        <v>2066.7800000000002</v>
      </c>
      <c r="DV70" s="1">
        <v>6083832.6500000004</v>
      </c>
      <c r="EA70" s="1">
        <v>1.39</v>
      </c>
      <c r="EB70" s="1">
        <v>2.4500000000000002</v>
      </c>
      <c r="EC70" s="1">
        <v>22.55</v>
      </c>
      <c r="ED70" s="1">
        <v>993.84</v>
      </c>
      <c r="EE70" s="1">
        <v>88.79</v>
      </c>
      <c r="EF70" s="1">
        <v>14711.8</v>
      </c>
      <c r="EG70" s="1">
        <v>265.60500000000002</v>
      </c>
      <c r="EH70" s="1">
        <v>156300.405</v>
      </c>
      <c r="EI70" s="1">
        <v>1322.2650000000001</v>
      </c>
      <c r="EJ70" s="1">
        <v>3876129.6349999998</v>
      </c>
      <c r="EK70" s="1">
        <v>7750.84</v>
      </c>
      <c r="EL70" s="1">
        <v>85723255.030000001</v>
      </c>
      <c r="EM70" s="1">
        <v>91057.115000000005</v>
      </c>
      <c r="EN70" s="1">
        <v>12307335094.995001</v>
      </c>
      <c r="EO70" s="1">
        <v>206626.31</v>
      </c>
      <c r="EP70" s="1">
        <v>60816792972.260002</v>
      </c>
      <c r="EQ70" s="1">
        <f>BO70-BN70*BN70</f>
        <v>2.4639749999999996</v>
      </c>
      <c r="ER70" s="1" t="e">
        <f ca="1">BN70-КОРЕНЬ(BP70)/КОРЕНЬ(B70)*#REF!</f>
        <v>#NAME?</v>
      </c>
      <c r="ES70" s="1" t="e">
        <f ca="1">BN70+КОРЕНЬ(BP70)/КОРЕНЬ(B70)*#REF!</f>
        <v>#NAME?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E70" s="1">
        <v>-9.4213478334455658</v>
      </c>
      <c r="FF70" s="1">
        <v>58.68059327967336</v>
      </c>
      <c r="FG70" s="1">
        <v>88.37877920662612</v>
      </c>
      <c r="FH70" s="1">
        <v>98.245820325324672</v>
      </c>
      <c r="FI70" s="1">
        <v>105.18911114837998</v>
      </c>
      <c r="FJ70" s="1">
        <v>106.61735235779672</v>
      </c>
      <c r="FK70" s="1">
        <v>106.74821369848958</v>
      </c>
      <c r="FL70" s="1">
        <v>106.75752528361635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Z70" s="1">
        <v>1</v>
      </c>
      <c r="GA70" s="1">
        <v>1</v>
      </c>
      <c r="GB70" s="1">
        <v>1</v>
      </c>
      <c r="GC70" s="1">
        <v>1</v>
      </c>
      <c r="GD70" s="1">
        <v>1.1100000000000001</v>
      </c>
      <c r="GE70" s="1">
        <v>1.33</v>
      </c>
      <c r="GF70" s="1">
        <v>1.7749999999999999</v>
      </c>
      <c r="GG70" s="1">
        <v>3.7050000000000001</v>
      </c>
      <c r="GH70" s="1">
        <v>6.24</v>
      </c>
      <c r="GI70" s="1">
        <v>49.04</v>
      </c>
      <c r="GJ70" s="1">
        <v>15.2</v>
      </c>
      <c r="GK70" s="1">
        <v>295.77999999999997</v>
      </c>
      <c r="GL70" s="1">
        <v>22.545000000000002</v>
      </c>
      <c r="GM70" s="1">
        <v>623.43499999999995</v>
      </c>
      <c r="GN70" s="1">
        <v>22.545000000000002</v>
      </c>
      <c r="GO70" s="1">
        <v>623.43499999999995</v>
      </c>
      <c r="GT70" s="1">
        <v>1.49</v>
      </c>
      <c r="GU70" s="1">
        <v>2.98</v>
      </c>
      <c r="GV70" s="1">
        <v>5.28</v>
      </c>
      <c r="GW70" s="1">
        <v>52.55</v>
      </c>
      <c r="GX70" s="1">
        <v>42.435000000000002</v>
      </c>
      <c r="GY70" s="1">
        <v>3147.9349999999999</v>
      </c>
      <c r="GZ70" s="1">
        <v>119.6</v>
      </c>
      <c r="HA70" s="1">
        <v>20058.82</v>
      </c>
      <c r="HB70" s="1">
        <v>572.10500000000002</v>
      </c>
      <c r="HC70" s="1">
        <v>427801.435</v>
      </c>
      <c r="HD70" s="1">
        <v>1466.43</v>
      </c>
      <c r="HE70" s="1">
        <v>2798536.13</v>
      </c>
      <c r="HF70" s="1">
        <v>2203.12</v>
      </c>
      <c r="HG70" s="1">
        <v>6006948.2599999998</v>
      </c>
      <c r="HH70" s="1">
        <v>2203.12</v>
      </c>
      <c r="HI70" s="1">
        <v>6006948.2599999998</v>
      </c>
      <c r="HJ70" s="1">
        <f>BO70-BN70*BN70</f>
        <v>2.4639749999999996</v>
      </c>
      <c r="HK70" s="1" t="e">
        <f ca="1">BN70-КОРЕНЬ(BP70)/КОРЕНЬ(B70)*#REF!</f>
        <v>#NAME?</v>
      </c>
      <c r="HL70" s="1" t="e">
        <f ca="1">BN70+КОРЕНЬ(BP70)/КОРЕНЬ(B70)*#REF!</f>
        <v>#NAME?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X70" s="1">
        <v>-40.255945142975904</v>
      </c>
      <c r="HY70" s="1">
        <v>-22.620223741330769</v>
      </c>
      <c r="HZ70" s="1">
        <v>-8.7404834071210615</v>
      </c>
      <c r="IA70" s="1">
        <v>-4.1151911347129699</v>
      </c>
      <c r="IB70" s="1">
        <v>-0.73154463996475361</v>
      </c>
      <c r="IC70" s="1">
        <v>-4.834432198168534E-2</v>
      </c>
      <c r="ID70" s="1">
        <v>0</v>
      </c>
      <c r="IE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S70" s="1">
        <v>1</v>
      </c>
      <c r="IT70" s="1">
        <v>1</v>
      </c>
      <c r="IU70" s="1">
        <v>1.145</v>
      </c>
      <c r="IV70" s="1">
        <v>1.4450000000000001</v>
      </c>
      <c r="IW70" s="1">
        <v>3.4649999999999999</v>
      </c>
      <c r="IX70" s="1">
        <v>15.355</v>
      </c>
      <c r="IY70" s="1">
        <v>5.0750000000000002</v>
      </c>
      <c r="IZ70" s="1">
        <v>32.895000000000003</v>
      </c>
      <c r="JA70" s="1">
        <v>11.234999999999999</v>
      </c>
      <c r="JB70" s="1">
        <v>157.72499999999999</v>
      </c>
      <c r="JC70" s="1">
        <v>22.545000000000002</v>
      </c>
      <c r="JD70" s="1">
        <v>623.43499999999995</v>
      </c>
      <c r="JE70" s="1">
        <v>22.545000000000002</v>
      </c>
      <c r="JF70" s="1">
        <v>623.43499999999995</v>
      </c>
      <c r="JG70" s="1">
        <v>22.545000000000002</v>
      </c>
      <c r="JH70" s="1">
        <v>623.43499999999995</v>
      </c>
      <c r="JM70" s="1">
        <v>7.0949999999999998</v>
      </c>
      <c r="JN70" s="1">
        <v>94.284999999999997</v>
      </c>
      <c r="JO70" s="1">
        <v>47.994999999999997</v>
      </c>
      <c r="JP70" s="1">
        <v>4050.6750000000002</v>
      </c>
      <c r="JQ70" s="1">
        <v>292.04500000000002</v>
      </c>
      <c r="JR70" s="1">
        <v>116301.315</v>
      </c>
      <c r="JS70" s="1">
        <v>455.9</v>
      </c>
      <c r="JT70" s="1">
        <v>278348.92</v>
      </c>
      <c r="JU70" s="1">
        <v>1068.78</v>
      </c>
      <c r="JV70" s="1">
        <v>1453639.46</v>
      </c>
      <c r="JW70" s="1">
        <v>2203.12</v>
      </c>
      <c r="JX70" s="1">
        <v>6006948.2599999998</v>
      </c>
      <c r="JY70" s="1">
        <v>2203.12</v>
      </c>
      <c r="JZ70" s="1">
        <v>6006948.2599999998</v>
      </c>
      <c r="KA70" s="1">
        <v>2203.12</v>
      </c>
      <c r="KB70" s="1">
        <v>6006948.2599999998</v>
      </c>
      <c r="KC70" s="1">
        <f>BO70-BN70*BN70</f>
        <v>2.4639749999999996</v>
      </c>
      <c r="KD70" s="1" t="e">
        <f ca="1">BN70-КОРЕНЬ(BP70)/КОРЕНЬ(B70)*#REF!</f>
        <v>#NAME?</v>
      </c>
      <c r="KE70" s="1" t="e">
        <f ca="1">BN70+КОРЕНЬ(BP70)/КОРЕНЬ(B70)*#REF!</f>
        <v>#NAME?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1</v>
      </c>
      <c r="KQ70" s="1">
        <v>13.677005929642691</v>
      </c>
      <c r="KR70" s="1">
        <v>16.761661570836633</v>
      </c>
      <c r="KS70" s="1">
        <v>18.991451855999184</v>
      </c>
      <c r="KT70" s="1">
        <v>19.540388420621902</v>
      </c>
      <c r="KU70" s="1">
        <v>19.908397906141076</v>
      </c>
      <c r="KV70" s="1">
        <v>20</v>
      </c>
      <c r="KW70" s="1">
        <v>20</v>
      </c>
      <c r="KX70" s="1">
        <v>20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L70" s="1">
        <v>1.57</v>
      </c>
      <c r="LM70" s="1">
        <v>3</v>
      </c>
      <c r="LN70" s="1">
        <v>6.37</v>
      </c>
      <c r="LO70" s="1">
        <v>51.91</v>
      </c>
      <c r="LP70" s="1">
        <v>24.395</v>
      </c>
      <c r="LQ70" s="1">
        <v>742.83500000000004</v>
      </c>
      <c r="LR70" s="1">
        <v>26.07</v>
      </c>
      <c r="LS70" s="1">
        <v>830.83</v>
      </c>
      <c r="LT70" s="1">
        <v>29.11</v>
      </c>
      <c r="LU70" s="1">
        <v>1011.47</v>
      </c>
      <c r="LV70" s="1">
        <v>29.11</v>
      </c>
      <c r="LW70" s="1">
        <v>1011.47</v>
      </c>
      <c r="LX70" s="1">
        <v>29.11</v>
      </c>
      <c r="LY70" s="1">
        <v>1011.47</v>
      </c>
      <c r="LZ70" s="1">
        <v>29.11</v>
      </c>
      <c r="MA70" s="1">
        <v>1011.47</v>
      </c>
      <c r="MF70" s="1">
        <v>96.965000000000003</v>
      </c>
      <c r="MG70" s="1">
        <v>15018.924999999999</v>
      </c>
      <c r="MH70" s="1">
        <v>585.9</v>
      </c>
      <c r="MI70" s="1">
        <v>458394.46</v>
      </c>
      <c r="MJ70" s="1">
        <v>2390.66</v>
      </c>
      <c r="MK70" s="1">
        <v>7190016.04</v>
      </c>
      <c r="ML70" s="1">
        <v>2557.415</v>
      </c>
      <c r="MM70" s="1">
        <v>8049367.6950000003</v>
      </c>
      <c r="MN70" s="1">
        <v>2860.8249999999998</v>
      </c>
      <c r="MO70" s="1">
        <v>9824986.9049999993</v>
      </c>
      <c r="MP70" s="1">
        <v>2860.8249999999998</v>
      </c>
      <c r="MQ70" s="1">
        <v>9824986.9049999993</v>
      </c>
      <c r="MR70" s="1">
        <v>2860.8249999999998</v>
      </c>
      <c r="MS70" s="1">
        <v>9824986.9049999993</v>
      </c>
      <c r="MT70" s="1">
        <v>2860.8249999999998</v>
      </c>
      <c r="MU70" s="1">
        <v>9824986.9049999993</v>
      </c>
      <c r="MV70" s="1">
        <f>BO70-BN70*BN70</f>
        <v>2.4639749999999996</v>
      </c>
      <c r="MW70" s="1" t="e">
        <f ca="1">BN70-КОРЕНЬ(BP70)/КОРЕНЬ(B70)*#REF!</f>
        <v>#NAME?</v>
      </c>
      <c r="MX70" s="1" t="e">
        <f ca="1">BN70+КОРЕНЬ(BP70)/КОРЕНЬ(B70)*#REF!</f>
        <v>#NAME?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J70" s="1">
        <v>0.55773628159347211</v>
      </c>
      <c r="NK70" s="1">
        <v>0.83127851822723531</v>
      </c>
      <c r="NL70" s="1">
        <v>0.98198477105629101</v>
      </c>
      <c r="NM70" s="1">
        <v>0.99293682273359007</v>
      </c>
      <c r="NN70" s="1">
        <v>1</v>
      </c>
      <c r="NO70" s="1">
        <v>1</v>
      </c>
      <c r="NP70" s="1">
        <v>1</v>
      </c>
      <c r="NQ70" s="1">
        <v>1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</row>
    <row r="71" spans="1:390" s="1" customFormat="1" x14ac:dyDescent="0.25">
      <c r="A71" s="1">
        <v>9000</v>
      </c>
      <c r="B71" s="1">
        <v>200</v>
      </c>
      <c r="C71" s="1">
        <v>100</v>
      </c>
      <c r="D71" s="1" t="s">
        <v>217</v>
      </c>
      <c r="E71" s="1">
        <v>399.75013153999998</v>
      </c>
      <c r="F71" s="1">
        <v>160403.83575816429</v>
      </c>
      <c r="G71" s="1">
        <f>F71-E71*E71</f>
        <v>603.66809191700304</v>
      </c>
      <c r="H71" s="1" t="e">
        <f ca="1">E71-КОРЕНЬ(G71)/КОРЕНЬ(B71)*#REF!</f>
        <v>#NAME?</v>
      </c>
      <c r="I71" s="1" t="e">
        <f ca="1">E71+КОРЕНЬ(G71)/КОРЕНЬ(B71)*#REF!</f>
        <v>#NAME?</v>
      </c>
      <c r="J71" s="1">
        <f>E71/(A71*C71)</f>
        <v>4.441668128222222E-4</v>
      </c>
      <c r="K71" s="1" t="e">
        <f ca="1">J71-КОРЕНЬ(G71)/КОРЕНЬ(B71)*#REF!</f>
        <v>#NAME?</v>
      </c>
      <c r="L71" s="1" t="e">
        <f ca="1">J71+КОРЕНЬ(G71)/КОРЕНЬ(B71)*#REF!</f>
        <v>#NAME?</v>
      </c>
      <c r="M71" s="1">
        <v>0</v>
      </c>
      <c r="N71" s="1">
        <v>568931.26500000001</v>
      </c>
      <c r="O71" s="1">
        <v>1641671.095</v>
      </c>
      <c r="P71" s="1">
        <v>2695619781718.855</v>
      </c>
      <c r="Q71" s="1">
        <f>P71-O71*O71</f>
        <v>535797560.35595703</v>
      </c>
      <c r="R71" s="1" t="e">
        <f ca="1">O71-КОРЕНЬ(Q71)/КОРЕНЬ(B71)*#REF!</f>
        <v>#NAME?</v>
      </c>
      <c r="S71" s="1" t="e">
        <f ca="1">O71+КОРЕНЬ(Q71)/КОРЕНЬ(B71)*#REF!</f>
        <v>#NAME?</v>
      </c>
      <c r="T71" s="1">
        <v>899900</v>
      </c>
      <c r="U71" s="2">
        <v>809820010000</v>
      </c>
      <c r="V71" s="2">
        <f>U71-T71*T71</f>
        <v>0</v>
      </c>
      <c r="W71" s="2" t="e">
        <f ca="1">T71-КОРЕНЬ(V71)/КОРЕНЬ(B71)*#REF!</f>
        <v>#NAME?</v>
      </c>
      <c r="X71" s="2" t="e">
        <f ca="1">T71+КОРЕНЬ(V71)/КОРЕНЬ(B71)*#REF!</f>
        <v>#NAME?</v>
      </c>
      <c r="Y71" s="2">
        <f>T71/(A71*C71)</f>
        <v>0.99988888888888894</v>
      </c>
      <c r="Z71" s="2" t="e">
        <f ca="1">Y71-КОРЕНЬ(V71)/КОРЕНЬ(B71)*#REF!</f>
        <v>#NAME?</v>
      </c>
      <c r="AA71" s="2" t="e">
        <f ca="1">Y71+КОРЕНЬ(V71)/КОРЕНЬ(B71)*#REF!</f>
        <v>#NAME?</v>
      </c>
      <c r="AB71" s="2">
        <v>9000</v>
      </c>
      <c r="AC71" s="2">
        <v>81000000</v>
      </c>
      <c r="AD71" s="2">
        <f t="shared" si="53"/>
        <v>2.8855350303168872</v>
      </c>
      <c r="AE71" s="2">
        <v>7797</v>
      </c>
      <c r="AF71" s="2">
        <v>7797</v>
      </c>
      <c r="AG71" s="2">
        <v>7227.87</v>
      </c>
      <c r="AH71" s="2">
        <v>52246203.280000001</v>
      </c>
      <c r="AI71" s="2">
        <v>899900</v>
      </c>
      <c r="AJ71" s="2">
        <v>7200.3950000000004</v>
      </c>
      <c r="AK71" s="2">
        <v>51850105.164999999</v>
      </c>
      <c r="AL71" s="2"/>
      <c r="AM71" s="2"/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1.04</v>
      </c>
      <c r="BA71" s="2">
        <v>1.1200000000000001</v>
      </c>
      <c r="BB71" s="2">
        <v>71.495000000000005</v>
      </c>
      <c r="BC71" s="2">
        <v>6422.2349999999997</v>
      </c>
      <c r="BD71" s="2"/>
      <c r="BE71" s="2"/>
      <c r="BF71" s="2"/>
      <c r="BG71" s="2"/>
      <c r="BH71" s="2">
        <v>1.105</v>
      </c>
      <c r="BI71" s="2">
        <v>1.325</v>
      </c>
      <c r="BJ71" s="2">
        <v>1.32</v>
      </c>
      <c r="BK71" s="2">
        <v>2.11</v>
      </c>
      <c r="BL71" s="2">
        <v>1.7</v>
      </c>
      <c r="BM71" s="1">
        <v>3.96</v>
      </c>
      <c r="BN71" s="1">
        <v>2.0449999999999999</v>
      </c>
      <c r="BO71" s="1">
        <v>6.0549999999999997</v>
      </c>
      <c r="BP71" s="1">
        <v>3.46</v>
      </c>
      <c r="BQ71" s="1">
        <v>19.98</v>
      </c>
      <c r="BR71" s="1">
        <v>10.94</v>
      </c>
      <c r="BS71" s="1">
        <v>239.59</v>
      </c>
      <c r="BT71" s="1">
        <v>32.994999999999997</v>
      </c>
      <c r="BU71" s="1">
        <v>1922.075</v>
      </c>
      <c r="BV71" s="1">
        <v>7101.3249999999998</v>
      </c>
      <c r="BW71" s="1">
        <v>63528465.435000002</v>
      </c>
      <c r="BX71" s="1">
        <f>BO71-BN71*BN71</f>
        <v>1.8729750000000003</v>
      </c>
      <c r="BY71" s="1" t="e">
        <f ca="1">BN71-КОРЕНЬ(BP71)/КОРЕНЬ(B71)*#REF!</f>
        <v>#NAME?</v>
      </c>
      <c r="BZ71" s="1" t="e">
        <f ca="1">BN71+КОРЕНЬ(BP71)/КОРЕНЬ(B71)*#REF!</f>
        <v>#NAME?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L71" s="1">
        <v>-32519.707388959978</v>
      </c>
      <c r="CM71" s="1">
        <v>-16218.665552159997</v>
      </c>
      <c r="CN71" s="1">
        <v>-7163.3351428800033</v>
      </c>
      <c r="CO71" s="1">
        <v>-3762.1498908799999</v>
      </c>
      <c r="CP71" s="1">
        <v>-923.66706560000023</v>
      </c>
      <c r="CQ71" s="1">
        <v>-100.21613232000007</v>
      </c>
      <c r="CR71" s="1">
        <v>-11.643196319999999</v>
      </c>
      <c r="CS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G71" s="1">
        <v>1</v>
      </c>
      <c r="DH71" s="1">
        <v>1</v>
      </c>
      <c r="DI71" s="1">
        <v>1.01</v>
      </c>
      <c r="DJ71" s="1">
        <v>1.03</v>
      </c>
      <c r="DK71" s="1">
        <v>1.5</v>
      </c>
      <c r="DL71" s="1">
        <v>2.85</v>
      </c>
      <c r="DM71" s="1">
        <v>2.8</v>
      </c>
      <c r="DN71" s="1">
        <v>15.48</v>
      </c>
      <c r="DO71" s="1">
        <v>12.82</v>
      </c>
      <c r="DP71" s="1">
        <v>307.93</v>
      </c>
      <c r="DQ71" s="1">
        <v>78.594999999999999</v>
      </c>
      <c r="DR71" s="1">
        <v>8478.7749999999996</v>
      </c>
      <c r="DS71" s="1">
        <v>818.97500000000002</v>
      </c>
      <c r="DT71" s="1">
        <v>1027204.905</v>
      </c>
      <c r="DU71" s="1">
        <v>2067.585</v>
      </c>
      <c r="DV71" s="1">
        <v>6044138.5350000001</v>
      </c>
      <c r="EA71" s="1">
        <v>1.41</v>
      </c>
      <c r="EB71" s="1">
        <v>2.54</v>
      </c>
      <c r="EC71" s="1">
        <v>23.495000000000001</v>
      </c>
      <c r="ED71" s="1">
        <v>1025.7550000000001</v>
      </c>
      <c r="EE71" s="1">
        <v>92.02</v>
      </c>
      <c r="EF71" s="1">
        <v>15859.44</v>
      </c>
      <c r="EG71" s="1">
        <v>228.35499999999999</v>
      </c>
      <c r="EH71" s="1">
        <v>129562.72500000001</v>
      </c>
      <c r="EI71" s="1">
        <v>1231.1849999999999</v>
      </c>
      <c r="EJ71" s="1">
        <v>2948098.5550000002</v>
      </c>
      <c r="EK71" s="1">
        <v>7808.59</v>
      </c>
      <c r="EL71" s="1">
        <v>84012427</v>
      </c>
      <c r="EM71" s="1">
        <v>81848.56</v>
      </c>
      <c r="EN71" s="1">
        <v>10264374455.959999</v>
      </c>
      <c r="EO71" s="1">
        <v>206711.89499999999</v>
      </c>
      <c r="EP71" s="1">
        <v>60422239347.095001</v>
      </c>
      <c r="EQ71" s="1">
        <f>BO71-BN71*BN71</f>
        <v>1.8729750000000003</v>
      </c>
      <c r="ER71" s="1" t="e">
        <f ca="1">BN71-КОРЕНЬ(BP71)/КОРЕНЬ(B71)*#REF!</f>
        <v>#NAME?</v>
      </c>
      <c r="ES71" s="1" t="e">
        <f ca="1">BN71+КОРЕНЬ(BP71)/КОРЕНЬ(B71)*#REF!</f>
        <v>#NAME?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E71" s="1">
        <v>-8.9517707417462287</v>
      </c>
      <c r="FF71" s="1">
        <v>57.27254358704289</v>
      </c>
      <c r="FG71" s="1">
        <v>89.386068409009283</v>
      </c>
      <c r="FH71" s="1">
        <v>98.820483270479713</v>
      </c>
      <c r="FI71" s="1">
        <v>105.21052488865129</v>
      </c>
      <c r="FJ71" s="1">
        <v>106.61160351431344</v>
      </c>
      <c r="FK71" s="1">
        <v>106.74755204370618</v>
      </c>
      <c r="FL71" s="1">
        <v>106.75752528361635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Z71" s="1">
        <v>1</v>
      </c>
      <c r="GA71" s="1">
        <v>1</v>
      </c>
      <c r="GB71" s="1">
        <v>1</v>
      </c>
      <c r="GC71" s="1">
        <v>1</v>
      </c>
      <c r="GD71" s="1">
        <v>1.07</v>
      </c>
      <c r="GE71" s="1">
        <v>1.21</v>
      </c>
      <c r="GF71" s="1">
        <v>1.7250000000000001</v>
      </c>
      <c r="GG71" s="1">
        <v>3.7250000000000001</v>
      </c>
      <c r="GH71" s="1">
        <v>6.2750000000000004</v>
      </c>
      <c r="GI71" s="1">
        <v>49.505000000000003</v>
      </c>
      <c r="GJ71" s="1">
        <v>14.685</v>
      </c>
      <c r="GK71" s="1">
        <v>267.77499999999998</v>
      </c>
      <c r="GL71" s="1">
        <v>22.06</v>
      </c>
      <c r="GM71" s="1">
        <v>588.53</v>
      </c>
      <c r="GN71" s="1">
        <v>22.06</v>
      </c>
      <c r="GO71" s="1">
        <v>588.53</v>
      </c>
      <c r="GT71" s="1">
        <v>1.5249999999999999</v>
      </c>
      <c r="GU71" s="1">
        <v>3.2949999999999999</v>
      </c>
      <c r="GV71" s="1">
        <v>5.6550000000000002</v>
      </c>
      <c r="GW71" s="1">
        <v>52.085000000000001</v>
      </c>
      <c r="GX71" s="1">
        <v>40.225000000000001</v>
      </c>
      <c r="GY71" s="1">
        <v>2854.1849999999999</v>
      </c>
      <c r="GZ71" s="1">
        <v>111.80500000000001</v>
      </c>
      <c r="HA71" s="1">
        <v>20539.445</v>
      </c>
      <c r="HB71" s="1">
        <v>573.60500000000002</v>
      </c>
      <c r="HC71" s="1">
        <v>431707.94500000001</v>
      </c>
      <c r="HD71" s="1">
        <v>1417.75</v>
      </c>
      <c r="HE71" s="1">
        <v>2529867.5099999998</v>
      </c>
      <c r="HF71" s="1">
        <v>2155.89</v>
      </c>
      <c r="HG71" s="1">
        <v>5666501.0800000001</v>
      </c>
      <c r="HH71" s="1">
        <v>2155.89</v>
      </c>
      <c r="HI71" s="1">
        <v>5666501.0800000001</v>
      </c>
      <c r="HJ71" s="1">
        <f>BO71-BN71*BN71</f>
        <v>1.8729750000000003</v>
      </c>
      <c r="HK71" s="1" t="e">
        <f ca="1">BN71-КОРЕНЬ(BP71)/КОРЕНЬ(B71)*#REF!</f>
        <v>#NAME?</v>
      </c>
      <c r="HL71" s="1" t="e">
        <f ca="1">BN71+КОРЕНЬ(BP71)/КОРЕНЬ(B71)*#REF!</f>
        <v>#NAME?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X71" s="1">
        <v>-41.085355159429852</v>
      </c>
      <c r="HY71" s="1">
        <v>-22.060851437101505</v>
      </c>
      <c r="HZ71" s="1">
        <v>-8.158899139974972</v>
      </c>
      <c r="IA71" s="1">
        <v>-4.1165741582059541</v>
      </c>
      <c r="IB71" s="1">
        <v>-0.78805678519722511</v>
      </c>
      <c r="IC71" s="1">
        <v>-5.3099501192998645E-2</v>
      </c>
      <c r="ID71" s="1">
        <v>0</v>
      </c>
      <c r="IE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S71" s="1">
        <v>1</v>
      </c>
      <c r="IT71" s="1">
        <v>1</v>
      </c>
      <c r="IU71" s="1">
        <v>1.2150000000000001</v>
      </c>
      <c r="IV71" s="1">
        <v>1.7250000000000001</v>
      </c>
      <c r="IW71" s="1">
        <v>3.51</v>
      </c>
      <c r="IX71" s="1">
        <v>16.13</v>
      </c>
      <c r="IY71" s="1">
        <v>4.9850000000000003</v>
      </c>
      <c r="IZ71" s="1">
        <v>31.895</v>
      </c>
      <c r="JA71" s="1">
        <v>11.14</v>
      </c>
      <c r="JB71" s="1">
        <v>155.16</v>
      </c>
      <c r="JC71" s="1">
        <v>22.06</v>
      </c>
      <c r="JD71" s="1">
        <v>588.53</v>
      </c>
      <c r="JE71" s="1">
        <v>22.06</v>
      </c>
      <c r="JF71" s="1">
        <v>588.53</v>
      </c>
      <c r="JG71" s="1">
        <v>22.06</v>
      </c>
      <c r="JH71" s="1">
        <v>588.53</v>
      </c>
      <c r="JM71" s="1">
        <v>7.27</v>
      </c>
      <c r="JN71" s="1">
        <v>98.91</v>
      </c>
      <c r="JO71" s="1">
        <v>55.15</v>
      </c>
      <c r="JP71" s="1">
        <v>5756.19</v>
      </c>
      <c r="JQ71" s="1">
        <v>296.14499999999998</v>
      </c>
      <c r="JR71" s="1">
        <v>127077.27499999999</v>
      </c>
      <c r="JS71" s="1">
        <v>441.9</v>
      </c>
      <c r="JT71" s="1">
        <v>267428.73</v>
      </c>
      <c r="JU71" s="1">
        <v>1061.895</v>
      </c>
      <c r="JV71" s="1">
        <v>1438684.4450000001</v>
      </c>
      <c r="JW71" s="1">
        <v>2155.89</v>
      </c>
      <c r="JX71" s="1">
        <v>5666501.0800000001</v>
      </c>
      <c r="JY71" s="1">
        <v>2155.89</v>
      </c>
      <c r="JZ71" s="1">
        <v>5666501.0800000001</v>
      </c>
      <c r="KA71" s="1">
        <v>2155.89</v>
      </c>
      <c r="KB71" s="1">
        <v>5666501.0800000001</v>
      </c>
      <c r="KC71" s="1">
        <f>BO71-BN71*BN71</f>
        <v>1.8729750000000003</v>
      </c>
      <c r="KD71" s="1" t="e">
        <f ca="1">BN71-КОРЕНЬ(BP71)/КОРЕНЬ(B71)*#REF!</f>
        <v>#NAME?</v>
      </c>
      <c r="KE71" s="1" t="e">
        <f ca="1">BN71+КОРЕНЬ(BP71)/КОРЕНЬ(B71)*#REF!</f>
        <v>#NAME?</v>
      </c>
      <c r="KH71" s="1">
        <v>1</v>
      </c>
      <c r="KI71" s="1">
        <v>1</v>
      </c>
      <c r="KJ71" s="1">
        <v>1</v>
      </c>
      <c r="KK71" s="1">
        <v>1</v>
      </c>
      <c r="KL71" s="1">
        <v>1</v>
      </c>
      <c r="KM71" s="1">
        <v>1</v>
      </c>
      <c r="KN71" s="1">
        <v>1</v>
      </c>
      <c r="KO71" s="1">
        <v>1</v>
      </c>
      <c r="KQ71" s="1">
        <v>13.724293088288292</v>
      </c>
      <c r="KR71" s="1">
        <v>16.650497391563839</v>
      </c>
      <c r="KS71" s="1">
        <v>19.012256860274288</v>
      </c>
      <c r="KT71" s="1">
        <v>19.516633779617681</v>
      </c>
      <c r="KU71" s="1">
        <v>19.910669987132728</v>
      </c>
      <c r="KV71" s="1">
        <v>20</v>
      </c>
      <c r="KW71" s="1">
        <v>20</v>
      </c>
      <c r="KX71" s="1">
        <v>20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L71" s="1">
        <v>1.46</v>
      </c>
      <c r="LM71" s="1">
        <v>2.57</v>
      </c>
      <c r="LN71" s="1">
        <v>6.9050000000000002</v>
      </c>
      <c r="LO71" s="1">
        <v>61.685000000000002</v>
      </c>
      <c r="LP71" s="1">
        <v>23.56</v>
      </c>
      <c r="LQ71" s="1">
        <v>717.82</v>
      </c>
      <c r="LR71" s="1">
        <v>26.335000000000001</v>
      </c>
      <c r="LS71" s="1">
        <v>915.375</v>
      </c>
      <c r="LT71" s="1">
        <v>28.385000000000002</v>
      </c>
      <c r="LU71" s="1">
        <v>1035.575</v>
      </c>
      <c r="LV71" s="1">
        <v>28.385000000000002</v>
      </c>
      <c r="LW71" s="1">
        <v>1035.575</v>
      </c>
      <c r="LX71" s="1">
        <v>28.385000000000002</v>
      </c>
      <c r="LY71" s="1">
        <v>1035.575</v>
      </c>
      <c r="LZ71" s="1">
        <v>28.385000000000002</v>
      </c>
      <c r="MA71" s="1">
        <v>1035.575</v>
      </c>
      <c r="MF71" s="1">
        <v>88.94</v>
      </c>
      <c r="MG71" s="1">
        <v>12843.23</v>
      </c>
      <c r="MH71" s="1">
        <v>638.37</v>
      </c>
      <c r="MI71" s="1">
        <v>549000.1</v>
      </c>
      <c r="MJ71" s="1">
        <v>2310.7800000000002</v>
      </c>
      <c r="MK71" s="1">
        <v>6957995.0099999998</v>
      </c>
      <c r="ML71" s="1">
        <v>2586.02</v>
      </c>
      <c r="MM71" s="1">
        <v>8887340.3800000008</v>
      </c>
      <c r="MN71" s="1">
        <v>2789.125</v>
      </c>
      <c r="MO71" s="1">
        <v>10060299.725</v>
      </c>
      <c r="MP71" s="1">
        <v>2789.125</v>
      </c>
      <c r="MQ71" s="1">
        <v>10060299.725</v>
      </c>
      <c r="MR71" s="1">
        <v>2789.125</v>
      </c>
      <c r="MS71" s="1">
        <v>10060299.725</v>
      </c>
      <c r="MT71" s="1">
        <v>2789.125</v>
      </c>
      <c r="MU71" s="1">
        <v>10060299.725</v>
      </c>
      <c r="MV71" s="1">
        <f>BO71-BN71*BN71</f>
        <v>1.8729750000000003</v>
      </c>
      <c r="MW71" s="1" t="e">
        <f ca="1">BN71-КОРЕНЬ(BP71)/КОРЕНЬ(B71)*#REF!</f>
        <v>#NAME?</v>
      </c>
      <c r="MX71" s="1" t="e">
        <f ca="1">BN71+КОРЕНЬ(BP71)/КОРЕНЬ(B71)*#REF!</f>
        <v>#NAME?</v>
      </c>
      <c r="NA71" s="1">
        <v>1</v>
      </c>
      <c r="NB71" s="1">
        <v>1</v>
      </c>
      <c r="NC71" s="1">
        <v>1</v>
      </c>
      <c r="ND71" s="1">
        <v>1</v>
      </c>
      <c r="NE71" s="1">
        <v>1</v>
      </c>
      <c r="NF71" s="1">
        <v>1</v>
      </c>
      <c r="NG71" s="1">
        <v>1</v>
      </c>
      <c r="NH71" s="1">
        <v>1</v>
      </c>
      <c r="NJ71" s="1">
        <v>0.55916164816350034</v>
      </c>
      <c r="NK71" s="1">
        <v>0.8305594010600551</v>
      </c>
      <c r="NL71" s="1">
        <v>0.9849539497421067</v>
      </c>
      <c r="NM71" s="1">
        <v>0.99431500366362124</v>
      </c>
      <c r="NN71" s="1">
        <v>1</v>
      </c>
      <c r="NO71" s="1">
        <v>1</v>
      </c>
      <c r="NP71" s="1">
        <v>1</v>
      </c>
      <c r="NQ71" s="1">
        <v>1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</row>
    <row r="72" spans="1:390" s="1" customFormat="1" x14ac:dyDescent="0.25">
      <c r="A72" s="1">
        <v>10000</v>
      </c>
      <c r="B72" s="1">
        <v>200</v>
      </c>
      <c r="C72" s="1">
        <v>100</v>
      </c>
      <c r="D72" s="1" t="s">
        <v>217</v>
      </c>
      <c r="E72" s="1">
        <v>455.95672704000009</v>
      </c>
      <c r="F72" s="1">
        <v>208701.33461007333</v>
      </c>
      <c r="G72" s="1">
        <f t="shared" ref="G72:G77" si="54">F72-E72*E72</f>
        <v>804.79767704417463</v>
      </c>
      <c r="H72" s="1" t="e">
        <f ca="1">E72-КОРЕНЬ(G72)/КОРЕНЬ(B72)*#REF!</f>
        <v>#NAME?</v>
      </c>
      <c r="I72" s="1" t="e">
        <f ca="1">E72+КОРЕНЬ(G72)/КОРЕНЬ(B72)*#REF!</f>
        <v>#NAME?</v>
      </c>
      <c r="J72" s="1">
        <f t="shared" ref="J72:J77" si="55">E72/(A72*C72)</f>
        <v>4.5595672704000007E-4</v>
      </c>
      <c r="K72" s="1" t="e">
        <f ca="1">J72-КОРЕНЬ(G72)/КОРЕНЬ(B72)*#REF!</f>
        <v>#NAME?</v>
      </c>
      <c r="L72" s="1" t="e">
        <f ca="1">J72+КОРЕНЬ(G72)/КОРЕНЬ(B72)*#REF!</f>
        <v>#NAME?</v>
      </c>
      <c r="M72" s="1">
        <v>0</v>
      </c>
      <c r="N72" s="1">
        <v>643075.97499999998</v>
      </c>
      <c r="O72" s="1">
        <v>1931416.4450000001</v>
      </c>
      <c r="P72" s="1">
        <v>3730836823299.7349</v>
      </c>
      <c r="Q72" s="1">
        <f t="shared" ref="Q72:Q77" si="56">P72-O72*O72</f>
        <v>467339283.29638672</v>
      </c>
      <c r="R72" s="1" t="e">
        <f ca="1">O72-КОРЕНЬ(Q72)/КОРЕНЬ(B72)*#REF!</f>
        <v>#NAME?</v>
      </c>
      <c r="S72" s="1" t="e">
        <f ca="1">O72+КОРЕНЬ(Q72)/КОРЕНЬ(B72)*#REF!</f>
        <v>#NAME?</v>
      </c>
      <c r="T72" s="1">
        <v>999900</v>
      </c>
      <c r="U72" s="2">
        <v>999800010000</v>
      </c>
      <c r="V72" s="2">
        <f t="shared" ref="V72:V77" si="57">U72-T72*T72</f>
        <v>0</v>
      </c>
      <c r="W72" s="2" t="e">
        <f ca="1">T72-КОРЕНЬ(V72)/КОРЕНЬ(B72)*#REF!</f>
        <v>#NAME?</v>
      </c>
      <c r="X72" s="2" t="e">
        <f ca="1">T72+КОРЕНЬ(V72)/КОРЕНЬ(B72)*#REF!</f>
        <v>#NAME?</v>
      </c>
      <c r="Y72" s="2">
        <f t="shared" ref="Y72:Y77" si="58">T72/(A72*C72)</f>
        <v>0.99990000000000001</v>
      </c>
      <c r="Z72" s="2" t="e">
        <f ca="1">Y72-КОРЕНЬ(V72)/КОРЕНЬ(B72)*#REF!</f>
        <v>#NAME?</v>
      </c>
      <c r="AA72" s="2" t="e">
        <f ca="1">Y72+КОРЕНЬ(V72)/КОРЕНЬ(B72)*#REF!</f>
        <v>#NAME?</v>
      </c>
      <c r="AB72" s="2">
        <v>10000</v>
      </c>
      <c r="AC72" s="2">
        <v>100000000</v>
      </c>
      <c r="AD72" s="2">
        <f t="shared" si="53"/>
        <v>3.0034032059742244</v>
      </c>
      <c r="AE72" s="2">
        <v>7797</v>
      </c>
      <c r="AF72" s="2">
        <v>7797</v>
      </c>
      <c r="AG72" s="2">
        <v>7384.8649999999998</v>
      </c>
      <c r="AH72" s="2">
        <v>54538192.155000001</v>
      </c>
      <c r="AI72" s="2">
        <v>999900</v>
      </c>
      <c r="AJ72" s="2">
        <v>7365.5649999999996</v>
      </c>
      <c r="AK72" s="2">
        <v>54253578.755000003</v>
      </c>
      <c r="AL72" s="2"/>
      <c r="AM72" s="2"/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1.0349999999999999</v>
      </c>
      <c r="BA72" s="2">
        <v>1.105</v>
      </c>
      <c r="BB72" s="2">
        <v>73.569999999999993</v>
      </c>
      <c r="BC72" s="2">
        <v>6418.45</v>
      </c>
      <c r="BD72" s="2"/>
      <c r="BE72" s="2"/>
      <c r="BF72" s="2"/>
      <c r="BG72" s="2"/>
      <c r="BH72" s="2">
        <v>1.105</v>
      </c>
      <c r="BI72" s="2">
        <v>1.355</v>
      </c>
      <c r="BJ72" s="2">
        <v>1.32</v>
      </c>
      <c r="BK72" s="2">
        <v>2.16</v>
      </c>
      <c r="BL72" s="2">
        <v>1.58</v>
      </c>
      <c r="BM72" s="1">
        <v>3.44</v>
      </c>
      <c r="BN72" s="1">
        <v>2.0649999999999999</v>
      </c>
      <c r="BO72" s="1">
        <v>6.5549999999999997</v>
      </c>
      <c r="BP72" s="1">
        <v>3.57</v>
      </c>
      <c r="BQ72" s="1">
        <v>20.58</v>
      </c>
      <c r="BR72" s="1">
        <v>10.574999999999999</v>
      </c>
      <c r="BS72" s="1">
        <v>220.815</v>
      </c>
      <c r="BT72" s="1">
        <v>31.91</v>
      </c>
      <c r="BU72" s="1">
        <v>1862.25</v>
      </c>
      <c r="BV72" s="1">
        <v>7305.5749999999998</v>
      </c>
      <c r="BW72" s="1">
        <v>63454599.914999999</v>
      </c>
      <c r="BX72" s="1">
        <f t="shared" ref="BX72:BX77" si="59">BO72-BN72*BN72</f>
        <v>2.290775</v>
      </c>
      <c r="BY72" s="1" t="e">
        <f ca="1">BN72-КОРЕНЬ(BP72)/КОРЕНЬ(B72)*#REF!</f>
        <v>#NAME?</v>
      </c>
      <c r="BZ72" s="1" t="e">
        <f ca="1">BN72+КОРЕНЬ(BP72)/КОРЕНЬ(B72)*#REF!</f>
        <v>#NAME?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L72" s="1">
        <v>-32537.992706399982</v>
      </c>
      <c r="CM72" s="1">
        <v>-15978.24549568001</v>
      </c>
      <c r="CN72" s="1">
        <v>-8033.6208980799975</v>
      </c>
      <c r="CO72" s="1">
        <v>-4264.8420150400007</v>
      </c>
      <c r="CP72" s="1">
        <v>-1014.5393622400002</v>
      </c>
      <c r="CQ72" s="1">
        <v>-103.62575824000007</v>
      </c>
      <c r="CR72" s="1">
        <v>-12.519258719999991</v>
      </c>
      <c r="CS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G72" s="1">
        <v>1</v>
      </c>
      <c r="DH72" s="1">
        <v>1</v>
      </c>
      <c r="DI72" s="1">
        <v>1.0049999999999999</v>
      </c>
      <c r="DJ72" s="1">
        <v>1.0149999999999999</v>
      </c>
      <c r="DK72" s="1">
        <v>1.5449999999999999</v>
      </c>
      <c r="DL72" s="1">
        <v>3.5750000000000002</v>
      </c>
      <c r="DM72" s="1">
        <v>2.9750000000000001</v>
      </c>
      <c r="DN72" s="1">
        <v>17.574999999999999</v>
      </c>
      <c r="DO72" s="1">
        <v>12.2</v>
      </c>
      <c r="DP72" s="1">
        <v>309.31</v>
      </c>
      <c r="DQ72" s="1">
        <v>83.444999999999993</v>
      </c>
      <c r="DR72" s="1">
        <v>9896.0149999999994</v>
      </c>
      <c r="DS72" s="1">
        <v>816.06</v>
      </c>
      <c r="DT72" s="1">
        <v>967209.42</v>
      </c>
      <c r="DU72" s="1">
        <v>2169.4450000000002</v>
      </c>
      <c r="DV72" s="1">
        <v>6758494.3849999998</v>
      </c>
      <c r="EA72" s="1">
        <v>1.4</v>
      </c>
      <c r="EB72" s="1">
        <v>2.4</v>
      </c>
      <c r="EC72" s="1">
        <v>18.445</v>
      </c>
      <c r="ED72" s="1">
        <v>694.61500000000001</v>
      </c>
      <c r="EE72" s="1">
        <v>93.805000000000007</v>
      </c>
      <c r="EF72" s="1">
        <v>21847.384999999998</v>
      </c>
      <c r="EG72" s="1">
        <v>246.08</v>
      </c>
      <c r="EH72" s="1">
        <v>148684.94</v>
      </c>
      <c r="EI72" s="1">
        <v>1169.855</v>
      </c>
      <c r="EJ72" s="1">
        <v>2980367.3149999999</v>
      </c>
      <c r="EK72" s="1">
        <v>8294.6</v>
      </c>
      <c r="EL72" s="1">
        <v>98126203.480000004</v>
      </c>
      <c r="EM72" s="1">
        <v>81557.634999999995</v>
      </c>
      <c r="EN72" s="1">
        <v>9663959162.8150005</v>
      </c>
      <c r="EO72" s="1">
        <v>216896.47</v>
      </c>
      <c r="EP72" s="1">
        <v>67563211850.25</v>
      </c>
      <c r="EQ72" s="1">
        <f t="shared" ref="EQ72:EQ77" si="60">BO72-BN72*BN72</f>
        <v>2.290775</v>
      </c>
      <c r="ER72" s="1" t="e">
        <f ca="1">BN72-КОРЕНЬ(BP72)/КОРЕНЬ(B72)*#REF!</f>
        <v>#NAME?</v>
      </c>
      <c r="ES72" s="1" t="e">
        <f ca="1">BN72+КОРЕНЬ(BP72)/КОРЕНЬ(B72)*#REF!</f>
        <v>#NAME?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E72" s="1">
        <v>-9.6558172198683323</v>
      </c>
      <c r="FF72" s="1">
        <v>57.365971071165362</v>
      </c>
      <c r="FG72" s="1">
        <v>88.758721776349816</v>
      </c>
      <c r="FH72" s="1">
        <v>98.665173066043749</v>
      </c>
      <c r="FI72" s="1">
        <v>105.13300409657148</v>
      </c>
      <c r="FJ72" s="1">
        <v>106.61224468876559</v>
      </c>
      <c r="FK72" s="1">
        <v>106.74753131749296</v>
      </c>
      <c r="FL72" s="1">
        <v>106.75752528361635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Z72" s="1">
        <v>1</v>
      </c>
      <c r="GA72" s="1">
        <v>1</v>
      </c>
      <c r="GB72" s="1">
        <v>1</v>
      </c>
      <c r="GC72" s="1">
        <v>1</v>
      </c>
      <c r="GD72" s="1">
        <v>1.095</v>
      </c>
      <c r="GE72" s="1">
        <v>1.2849999999999999</v>
      </c>
      <c r="GF72" s="1">
        <v>1.79</v>
      </c>
      <c r="GG72" s="1">
        <v>3.93</v>
      </c>
      <c r="GH72" s="1">
        <v>6.9649999999999999</v>
      </c>
      <c r="GI72" s="1">
        <v>60.695</v>
      </c>
      <c r="GJ72" s="1">
        <v>15.53</v>
      </c>
      <c r="GK72" s="1">
        <v>293.83</v>
      </c>
      <c r="GL72" s="1">
        <v>24.204999999999998</v>
      </c>
      <c r="GM72" s="1">
        <v>726.09500000000003</v>
      </c>
      <c r="GN72" s="1">
        <v>24.204999999999998</v>
      </c>
      <c r="GO72" s="1">
        <v>726.09500000000003</v>
      </c>
      <c r="GT72" s="1">
        <v>1.48</v>
      </c>
      <c r="GU72" s="1">
        <v>2.97</v>
      </c>
      <c r="GV72" s="1">
        <v>4.9749999999999996</v>
      </c>
      <c r="GW72" s="1">
        <v>47.725000000000001</v>
      </c>
      <c r="GX72" s="1">
        <v>41.045000000000002</v>
      </c>
      <c r="GY72" s="1">
        <v>2933.9349999999999</v>
      </c>
      <c r="GZ72" s="1">
        <v>121.64</v>
      </c>
      <c r="HA72" s="1">
        <v>22709.58</v>
      </c>
      <c r="HB72" s="1">
        <v>643.23</v>
      </c>
      <c r="HC72" s="1">
        <v>534192.47</v>
      </c>
      <c r="HD72" s="1">
        <v>1503.5150000000001</v>
      </c>
      <c r="HE72" s="1">
        <v>2788529.0649999999</v>
      </c>
      <c r="HF72" s="1">
        <v>2368.3449999999998</v>
      </c>
      <c r="HG72" s="1">
        <v>7017403.9450000003</v>
      </c>
      <c r="HH72" s="1">
        <v>2368.3449999999998</v>
      </c>
      <c r="HI72" s="1">
        <v>7017403.9450000003</v>
      </c>
      <c r="HJ72" s="1">
        <f t="shared" ref="HJ72:HJ77" si="61">BO72-BN72*BN72</f>
        <v>2.290775</v>
      </c>
      <c r="HK72" s="1" t="e">
        <f ca="1">BN72-КОРЕНЬ(BP72)/КОРЕНЬ(B72)*#REF!</f>
        <v>#NAME?</v>
      </c>
      <c r="HL72" s="1" t="e">
        <f ca="1">BN72+КОРЕНЬ(BP72)/КОРЕНЬ(B72)*#REF!</f>
        <v>#NAME?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X72" s="1">
        <v>-39.755839243258073</v>
      </c>
      <c r="HY72" s="1">
        <v>-21.613367713555391</v>
      </c>
      <c r="HZ72" s="1">
        <v>-8.1490112819244764</v>
      </c>
      <c r="IA72" s="1">
        <v>-4.2750276112799614</v>
      </c>
      <c r="IB72" s="1">
        <v>-0.7669948424484988</v>
      </c>
      <c r="IC72" s="1">
        <v>-5.4684560930103085E-2</v>
      </c>
      <c r="ID72" s="1">
        <v>0</v>
      </c>
      <c r="IE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S72" s="1">
        <v>1</v>
      </c>
      <c r="IT72" s="1">
        <v>1</v>
      </c>
      <c r="IU72" s="1">
        <v>1.155</v>
      </c>
      <c r="IV72" s="1">
        <v>1.4750000000000001</v>
      </c>
      <c r="IW72" s="1">
        <v>3.4649999999999999</v>
      </c>
      <c r="IX72" s="1">
        <v>15.205</v>
      </c>
      <c r="IY72" s="1">
        <v>5.0449999999999999</v>
      </c>
      <c r="IZ72" s="1">
        <v>31.175000000000001</v>
      </c>
      <c r="JA72" s="1">
        <v>12.17</v>
      </c>
      <c r="JB72" s="1">
        <v>181.64</v>
      </c>
      <c r="JC72" s="1">
        <v>24.204999999999998</v>
      </c>
      <c r="JD72" s="1">
        <v>726.09500000000003</v>
      </c>
      <c r="JE72" s="1">
        <v>24.204999999999998</v>
      </c>
      <c r="JF72" s="1">
        <v>726.09500000000003</v>
      </c>
      <c r="JG72" s="1">
        <v>24.204999999999998</v>
      </c>
      <c r="JH72" s="1">
        <v>726.09500000000003</v>
      </c>
      <c r="JM72" s="1">
        <v>5.98</v>
      </c>
      <c r="JN72" s="1">
        <v>64.48</v>
      </c>
      <c r="JO72" s="1">
        <v>50.8</v>
      </c>
      <c r="JP72" s="1">
        <v>4607.08</v>
      </c>
      <c r="JQ72" s="1">
        <v>291.77999999999997</v>
      </c>
      <c r="JR72" s="1">
        <v>117231.15</v>
      </c>
      <c r="JS72" s="1">
        <v>450.79</v>
      </c>
      <c r="JT72" s="1">
        <v>259866.85</v>
      </c>
      <c r="JU72" s="1">
        <v>1165.865</v>
      </c>
      <c r="JV72" s="1">
        <v>1695641.7250000001</v>
      </c>
      <c r="JW72" s="1">
        <v>2368.3449999999998</v>
      </c>
      <c r="JX72" s="1">
        <v>7017403.9450000003</v>
      </c>
      <c r="JY72" s="1">
        <v>2368.3449999999998</v>
      </c>
      <c r="JZ72" s="1">
        <v>7017403.9450000003</v>
      </c>
      <c r="KA72" s="1">
        <v>2368.3449999999998</v>
      </c>
      <c r="KB72" s="1">
        <v>7017403.9450000003</v>
      </c>
      <c r="KC72" s="1">
        <f t="shared" ref="KC72:KC77" si="62">BO72-BN72*BN72</f>
        <v>2.290775</v>
      </c>
      <c r="KD72" s="1" t="e">
        <f ca="1">BN72-КОРЕНЬ(BP72)/КОРЕНЬ(B72)*#REF!</f>
        <v>#NAME?</v>
      </c>
      <c r="KE72" s="1" t="e">
        <f ca="1">BN72+КОРЕНЬ(BP72)/КОРЕНЬ(B72)*#REF!</f>
        <v>#NAME?</v>
      </c>
      <c r="KH72" s="1">
        <v>1</v>
      </c>
      <c r="KI72" s="1">
        <v>1</v>
      </c>
      <c r="KJ72" s="1">
        <v>1</v>
      </c>
      <c r="KK72" s="1">
        <v>1</v>
      </c>
      <c r="KL72" s="1">
        <v>1</v>
      </c>
      <c r="KM72" s="1">
        <v>1</v>
      </c>
      <c r="KN72" s="1">
        <v>1</v>
      </c>
      <c r="KO72" s="1">
        <v>1</v>
      </c>
      <c r="KQ72" s="1">
        <v>13.486009109096974</v>
      </c>
      <c r="KR72" s="1">
        <v>16.776828086928965</v>
      </c>
      <c r="KS72" s="1">
        <v>19.029316338506707</v>
      </c>
      <c r="KT72" s="1">
        <v>19.512927570340931</v>
      </c>
      <c r="KU72" s="1">
        <v>19.907636396138525</v>
      </c>
      <c r="KV72" s="1">
        <v>20</v>
      </c>
      <c r="KW72" s="1">
        <v>20</v>
      </c>
      <c r="KX72" s="1">
        <v>20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L72" s="1">
        <v>1.65</v>
      </c>
      <c r="LM72" s="1">
        <v>3.58</v>
      </c>
      <c r="LN72" s="1">
        <v>7.28</v>
      </c>
      <c r="LO72" s="1">
        <v>68.930000000000007</v>
      </c>
      <c r="LP72" s="1">
        <v>24.89</v>
      </c>
      <c r="LQ72" s="1">
        <v>794.97</v>
      </c>
      <c r="LR72" s="1">
        <v>26.655000000000001</v>
      </c>
      <c r="LS72" s="1">
        <v>889.56500000000005</v>
      </c>
      <c r="LT72" s="1">
        <v>30.19</v>
      </c>
      <c r="LU72" s="1">
        <v>1123.3499999999999</v>
      </c>
      <c r="LV72" s="1">
        <v>30.19</v>
      </c>
      <c r="LW72" s="1">
        <v>1123.3499999999999</v>
      </c>
      <c r="LX72" s="1">
        <v>30.19</v>
      </c>
      <c r="LY72" s="1">
        <v>1123.3499999999999</v>
      </c>
      <c r="LZ72" s="1">
        <v>30.19</v>
      </c>
      <c r="MA72" s="1">
        <v>1123.3499999999999</v>
      </c>
      <c r="MF72" s="1">
        <v>104.98</v>
      </c>
      <c r="MG72" s="1">
        <v>20050.259999999998</v>
      </c>
      <c r="MH72" s="1">
        <v>676.61</v>
      </c>
      <c r="MI72" s="1">
        <v>618267.18000000005</v>
      </c>
      <c r="MJ72" s="1">
        <v>2438.0949999999998</v>
      </c>
      <c r="MK72" s="1">
        <v>7700794.6150000002</v>
      </c>
      <c r="ML72" s="1">
        <v>2615.4749999999999</v>
      </c>
      <c r="MM72" s="1">
        <v>8632087.1050000004</v>
      </c>
      <c r="MN72" s="1">
        <v>2969.97</v>
      </c>
      <c r="MO72" s="1">
        <v>10942894.640000001</v>
      </c>
      <c r="MP72" s="1">
        <v>2969.97</v>
      </c>
      <c r="MQ72" s="1">
        <v>10942894.640000001</v>
      </c>
      <c r="MR72" s="1">
        <v>2969.97</v>
      </c>
      <c r="MS72" s="1">
        <v>10942894.640000001</v>
      </c>
      <c r="MT72" s="1">
        <v>2969.97</v>
      </c>
      <c r="MU72" s="1">
        <v>10942894.640000001</v>
      </c>
      <c r="MV72" s="1">
        <f t="shared" ref="MV72:MV77" si="63">BO72-BN72*BN72</f>
        <v>2.290775</v>
      </c>
      <c r="MW72" s="1" t="e">
        <f ca="1">BN72-КОРЕНЬ(BP72)/КОРЕНЬ(B72)*#REF!</f>
        <v>#NAME?</v>
      </c>
      <c r="MX72" s="1" t="e">
        <f ca="1">BN72+КОРЕНЬ(BP72)/КОРЕНЬ(B72)*#REF!</f>
        <v>#NAME?</v>
      </c>
      <c r="NA72" s="1">
        <v>1</v>
      </c>
      <c r="NB72" s="1">
        <v>1</v>
      </c>
      <c r="NC72" s="1">
        <v>1</v>
      </c>
      <c r="ND72" s="1">
        <v>1</v>
      </c>
      <c r="NE72" s="1">
        <v>1</v>
      </c>
      <c r="NF72" s="1">
        <v>1</v>
      </c>
      <c r="NG72" s="1">
        <v>1</v>
      </c>
      <c r="NH72" s="1">
        <v>1</v>
      </c>
      <c r="NJ72" s="1">
        <v>0.55765760753124771</v>
      </c>
      <c r="NK72" s="1">
        <v>0.82611915990865881</v>
      </c>
      <c r="NL72" s="1">
        <v>0.98630681067825987</v>
      </c>
      <c r="NM72" s="1">
        <v>0.99379818581485935</v>
      </c>
      <c r="NN72" s="1">
        <v>1</v>
      </c>
      <c r="NO72" s="1">
        <v>1</v>
      </c>
      <c r="NP72" s="1">
        <v>1</v>
      </c>
      <c r="NQ72" s="1">
        <v>1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</row>
    <row r="73" spans="1:390" s="1" customFormat="1" x14ac:dyDescent="0.25">
      <c r="A73" s="1">
        <v>11000</v>
      </c>
      <c r="B73" s="1">
        <v>200</v>
      </c>
      <c r="C73" s="1">
        <v>100</v>
      </c>
      <c r="D73" s="1" t="s">
        <v>219</v>
      </c>
      <c r="E73" s="1">
        <v>515.96454796999978</v>
      </c>
      <c r="F73" s="1">
        <v>266764.34696710954</v>
      </c>
      <c r="G73" s="1">
        <f t="shared" si="54"/>
        <v>544.93220522330375</v>
      </c>
      <c r="H73" s="1" t="e">
        <f ca="1">E73-КОРЕНЬ(G73)/КОРЕНЬ(B73)*#REF!</f>
        <v>#NAME?</v>
      </c>
      <c r="I73" s="1" t="e">
        <f ca="1">E73+КОРЕНЬ(G73)/КОРЕНЬ(B73)*#REF!</f>
        <v>#NAME?</v>
      </c>
      <c r="J73" s="1">
        <f t="shared" si="55"/>
        <v>4.6905867997272706E-4</v>
      </c>
      <c r="K73" s="1" t="e">
        <f ca="1">J73-КОРЕНЬ(G73)/КОРЕНЬ(B73)*#REF!</f>
        <v>#NAME?</v>
      </c>
      <c r="L73" s="1" t="e">
        <f ca="1">J73+КОРЕНЬ(G73)/КОРЕНЬ(B73)*#REF!</f>
        <v>#NAME?</v>
      </c>
      <c r="M73" s="1">
        <v>0</v>
      </c>
      <c r="N73" s="1">
        <v>719414.505</v>
      </c>
      <c r="O73" s="1">
        <v>2253541.5350000001</v>
      </c>
      <c r="P73" s="1">
        <v>5078940972038.5254</v>
      </c>
      <c r="Q73" s="1">
        <f t="shared" si="56"/>
        <v>491522068.36816406</v>
      </c>
      <c r="R73" s="1" t="e">
        <f ca="1">O73-КОРЕНЬ(Q73)/КОРЕНЬ(B73)*#REF!</f>
        <v>#NAME?</v>
      </c>
      <c r="S73" s="1" t="e">
        <f ca="1">O73+КОРЕНЬ(Q73)/КОРЕНЬ(B73)*#REF!</f>
        <v>#NAME?</v>
      </c>
      <c r="T73" s="1">
        <v>1099900</v>
      </c>
      <c r="U73" s="2">
        <v>1209780010000</v>
      </c>
      <c r="V73" s="2">
        <f t="shared" si="57"/>
        <v>0</v>
      </c>
      <c r="W73" s="2" t="e">
        <f ca="1">T73-КОРЕНЬ(V73)/КОРЕНЬ(B73)*#REF!</f>
        <v>#NAME?</v>
      </c>
      <c r="X73" s="2" t="e">
        <f ca="1">T73+КОРЕНЬ(V73)/КОРЕНЬ(B73)*#REF!</f>
        <v>#NAME?</v>
      </c>
      <c r="Y73" s="2">
        <f t="shared" si="58"/>
        <v>0.99990909090909086</v>
      </c>
      <c r="Z73" s="2" t="e">
        <f ca="1">Y73-КОРЕНЬ(V73)/КОРЕНЬ(B73)*#REF!</f>
        <v>#NAME?</v>
      </c>
      <c r="AA73" s="2" t="e">
        <f ca="1">Y73+КОРЕНЬ(V73)/КОРЕНЬ(B73)*#REF!</f>
        <v>#NAME?</v>
      </c>
      <c r="AB73" s="2">
        <v>11000</v>
      </c>
      <c r="AC73" s="2">
        <v>121000000</v>
      </c>
      <c r="AD73" s="2">
        <f t="shared" si="53"/>
        <v>3.1324660808722506</v>
      </c>
      <c r="AE73" s="2">
        <v>7797</v>
      </c>
      <c r="AF73" s="2">
        <v>7797</v>
      </c>
      <c r="AG73" s="2">
        <v>7494.6350000000002</v>
      </c>
      <c r="AH73" s="2">
        <v>56170815.414999999</v>
      </c>
      <c r="AI73" s="2">
        <v>1099900</v>
      </c>
      <c r="AJ73" s="2">
        <v>7480.6049999999996</v>
      </c>
      <c r="AK73" s="2">
        <v>55960792.914999999</v>
      </c>
      <c r="AL73" s="2"/>
      <c r="AM73" s="2"/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1.08</v>
      </c>
      <c r="BA73" s="2">
        <v>1.24</v>
      </c>
      <c r="BB73" s="2">
        <v>67.739999999999995</v>
      </c>
      <c r="BC73" s="2">
        <v>5663.04</v>
      </c>
      <c r="BD73" s="2"/>
      <c r="BE73" s="2"/>
      <c r="BF73" s="2"/>
      <c r="BG73" s="2"/>
      <c r="BH73" s="2">
        <v>1.125</v>
      </c>
      <c r="BI73" s="2">
        <v>1.415</v>
      </c>
      <c r="BJ73" s="2">
        <v>1.33</v>
      </c>
      <c r="BK73" s="2">
        <v>2.1800000000000002</v>
      </c>
      <c r="BL73" s="2">
        <v>1.585</v>
      </c>
      <c r="BM73" s="1">
        <v>3.335</v>
      </c>
      <c r="BN73" s="1">
        <v>1.82</v>
      </c>
      <c r="BO73" s="1">
        <v>4.6500000000000004</v>
      </c>
      <c r="BP73" s="1">
        <v>3.2349999999999999</v>
      </c>
      <c r="BQ73" s="1">
        <v>17.545000000000002</v>
      </c>
      <c r="BR73" s="1">
        <v>9.7200000000000006</v>
      </c>
      <c r="BS73" s="1">
        <v>166.94</v>
      </c>
      <c r="BT73" s="1">
        <v>34.340000000000003</v>
      </c>
      <c r="BU73" s="1">
        <v>2320.16</v>
      </c>
      <c r="BV73" s="1">
        <v>6724.6450000000004</v>
      </c>
      <c r="BW73" s="1">
        <v>55973411.234999999</v>
      </c>
      <c r="BX73" s="1">
        <f t="shared" si="59"/>
        <v>1.3376000000000001</v>
      </c>
      <c r="BY73" s="1" t="e">
        <f ca="1">BN73-КОРЕНЬ(BP73)/КОРЕНЬ(B73)*#REF!</f>
        <v>#NAME?</v>
      </c>
      <c r="BZ73" s="1" t="e">
        <f ca="1">BN73+КОРЕНЬ(BP73)/КОРЕНЬ(B73)*#REF!</f>
        <v>#NAME?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L73" s="1">
        <v>-30639.648164959988</v>
      </c>
      <c r="CM73" s="1">
        <v>-14345.432204959998</v>
      </c>
      <c r="CN73" s="1">
        <v>-6288.5771270400019</v>
      </c>
      <c r="CO73" s="1">
        <v>-3888.0222000000008</v>
      </c>
      <c r="CP73" s="1">
        <v>-984.69364560000031</v>
      </c>
      <c r="CQ73" s="1">
        <v>-107.21405536</v>
      </c>
      <c r="CR73" s="1">
        <v>-13.22570256</v>
      </c>
      <c r="CS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G73" s="1">
        <v>1</v>
      </c>
      <c r="DH73" s="1">
        <v>1</v>
      </c>
      <c r="DI73" s="1">
        <v>1</v>
      </c>
      <c r="DJ73" s="1">
        <v>1</v>
      </c>
      <c r="DK73" s="1">
        <v>1.5149999999999999</v>
      </c>
      <c r="DL73" s="1">
        <v>3.165</v>
      </c>
      <c r="DM73" s="1">
        <v>3.4449999999999998</v>
      </c>
      <c r="DN73" s="1">
        <v>24.585000000000001</v>
      </c>
      <c r="DO73" s="1">
        <v>13.76</v>
      </c>
      <c r="DP73" s="1">
        <v>373.51</v>
      </c>
      <c r="DQ73" s="1">
        <v>75.34</v>
      </c>
      <c r="DR73" s="1">
        <v>8521.01</v>
      </c>
      <c r="DS73" s="1">
        <v>830.89</v>
      </c>
      <c r="DT73" s="1">
        <v>1074042.71</v>
      </c>
      <c r="DU73" s="1">
        <v>2026.73</v>
      </c>
      <c r="DV73" s="1">
        <v>5975337.4500000002</v>
      </c>
      <c r="EA73" s="1">
        <v>1.365</v>
      </c>
      <c r="EB73" s="1">
        <v>2.3050000000000002</v>
      </c>
      <c r="EC73" s="1">
        <v>16.22</v>
      </c>
      <c r="ED73" s="1">
        <v>509.03</v>
      </c>
      <c r="EE73" s="1">
        <v>91.65</v>
      </c>
      <c r="EF73" s="1">
        <v>18020.62</v>
      </c>
      <c r="EG73" s="1">
        <v>294.83499999999998</v>
      </c>
      <c r="EH73" s="1">
        <v>217546.98499999999</v>
      </c>
      <c r="EI73" s="1">
        <v>1327.78</v>
      </c>
      <c r="EJ73" s="1">
        <v>3596643.97</v>
      </c>
      <c r="EK73" s="1">
        <v>7485.83</v>
      </c>
      <c r="EL73" s="1">
        <v>84465060.650000006</v>
      </c>
      <c r="EM73" s="1">
        <v>83042.125</v>
      </c>
      <c r="EN73" s="1">
        <v>10732639978.295</v>
      </c>
      <c r="EO73" s="1">
        <v>202625.04500000001</v>
      </c>
      <c r="EP73" s="1">
        <v>59733452563.565002</v>
      </c>
      <c r="EQ73" s="1">
        <f t="shared" si="60"/>
        <v>1.3376000000000001</v>
      </c>
      <c r="ER73" s="1" t="e">
        <f ca="1">BN73-КОРЕНЬ(BP73)/КОРЕНЬ(B73)*#REF!</f>
        <v>#NAME?</v>
      </c>
      <c r="ES73" s="1" t="e">
        <f ca="1">BN73+КОРЕНЬ(BP73)/КОРЕНЬ(B73)*#REF!</f>
        <v>#NAME?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E73" s="1">
        <v>-11.160727840099748</v>
      </c>
      <c r="FF73" s="1">
        <v>57.63945093062209</v>
      </c>
      <c r="FG73" s="1">
        <v>87.773761439876509</v>
      </c>
      <c r="FH73" s="1">
        <v>99.113770074752409</v>
      </c>
      <c r="FI73" s="1">
        <v>105.05979998620421</v>
      </c>
      <c r="FJ73" s="1">
        <v>106.62246155156691</v>
      </c>
      <c r="FK73" s="1">
        <v>106.74839312406992</v>
      </c>
      <c r="FL73" s="1">
        <v>106.75752528361635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Z73" s="1">
        <v>1</v>
      </c>
      <c r="GA73" s="1">
        <v>1</v>
      </c>
      <c r="GB73" s="1">
        <v>1</v>
      </c>
      <c r="GC73" s="1">
        <v>1</v>
      </c>
      <c r="GD73" s="1">
        <v>1.1100000000000001</v>
      </c>
      <c r="GE73" s="1">
        <v>1.33</v>
      </c>
      <c r="GF73" s="1">
        <v>1.7050000000000001</v>
      </c>
      <c r="GG73" s="1">
        <v>3.5950000000000002</v>
      </c>
      <c r="GH73" s="1">
        <v>6.08</v>
      </c>
      <c r="GI73" s="1">
        <v>47.36</v>
      </c>
      <c r="GJ73" s="1">
        <v>13.994999999999999</v>
      </c>
      <c r="GK73" s="1">
        <v>251.36500000000001</v>
      </c>
      <c r="GL73" s="1">
        <v>22.645</v>
      </c>
      <c r="GM73" s="1">
        <v>646.93499999999995</v>
      </c>
      <c r="GN73" s="1">
        <v>22.645</v>
      </c>
      <c r="GO73" s="1">
        <v>646.93499999999995</v>
      </c>
      <c r="GT73" s="1">
        <v>1.53</v>
      </c>
      <c r="GU73" s="1">
        <v>3.12</v>
      </c>
      <c r="GV73" s="1">
        <v>5.21</v>
      </c>
      <c r="GW73" s="1">
        <v>48.99</v>
      </c>
      <c r="GX73" s="1">
        <v>40.725000000000001</v>
      </c>
      <c r="GY73" s="1">
        <v>3092.9850000000001</v>
      </c>
      <c r="GZ73" s="1">
        <v>114.34</v>
      </c>
      <c r="HA73" s="1">
        <v>20306.72</v>
      </c>
      <c r="HB73" s="1">
        <v>557.95500000000004</v>
      </c>
      <c r="HC73" s="1">
        <v>415179.61499999999</v>
      </c>
      <c r="HD73" s="1">
        <v>1350.345</v>
      </c>
      <c r="HE73" s="1">
        <v>2377387.1150000002</v>
      </c>
      <c r="HF73" s="1">
        <v>2216.15</v>
      </c>
      <c r="HG73" s="1">
        <v>6255101.0700000003</v>
      </c>
      <c r="HH73" s="1">
        <v>2216.15</v>
      </c>
      <c r="HI73" s="1">
        <v>6255101.0700000003</v>
      </c>
      <c r="HJ73" s="1">
        <f t="shared" si="61"/>
        <v>1.3376000000000001</v>
      </c>
      <c r="HK73" s="1" t="e">
        <f ca="1">BN73-КОРЕНЬ(BP73)/КОРЕНЬ(B73)*#REF!</f>
        <v>#NAME?</v>
      </c>
      <c r="HL73" s="1" t="e">
        <f ca="1">BN73+КОРЕНЬ(BP73)/КОРЕНЬ(B73)*#REF!</f>
        <v>#NAME?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X73" s="1">
        <v>-39.065215297562659</v>
      </c>
      <c r="HY73" s="1">
        <v>-22.188400972108749</v>
      </c>
      <c r="HZ73" s="1">
        <v>-8.5462363576011757</v>
      </c>
      <c r="IA73" s="1">
        <v>-4.130278153745599</v>
      </c>
      <c r="IB73" s="1">
        <v>-0.72413599666402162</v>
      </c>
      <c r="IC73" s="1">
        <v>-5.349576612727476E-2</v>
      </c>
      <c r="ID73" s="1">
        <v>0</v>
      </c>
      <c r="IE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S73" s="1">
        <v>1</v>
      </c>
      <c r="IT73" s="1">
        <v>1</v>
      </c>
      <c r="IU73" s="1">
        <v>1.1499999999999999</v>
      </c>
      <c r="IV73" s="1">
        <v>1.46</v>
      </c>
      <c r="IW73" s="1">
        <v>3.3650000000000002</v>
      </c>
      <c r="IX73" s="1">
        <v>14.095000000000001</v>
      </c>
      <c r="IY73" s="1">
        <v>4.9249999999999998</v>
      </c>
      <c r="IZ73" s="1">
        <v>30.405000000000001</v>
      </c>
      <c r="JA73" s="1">
        <v>10.494999999999999</v>
      </c>
      <c r="JB73" s="1">
        <v>140.51499999999999</v>
      </c>
      <c r="JC73" s="1">
        <v>22.645</v>
      </c>
      <c r="JD73" s="1">
        <v>646.93499999999995</v>
      </c>
      <c r="JE73" s="1">
        <v>22.645</v>
      </c>
      <c r="JF73" s="1">
        <v>646.93499999999995</v>
      </c>
      <c r="JG73" s="1">
        <v>22.645</v>
      </c>
      <c r="JH73" s="1">
        <v>646.93499999999995</v>
      </c>
      <c r="JM73" s="1">
        <v>6.665</v>
      </c>
      <c r="JN73" s="1">
        <v>85.944999999999993</v>
      </c>
      <c r="JO73" s="1">
        <v>51.505000000000003</v>
      </c>
      <c r="JP73" s="1">
        <v>4615.1049999999996</v>
      </c>
      <c r="JQ73" s="1">
        <v>280.10000000000002</v>
      </c>
      <c r="JR73" s="1">
        <v>105731.5</v>
      </c>
      <c r="JS73" s="1">
        <v>440.71</v>
      </c>
      <c r="JT73" s="1">
        <v>255478.22</v>
      </c>
      <c r="JU73" s="1">
        <v>1000.85</v>
      </c>
      <c r="JV73" s="1">
        <v>1307612.51</v>
      </c>
      <c r="JW73" s="1">
        <v>2216.15</v>
      </c>
      <c r="JX73" s="1">
        <v>6255101.0700000003</v>
      </c>
      <c r="JY73" s="1">
        <v>2216.15</v>
      </c>
      <c r="JZ73" s="1">
        <v>6255101.0700000003</v>
      </c>
      <c r="KA73" s="1">
        <v>2216.15</v>
      </c>
      <c r="KB73" s="1">
        <v>6255101.0700000003</v>
      </c>
      <c r="KC73" s="1">
        <f t="shared" si="62"/>
        <v>1.3376000000000001</v>
      </c>
      <c r="KD73" s="1" t="e">
        <f ca="1">BN73-КОРЕНЬ(BP73)/КОРЕНЬ(B73)*#REF!</f>
        <v>#NAME?</v>
      </c>
      <c r="KE73" s="1" t="e">
        <f ca="1">BN73+КОРЕНЬ(BP73)/КОРЕНЬ(B73)*#REF!</f>
        <v>#NAME?</v>
      </c>
      <c r="KH73" s="1">
        <v>1</v>
      </c>
      <c r="KI73" s="1">
        <v>1</v>
      </c>
      <c r="KJ73" s="1">
        <v>1</v>
      </c>
      <c r="KK73" s="1">
        <v>1</v>
      </c>
      <c r="KL73" s="1">
        <v>1</v>
      </c>
      <c r="KM73" s="1">
        <v>1</v>
      </c>
      <c r="KN73" s="1">
        <v>1</v>
      </c>
      <c r="KO73" s="1">
        <v>1</v>
      </c>
      <c r="KQ73" s="1">
        <v>13.35339203358453</v>
      </c>
      <c r="KR73" s="1">
        <v>16.739752416489385</v>
      </c>
      <c r="KS73" s="1">
        <v>18.985757581195799</v>
      </c>
      <c r="KT73" s="1">
        <v>19.50593355616553</v>
      </c>
      <c r="KU73" s="1">
        <v>19.912899818950596</v>
      </c>
      <c r="KV73" s="1">
        <v>20</v>
      </c>
      <c r="KW73" s="1">
        <v>20</v>
      </c>
      <c r="KX73" s="1">
        <v>20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L73" s="1">
        <v>1.5249999999999999</v>
      </c>
      <c r="LM73" s="1">
        <v>2.855</v>
      </c>
      <c r="LN73" s="1">
        <v>6.6349999999999998</v>
      </c>
      <c r="LO73" s="1">
        <v>57.055</v>
      </c>
      <c r="LP73" s="1">
        <v>23.574999999999999</v>
      </c>
      <c r="LQ73" s="1">
        <v>699.82500000000005</v>
      </c>
      <c r="LR73" s="1">
        <v>24.545000000000002</v>
      </c>
      <c r="LS73" s="1">
        <v>748.29499999999996</v>
      </c>
      <c r="LT73" s="1">
        <v>28.45</v>
      </c>
      <c r="LU73" s="1">
        <v>969.17</v>
      </c>
      <c r="LV73" s="1">
        <v>28.45</v>
      </c>
      <c r="LW73" s="1">
        <v>969.17</v>
      </c>
      <c r="LX73" s="1">
        <v>28.45</v>
      </c>
      <c r="LY73" s="1">
        <v>969.17</v>
      </c>
      <c r="LZ73" s="1">
        <v>28.45</v>
      </c>
      <c r="MA73" s="1">
        <v>969.17</v>
      </c>
      <c r="MF73" s="1">
        <v>97.78</v>
      </c>
      <c r="MG73" s="1">
        <v>15318.26</v>
      </c>
      <c r="MH73" s="1">
        <v>614.4</v>
      </c>
      <c r="MI73" s="1">
        <v>508544.67</v>
      </c>
      <c r="MJ73" s="1">
        <v>2304.8000000000002</v>
      </c>
      <c r="MK73" s="1">
        <v>6754332.2699999996</v>
      </c>
      <c r="ML73" s="1">
        <v>2401.63</v>
      </c>
      <c r="MM73" s="1">
        <v>7226389.71</v>
      </c>
      <c r="MN73" s="1">
        <v>2790.92</v>
      </c>
      <c r="MO73" s="1">
        <v>9388379.7100000009</v>
      </c>
      <c r="MP73" s="1">
        <v>2790.92</v>
      </c>
      <c r="MQ73" s="1">
        <v>9388379.7100000009</v>
      </c>
      <c r="MR73" s="1">
        <v>2790.92</v>
      </c>
      <c r="MS73" s="1">
        <v>9388379.7100000009</v>
      </c>
      <c r="MT73" s="1">
        <v>2790.92</v>
      </c>
      <c r="MU73" s="1">
        <v>9388379.7100000009</v>
      </c>
      <c r="MV73" s="1">
        <f t="shared" si="63"/>
        <v>1.3376000000000001</v>
      </c>
      <c r="MW73" s="1" t="e">
        <f ca="1">BN73-КОРЕНЬ(BP73)/КОРЕНЬ(B73)*#REF!</f>
        <v>#NAME?</v>
      </c>
      <c r="MX73" s="1" t="e">
        <f ca="1">BN73+КОРЕНЬ(BP73)/КОРЕНЬ(B73)*#REF!</f>
        <v>#NAME?</v>
      </c>
      <c r="NA73" s="1">
        <v>1</v>
      </c>
      <c r="NB73" s="1">
        <v>1</v>
      </c>
      <c r="NC73" s="1">
        <v>1</v>
      </c>
      <c r="ND73" s="1">
        <v>1</v>
      </c>
      <c r="NE73" s="1">
        <v>1</v>
      </c>
      <c r="NF73" s="1">
        <v>1</v>
      </c>
      <c r="NG73" s="1">
        <v>1</v>
      </c>
      <c r="NH73" s="1">
        <v>1</v>
      </c>
      <c r="NJ73" s="1">
        <v>0.56527679770504968</v>
      </c>
      <c r="NK73" s="1">
        <v>0.82862350529408146</v>
      </c>
      <c r="NL73" s="1">
        <v>0.9842521992801524</v>
      </c>
      <c r="NM73" s="1">
        <v>0.99207545965232069</v>
      </c>
      <c r="NN73" s="1">
        <v>1</v>
      </c>
      <c r="NO73" s="1">
        <v>1</v>
      </c>
      <c r="NP73" s="1">
        <v>1</v>
      </c>
      <c r="NQ73" s="1">
        <v>1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</row>
    <row r="74" spans="1:390" s="1" customFormat="1" x14ac:dyDescent="0.25">
      <c r="A74" s="1">
        <v>12000</v>
      </c>
      <c r="B74" s="1">
        <v>200</v>
      </c>
      <c r="C74" s="1">
        <v>100</v>
      </c>
      <c r="D74" s="1" t="s">
        <v>218</v>
      </c>
      <c r="E74" s="1">
        <v>550.46647056500024</v>
      </c>
      <c r="F74" s="1">
        <v>303645.54739493656</v>
      </c>
      <c r="G74" s="1">
        <f t="shared" si="54"/>
        <v>632.21217864827486</v>
      </c>
      <c r="H74" s="1" t="e">
        <f ca="1">E74-КОРЕНЬ(G74)/КОРЕНЬ(B74)*#REF!</f>
        <v>#NAME?</v>
      </c>
      <c r="I74" s="1" t="e">
        <f ca="1">E74+КОРЕНЬ(G74)/КОРЕНЬ(B74)*#REF!</f>
        <v>#NAME?</v>
      </c>
      <c r="J74" s="1">
        <f t="shared" si="55"/>
        <v>4.5872205880416689E-4</v>
      </c>
      <c r="K74" s="1" t="e">
        <f ca="1">J74-КОРЕНЬ(G74)/КОРЕНЬ(B74)*#REF!</f>
        <v>#NAME?</v>
      </c>
      <c r="L74" s="1" t="e">
        <f ca="1">J74+КОРЕНЬ(G74)/КОРЕНЬ(B74)*#REF!</f>
        <v>#NAME?</v>
      </c>
      <c r="M74" s="1">
        <v>0</v>
      </c>
      <c r="N74" s="1">
        <v>797726.76</v>
      </c>
      <c r="O74" s="1">
        <v>2619533.9849999999</v>
      </c>
      <c r="P74" s="1">
        <v>6862507136042.585</v>
      </c>
      <c r="Q74" s="1">
        <f t="shared" si="56"/>
        <v>548837472.60546875</v>
      </c>
      <c r="R74" s="1" t="e">
        <f ca="1">O74-КОРЕНЬ(Q74)/КОРЕНЬ(B74)*#REF!</f>
        <v>#NAME?</v>
      </c>
      <c r="S74" s="1" t="e">
        <f ca="1">O74+КОРЕНЬ(Q74)/КОРЕНЬ(B74)*#REF!</f>
        <v>#NAME?</v>
      </c>
      <c r="T74" s="1">
        <v>1199900</v>
      </c>
      <c r="U74" s="2">
        <v>1439760010000</v>
      </c>
      <c r="V74" s="2">
        <f t="shared" si="57"/>
        <v>0</v>
      </c>
      <c r="W74" s="2" t="e">
        <f ca="1">T74-КОРЕНЬ(V74)/КОРЕНЬ(B74)*#REF!</f>
        <v>#NAME?</v>
      </c>
      <c r="X74" s="2" t="e">
        <f ca="1">T74+КОРЕНЬ(V74)/КОРЕНЬ(B74)*#REF!</f>
        <v>#NAME?</v>
      </c>
      <c r="Y74" s="2">
        <f t="shared" si="58"/>
        <v>0.99991666666666668</v>
      </c>
      <c r="Z74" s="2" t="e">
        <f ca="1">Y74-КОРЕНЬ(V74)/КОРЕНЬ(B74)*#REF!</f>
        <v>#NAME?</v>
      </c>
      <c r="AA74" s="2" t="e">
        <f ca="1">Y74+КОРЕНЬ(V74)/КОРЕНЬ(B74)*#REF!</f>
        <v>#NAME?</v>
      </c>
      <c r="AB74" s="2">
        <v>12000</v>
      </c>
      <c r="AC74" s="2">
        <v>144000000</v>
      </c>
      <c r="AD74" s="2">
        <f t="shared" si="53"/>
        <v>3.2837484165630846</v>
      </c>
      <c r="AE74" s="2">
        <v>7797</v>
      </c>
      <c r="AF74" s="2">
        <v>7797</v>
      </c>
      <c r="AG74" s="2">
        <v>7565.98</v>
      </c>
      <c r="AH74" s="2">
        <v>57245004.439999998</v>
      </c>
      <c r="AI74" s="2">
        <v>1199900</v>
      </c>
      <c r="AJ74" s="2">
        <v>7555.87</v>
      </c>
      <c r="AK74" s="2">
        <v>57092132.439999998</v>
      </c>
      <c r="AL74" s="2"/>
      <c r="AM74" s="2"/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1.05</v>
      </c>
      <c r="BA74" s="2">
        <v>1.1499999999999999</v>
      </c>
      <c r="BB74" s="2">
        <v>75.174999999999997</v>
      </c>
      <c r="BC74" s="2">
        <v>6615.0950000000003</v>
      </c>
      <c r="BD74" s="2"/>
      <c r="BE74" s="2"/>
      <c r="BF74" s="2"/>
      <c r="BG74" s="2"/>
      <c r="BH74" s="2">
        <v>1.115</v>
      </c>
      <c r="BI74" s="2">
        <v>1.365</v>
      </c>
      <c r="BJ74" s="2">
        <v>1.2949999999999999</v>
      </c>
      <c r="BK74" s="2">
        <v>2.0249999999999999</v>
      </c>
      <c r="BL74" s="2">
        <v>1.6950000000000001</v>
      </c>
      <c r="BM74" s="1">
        <v>3.9249999999999998</v>
      </c>
      <c r="BN74" s="1">
        <v>1.9350000000000001</v>
      </c>
      <c r="BO74" s="1">
        <v>5.4550000000000001</v>
      </c>
      <c r="BP74" s="1">
        <v>3.4750000000000001</v>
      </c>
      <c r="BQ74" s="1">
        <v>19.914999999999999</v>
      </c>
      <c r="BR74" s="1">
        <v>10.119999999999999</v>
      </c>
      <c r="BS74" s="1">
        <v>180.61</v>
      </c>
      <c r="BT74" s="1">
        <v>33.975000000000001</v>
      </c>
      <c r="BU74" s="1">
        <v>2009.925</v>
      </c>
      <c r="BV74" s="1">
        <v>7468.2749999999996</v>
      </c>
      <c r="BW74" s="1">
        <v>65416355.494999997</v>
      </c>
      <c r="BX74" s="1">
        <f t="shared" si="59"/>
        <v>1.7107749999999999</v>
      </c>
      <c r="BY74" s="1" t="e">
        <f ca="1">BN74-КОРЕНЬ(BP74)/КОРЕНЬ(B74)*#REF!</f>
        <v>#NAME?</v>
      </c>
      <c r="BZ74" s="1" t="e">
        <f ca="1">BN74+КОРЕНЬ(BP74)/КОРЕНЬ(B74)*#REF!</f>
        <v>#NAME?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L74" s="1">
        <v>-31568.07107215999</v>
      </c>
      <c r="CM74" s="1">
        <v>-17131.17309855999</v>
      </c>
      <c r="CN74" s="1">
        <v>-5713.5030753600004</v>
      </c>
      <c r="CO74" s="1">
        <v>-3515.1496851200009</v>
      </c>
      <c r="CP74" s="1">
        <v>-1067.8237283200001</v>
      </c>
      <c r="CQ74" s="1">
        <v>-109.58277888000001</v>
      </c>
      <c r="CR74" s="1">
        <v>-12.887218880000002</v>
      </c>
      <c r="CS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G74" s="1">
        <v>1</v>
      </c>
      <c r="DH74" s="1">
        <v>1</v>
      </c>
      <c r="DI74" s="1">
        <v>1.01</v>
      </c>
      <c r="DJ74" s="1">
        <v>1.03</v>
      </c>
      <c r="DK74" s="1">
        <v>1.59</v>
      </c>
      <c r="DL74" s="1">
        <v>3.52</v>
      </c>
      <c r="DM74" s="1">
        <v>3.2850000000000001</v>
      </c>
      <c r="DN74" s="1">
        <v>18.364999999999998</v>
      </c>
      <c r="DO74" s="1">
        <v>15.795</v>
      </c>
      <c r="DP74" s="1">
        <v>520.80499999999995</v>
      </c>
      <c r="DQ74" s="1">
        <v>80.72</v>
      </c>
      <c r="DR74" s="1">
        <v>9319.9599999999991</v>
      </c>
      <c r="DS74" s="1">
        <v>848.76</v>
      </c>
      <c r="DT74" s="1">
        <v>1055221.69</v>
      </c>
      <c r="DU74" s="1">
        <v>1970.01</v>
      </c>
      <c r="DV74" s="1">
        <v>5473486.8300000001</v>
      </c>
      <c r="EA74" s="1">
        <v>1.46</v>
      </c>
      <c r="EB74" s="1">
        <v>2.78</v>
      </c>
      <c r="EC74" s="1">
        <v>19.829999999999998</v>
      </c>
      <c r="ED74" s="1">
        <v>741.46</v>
      </c>
      <c r="EE74" s="1">
        <v>100.345</v>
      </c>
      <c r="EF74" s="1">
        <v>20764.404999999999</v>
      </c>
      <c r="EG74" s="1">
        <v>276.48</v>
      </c>
      <c r="EH74" s="1">
        <v>153139.41</v>
      </c>
      <c r="EI74" s="1">
        <v>1529.405</v>
      </c>
      <c r="EJ74" s="1">
        <v>5044011.0650000004</v>
      </c>
      <c r="EK74" s="1">
        <v>8025.03</v>
      </c>
      <c r="EL74" s="1">
        <v>92444215.450000003</v>
      </c>
      <c r="EM74" s="1">
        <v>84828.485000000001</v>
      </c>
      <c r="EN74" s="1">
        <v>10544278084.465</v>
      </c>
      <c r="EO74" s="1">
        <v>196948.4</v>
      </c>
      <c r="EP74" s="1">
        <v>54713933142.739998</v>
      </c>
      <c r="EQ74" s="1">
        <f t="shared" si="60"/>
        <v>1.7107749999999999</v>
      </c>
      <c r="ER74" s="1" t="e">
        <f ca="1">BN74-КОРЕНЬ(BP74)/КОРЕНЬ(B74)*#REF!</f>
        <v>#NAME?</v>
      </c>
      <c r="ES74" s="1" t="e">
        <f ca="1">BN74+КОРЕНЬ(BP74)/КОРЕНЬ(B74)*#REF!</f>
        <v>#NAME?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E74" s="1">
        <v>-10.695726364205449</v>
      </c>
      <c r="FF74" s="1">
        <v>56.442173301464855</v>
      </c>
      <c r="FG74" s="1">
        <v>89.255122177343807</v>
      </c>
      <c r="FH74" s="1">
        <v>98.965527683071855</v>
      </c>
      <c r="FI74" s="1">
        <v>105.12505852506976</v>
      </c>
      <c r="FJ74" s="1">
        <v>106.61077070422158</v>
      </c>
      <c r="FK74" s="1">
        <v>106.74778121801624</v>
      </c>
      <c r="FL74" s="1">
        <v>106.75752528361635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Z74" s="1">
        <v>1</v>
      </c>
      <c r="GA74" s="1">
        <v>1</v>
      </c>
      <c r="GB74" s="1">
        <v>1</v>
      </c>
      <c r="GC74" s="1">
        <v>1</v>
      </c>
      <c r="GD74" s="1">
        <v>1.145</v>
      </c>
      <c r="GE74" s="1">
        <v>1.4350000000000001</v>
      </c>
      <c r="GF74" s="1">
        <v>1.845</v>
      </c>
      <c r="GG74" s="1">
        <v>4.0350000000000001</v>
      </c>
      <c r="GH74" s="1">
        <v>6.2850000000000001</v>
      </c>
      <c r="GI74" s="1">
        <v>51.615000000000002</v>
      </c>
      <c r="GJ74" s="1">
        <v>15.615</v>
      </c>
      <c r="GK74" s="1">
        <v>314.47500000000002</v>
      </c>
      <c r="GL74" s="1">
        <v>24.44</v>
      </c>
      <c r="GM74" s="1">
        <v>752.17</v>
      </c>
      <c r="GN74" s="1">
        <v>24.44</v>
      </c>
      <c r="GO74" s="1">
        <v>752.17</v>
      </c>
      <c r="GT74" s="1">
        <v>1.48</v>
      </c>
      <c r="GU74" s="1">
        <v>2.88</v>
      </c>
      <c r="GV74" s="1">
        <v>5.4850000000000003</v>
      </c>
      <c r="GW74" s="1">
        <v>56.005000000000003</v>
      </c>
      <c r="GX74" s="1">
        <v>48.305</v>
      </c>
      <c r="GY74" s="1">
        <v>4149.6750000000002</v>
      </c>
      <c r="GZ74" s="1">
        <v>126.33499999999999</v>
      </c>
      <c r="HA74" s="1">
        <v>22406.895</v>
      </c>
      <c r="HB74" s="1">
        <v>577.66499999999996</v>
      </c>
      <c r="HC74" s="1">
        <v>452535.89500000002</v>
      </c>
      <c r="HD74" s="1">
        <v>1510.9549999999999</v>
      </c>
      <c r="HE74" s="1">
        <v>2984483.6150000002</v>
      </c>
      <c r="HF74" s="1">
        <v>2392.1799999999998</v>
      </c>
      <c r="HG74" s="1">
        <v>7270155.0800000001</v>
      </c>
      <c r="HH74" s="1">
        <v>2392.1799999999998</v>
      </c>
      <c r="HI74" s="1">
        <v>7270155.0800000001</v>
      </c>
      <c r="HJ74" s="1">
        <f t="shared" si="61"/>
        <v>1.7107749999999999</v>
      </c>
      <c r="HK74" s="1" t="e">
        <f ca="1">BN74-КОРЕНЬ(BP74)/КОРЕНЬ(B74)*#REF!</f>
        <v>#NAME?</v>
      </c>
      <c r="HL74" s="1" t="e">
        <f ca="1">BN74+КОРЕНЬ(BP74)/КОРЕНЬ(B74)*#REF!</f>
        <v>#NAME?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X74" s="1">
        <v>-39.871830156340053</v>
      </c>
      <c r="HY74" s="1">
        <v>-21.744507443454903</v>
      </c>
      <c r="HZ74" s="1">
        <v>-8.4633956577319083</v>
      </c>
      <c r="IA74" s="1">
        <v>-4.0842614073353545</v>
      </c>
      <c r="IB74" s="1">
        <v>-0.79773059659707646</v>
      </c>
      <c r="IC74" s="1">
        <v>-5.7062150535759741E-2</v>
      </c>
      <c r="ID74" s="1">
        <v>0</v>
      </c>
      <c r="IE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S74" s="1">
        <v>1</v>
      </c>
      <c r="IT74" s="1">
        <v>1</v>
      </c>
      <c r="IU74" s="1">
        <v>1.18</v>
      </c>
      <c r="IV74" s="1">
        <v>1.57</v>
      </c>
      <c r="IW74" s="1">
        <v>3.44</v>
      </c>
      <c r="IX74" s="1">
        <v>14.49</v>
      </c>
      <c r="IY74" s="1">
        <v>5.2949999999999999</v>
      </c>
      <c r="IZ74" s="1">
        <v>34.755000000000003</v>
      </c>
      <c r="JA74" s="1">
        <v>11.71</v>
      </c>
      <c r="JB74" s="1">
        <v>172.37</v>
      </c>
      <c r="JC74" s="1">
        <v>24.44</v>
      </c>
      <c r="JD74" s="1">
        <v>752.17</v>
      </c>
      <c r="JE74" s="1">
        <v>24.44</v>
      </c>
      <c r="JF74" s="1">
        <v>752.17</v>
      </c>
      <c r="JG74" s="1">
        <v>24.44</v>
      </c>
      <c r="JH74" s="1">
        <v>752.17</v>
      </c>
      <c r="JM74" s="1">
        <v>7.4</v>
      </c>
      <c r="JN74" s="1">
        <v>95.38</v>
      </c>
      <c r="JO74" s="1">
        <v>53.704999999999998</v>
      </c>
      <c r="JP74" s="1">
        <v>5255.9549999999999</v>
      </c>
      <c r="JQ74" s="1">
        <v>290.43</v>
      </c>
      <c r="JR74" s="1">
        <v>111320.43</v>
      </c>
      <c r="JS74" s="1">
        <v>477.97500000000002</v>
      </c>
      <c r="JT74" s="1">
        <v>295918.39500000002</v>
      </c>
      <c r="JU74" s="1">
        <v>1119.8599999999999</v>
      </c>
      <c r="JV74" s="1">
        <v>1607246.91</v>
      </c>
      <c r="JW74" s="1">
        <v>2392.1799999999998</v>
      </c>
      <c r="JX74" s="1">
        <v>7270155.0800000001</v>
      </c>
      <c r="JY74" s="1">
        <v>2392.1799999999998</v>
      </c>
      <c r="JZ74" s="1">
        <v>7270155.0800000001</v>
      </c>
      <c r="KA74" s="1">
        <v>2392.1799999999998</v>
      </c>
      <c r="KB74" s="1">
        <v>7270155.0800000001</v>
      </c>
      <c r="KC74" s="1">
        <f t="shared" si="62"/>
        <v>1.7107749999999999</v>
      </c>
      <c r="KD74" s="1" t="e">
        <f ca="1">BN74-КОРЕНЬ(BP74)/КОРЕНЬ(B74)*#REF!</f>
        <v>#NAME?</v>
      </c>
      <c r="KE74" s="1" t="e">
        <f ca="1">BN74+КОРЕНЬ(BP74)/КОРЕНЬ(B74)*#REF!</f>
        <v>#NAME?</v>
      </c>
      <c r="KH74" s="1">
        <v>1</v>
      </c>
      <c r="KI74" s="1">
        <v>1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  <c r="KO74" s="1">
        <v>1</v>
      </c>
      <c r="KQ74" s="1">
        <v>13.585965200935401</v>
      </c>
      <c r="KR74" s="1">
        <v>16.722643780469298</v>
      </c>
      <c r="KS74" s="1">
        <v>18.940480567760059</v>
      </c>
      <c r="KT74" s="1">
        <v>19.498372565828106</v>
      </c>
      <c r="KU74" s="1">
        <v>19.90740041210379</v>
      </c>
      <c r="KV74" s="1">
        <v>20</v>
      </c>
      <c r="KW74" s="1">
        <v>20</v>
      </c>
      <c r="KX74" s="1">
        <v>20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L74" s="1">
        <v>1.5649999999999999</v>
      </c>
      <c r="LM74" s="1">
        <v>2.9049999999999998</v>
      </c>
      <c r="LN74" s="1">
        <v>7.17</v>
      </c>
      <c r="LO74" s="1">
        <v>64.650000000000006</v>
      </c>
      <c r="LP74" s="1">
        <v>25.54</v>
      </c>
      <c r="LQ74" s="1">
        <v>874.36</v>
      </c>
      <c r="LR74" s="1">
        <v>27.82</v>
      </c>
      <c r="LS74" s="1">
        <v>987.92</v>
      </c>
      <c r="LT74" s="1">
        <v>30.41</v>
      </c>
      <c r="LU74" s="1">
        <v>1167.74</v>
      </c>
      <c r="LV74" s="1">
        <v>30.41</v>
      </c>
      <c r="LW74" s="1">
        <v>1167.74</v>
      </c>
      <c r="LX74" s="1">
        <v>30.41</v>
      </c>
      <c r="LY74" s="1">
        <v>1167.74</v>
      </c>
      <c r="LZ74" s="1">
        <v>30.41</v>
      </c>
      <c r="MA74" s="1">
        <v>1167.74</v>
      </c>
      <c r="MF74" s="1">
        <v>96.105000000000004</v>
      </c>
      <c r="MG74" s="1">
        <v>14057.575000000001</v>
      </c>
      <c r="MH74" s="1">
        <v>666.19500000000005</v>
      </c>
      <c r="MI74" s="1">
        <v>575739.63500000001</v>
      </c>
      <c r="MJ74" s="1">
        <v>2500.7049999999999</v>
      </c>
      <c r="MK74" s="1">
        <v>8469013.8249999993</v>
      </c>
      <c r="ML74" s="1">
        <v>2730.38</v>
      </c>
      <c r="MM74" s="1">
        <v>9588927</v>
      </c>
      <c r="MN74" s="1">
        <v>2990.15</v>
      </c>
      <c r="MO74" s="1">
        <v>11369978.26</v>
      </c>
      <c r="MP74" s="1">
        <v>2990.15</v>
      </c>
      <c r="MQ74" s="1">
        <v>11369978.26</v>
      </c>
      <c r="MR74" s="1">
        <v>2990.15</v>
      </c>
      <c r="MS74" s="1">
        <v>11369978.26</v>
      </c>
      <c r="MT74" s="1">
        <v>2990.15</v>
      </c>
      <c r="MU74" s="1">
        <v>11369978.26</v>
      </c>
      <c r="MV74" s="1">
        <f t="shared" si="63"/>
        <v>1.7107749999999999</v>
      </c>
      <c r="MW74" s="1" t="e">
        <f ca="1">BN74-КОРЕНЬ(BP74)/КОРЕНЬ(B74)*#REF!</f>
        <v>#NAME?</v>
      </c>
      <c r="MX74" s="1" t="e">
        <f ca="1">BN74+КОРЕНЬ(BP74)/КОРЕНЬ(B74)*#REF!</f>
        <v>#NAME?</v>
      </c>
      <c r="NA74" s="1">
        <v>1</v>
      </c>
      <c r="NB74" s="1">
        <v>1</v>
      </c>
      <c r="NC74" s="1">
        <v>1</v>
      </c>
      <c r="ND74" s="1">
        <v>1</v>
      </c>
      <c r="NE74" s="1">
        <v>1</v>
      </c>
      <c r="NF74" s="1">
        <v>1</v>
      </c>
      <c r="NG74" s="1">
        <v>1</v>
      </c>
      <c r="NH74" s="1">
        <v>1</v>
      </c>
      <c r="NJ74" s="1">
        <v>0.54588615547837949</v>
      </c>
      <c r="NK74" s="1">
        <v>0.82488050628727205</v>
      </c>
      <c r="NL74" s="1">
        <v>0.98381390563170668</v>
      </c>
      <c r="NM74" s="1">
        <v>0.99483182151238292</v>
      </c>
      <c r="NN74" s="1">
        <v>1</v>
      </c>
      <c r="NO74" s="1">
        <v>1</v>
      </c>
      <c r="NP74" s="1">
        <v>1</v>
      </c>
      <c r="NQ74" s="1">
        <v>1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</row>
    <row r="75" spans="1:390" s="1" customFormat="1" x14ac:dyDescent="0.25">
      <c r="A75" s="1">
        <v>13000</v>
      </c>
      <c r="B75" s="1">
        <v>200</v>
      </c>
      <c r="C75" s="1">
        <v>100</v>
      </c>
      <c r="D75" s="1" t="s">
        <v>217</v>
      </c>
      <c r="E75" s="1">
        <v>610.6308414949998</v>
      </c>
      <c r="F75" s="1">
        <v>374207.26463815675</v>
      </c>
      <c r="G75" s="1">
        <f t="shared" si="54"/>
        <v>1337.2400532651809</v>
      </c>
      <c r="H75" s="1" t="e">
        <f ca="1">E75-КОРЕНЬ(G75)/КОРЕНЬ(B75)*#REF!</f>
        <v>#NAME?</v>
      </c>
      <c r="I75" s="1" t="e">
        <f ca="1">E75+КОРЕНЬ(G75)/КОРЕНЬ(B75)*#REF!</f>
        <v>#NAME?</v>
      </c>
      <c r="J75" s="1">
        <f t="shared" si="55"/>
        <v>4.6971603191923062E-4</v>
      </c>
      <c r="K75" s="1" t="e">
        <f ca="1">J75-КОРЕНЬ(G75)/КОРЕНЬ(B75)*#REF!</f>
        <v>#NAME?</v>
      </c>
      <c r="L75" s="1" t="e">
        <f ca="1">J75+КОРЕНЬ(G75)/КОРЕНЬ(B75)*#REF!</f>
        <v>#NAME?</v>
      </c>
      <c r="M75" s="1">
        <v>0</v>
      </c>
      <c r="N75" s="1">
        <v>878654.52500000002</v>
      </c>
      <c r="O75" s="1">
        <v>3038431.8849999998</v>
      </c>
      <c r="P75" s="1">
        <v>9232577186126.0449</v>
      </c>
      <c r="Q75" s="1">
        <f t="shared" si="56"/>
        <v>508866341.39257813</v>
      </c>
      <c r="R75" s="1" t="e">
        <f ca="1">O75-КОРЕНЬ(Q75)/КОРЕНЬ(B75)*#REF!</f>
        <v>#NAME?</v>
      </c>
      <c r="S75" s="1" t="e">
        <f ca="1">O75+КОРЕНЬ(Q75)/КОРЕНЬ(B75)*#REF!</f>
        <v>#NAME?</v>
      </c>
      <c r="T75" s="1">
        <v>1299900</v>
      </c>
      <c r="U75" s="2">
        <v>1689740010000</v>
      </c>
      <c r="V75" s="2">
        <f t="shared" si="57"/>
        <v>0</v>
      </c>
      <c r="W75" s="2" t="e">
        <f ca="1">T75-КОРЕНЬ(V75)/КОРЕНЬ(B75)*#REF!</f>
        <v>#NAME?</v>
      </c>
      <c r="X75" s="2" t="e">
        <f ca="1">T75+КОРЕНЬ(V75)/КОРЕНЬ(B75)*#REF!</f>
        <v>#NAME?</v>
      </c>
      <c r="Y75" s="2">
        <f t="shared" si="58"/>
        <v>0.99992307692307691</v>
      </c>
      <c r="Z75" s="2" t="e">
        <f ca="1">Y75-КОРЕНЬ(V75)/КОРЕНЬ(B75)*#REF!</f>
        <v>#NAME?</v>
      </c>
      <c r="AA75" s="2" t="e">
        <f ca="1">Y75+КОРЕНЬ(V75)/КОРЕНЬ(B75)*#REF!</f>
        <v>#NAME?</v>
      </c>
      <c r="AB75" s="2">
        <v>13000</v>
      </c>
      <c r="AC75" s="2">
        <v>169000000</v>
      </c>
      <c r="AD75" s="2">
        <f t="shared" si="53"/>
        <v>3.4580506883521709</v>
      </c>
      <c r="AE75" s="2">
        <v>7797</v>
      </c>
      <c r="AF75" s="2">
        <v>7797</v>
      </c>
      <c r="AG75" s="2">
        <v>7615.9350000000004</v>
      </c>
      <c r="AH75" s="2">
        <v>58002988.884999998</v>
      </c>
      <c r="AI75" s="2">
        <v>1299900</v>
      </c>
      <c r="AJ75" s="2">
        <v>7608.1850000000004</v>
      </c>
      <c r="AK75" s="2">
        <v>57885000.375</v>
      </c>
      <c r="AL75" s="2"/>
      <c r="AM75" s="2"/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1.05</v>
      </c>
      <c r="BA75" s="2">
        <v>1.1499999999999999</v>
      </c>
      <c r="BB75" s="2">
        <v>69.14</v>
      </c>
      <c r="BC75" s="2">
        <v>5705.63</v>
      </c>
      <c r="BD75" s="2"/>
      <c r="BE75" s="2"/>
      <c r="BF75" s="2"/>
      <c r="BG75" s="2"/>
      <c r="BH75" s="2">
        <v>1.1599999999999999</v>
      </c>
      <c r="BI75" s="2">
        <v>1.53</v>
      </c>
      <c r="BJ75" s="2">
        <v>1.4450000000000001</v>
      </c>
      <c r="BK75" s="2">
        <v>2.6850000000000001</v>
      </c>
      <c r="BL75" s="2">
        <v>1.95</v>
      </c>
      <c r="BM75" s="1">
        <v>5.74</v>
      </c>
      <c r="BN75" s="1">
        <v>2.3199999999999998</v>
      </c>
      <c r="BO75" s="1">
        <v>8.5</v>
      </c>
      <c r="BP75" s="1">
        <v>3.625</v>
      </c>
      <c r="BQ75" s="1">
        <v>21.645</v>
      </c>
      <c r="BR75" s="1">
        <v>10.51</v>
      </c>
      <c r="BS75" s="1">
        <v>223.85</v>
      </c>
      <c r="BT75" s="1">
        <v>33.57</v>
      </c>
      <c r="BU75" s="1">
        <v>2180.65</v>
      </c>
      <c r="BV75" s="1">
        <v>6864.915</v>
      </c>
      <c r="BW75" s="1">
        <v>56387756.125</v>
      </c>
      <c r="BX75" s="1">
        <f t="shared" si="59"/>
        <v>3.1176000000000004</v>
      </c>
      <c r="BY75" s="1" t="e">
        <f ca="1">BN75-КОРЕНЬ(BP75)/КОРЕНЬ(B75)*#REF!</f>
        <v>#NAME?</v>
      </c>
      <c r="BZ75" s="1" t="e">
        <f ca="1">BN75+КОРЕНЬ(BP75)/КОРЕНЬ(B75)*#REF!</f>
        <v>#NAME?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L75" s="1">
        <v>-39045.550832799978</v>
      </c>
      <c r="CM75" s="1">
        <v>-18040.065159200007</v>
      </c>
      <c r="CN75" s="1">
        <v>-6956.5129497600046</v>
      </c>
      <c r="CO75" s="1">
        <v>-3970.805652640001</v>
      </c>
      <c r="CP75" s="1">
        <v>-943.95549071999983</v>
      </c>
      <c r="CQ75" s="1">
        <v>-98.765660640000078</v>
      </c>
      <c r="CR75" s="1">
        <v>-12.0144416</v>
      </c>
      <c r="CS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G75" s="1">
        <v>1</v>
      </c>
      <c r="DH75" s="1">
        <v>1</v>
      </c>
      <c r="DI75" s="1">
        <v>1.0049999999999999</v>
      </c>
      <c r="DJ75" s="1">
        <v>1.0149999999999999</v>
      </c>
      <c r="DK75" s="1">
        <v>1.5149999999999999</v>
      </c>
      <c r="DL75" s="1">
        <v>3.085</v>
      </c>
      <c r="DM75" s="1">
        <v>3.3050000000000002</v>
      </c>
      <c r="DN75" s="1">
        <v>20.385000000000002</v>
      </c>
      <c r="DO75" s="1">
        <v>15.015000000000001</v>
      </c>
      <c r="DP75" s="1">
        <v>439.71499999999997</v>
      </c>
      <c r="DQ75" s="1">
        <v>89.51</v>
      </c>
      <c r="DR75" s="1">
        <v>10844.94</v>
      </c>
      <c r="DS75" s="1">
        <v>831.28499999999997</v>
      </c>
      <c r="DT75" s="1">
        <v>950974.18500000006</v>
      </c>
      <c r="DU75" s="1">
        <v>2093.65</v>
      </c>
      <c r="DV75" s="1">
        <v>6103755.9299999997</v>
      </c>
      <c r="EA75" s="1">
        <v>1.375</v>
      </c>
      <c r="EB75" s="1">
        <v>2.3250000000000002</v>
      </c>
      <c r="EC75" s="1">
        <v>20.16</v>
      </c>
      <c r="ED75" s="1">
        <v>748.64</v>
      </c>
      <c r="EE75" s="1">
        <v>91.245000000000005</v>
      </c>
      <c r="EF75" s="1">
        <v>17206.134999999998</v>
      </c>
      <c r="EG75" s="1">
        <v>275.15499999999997</v>
      </c>
      <c r="EH75" s="1">
        <v>171288.565</v>
      </c>
      <c r="EI75" s="1">
        <v>1451.345</v>
      </c>
      <c r="EJ75" s="1">
        <v>4252822.085</v>
      </c>
      <c r="EK75" s="1">
        <v>8901.5349999999999</v>
      </c>
      <c r="EL75" s="1">
        <v>107569664.125</v>
      </c>
      <c r="EM75" s="1">
        <v>83076.884999999995</v>
      </c>
      <c r="EN75" s="1">
        <v>9501396737.0750008</v>
      </c>
      <c r="EO75" s="1">
        <v>209310.64499999999</v>
      </c>
      <c r="EP75" s="1">
        <v>61014427669.264999</v>
      </c>
      <c r="EQ75" s="1">
        <f t="shared" si="60"/>
        <v>3.1176000000000004</v>
      </c>
      <c r="ER75" s="1" t="e">
        <f ca="1">BN75-КОРЕНЬ(BP75)/КОРЕНЬ(B75)*#REF!</f>
        <v>#NAME?</v>
      </c>
      <c r="ES75" s="1" t="e">
        <f ca="1">BN75+КОРЕНЬ(BP75)/КОРЕНЬ(B75)*#REF!</f>
        <v>#NAME?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E75" s="1">
        <v>-11.29702192708565</v>
      </c>
      <c r="FF75" s="1">
        <v>59.644891627816399</v>
      </c>
      <c r="FG75" s="1">
        <v>89.032861959832445</v>
      </c>
      <c r="FH75" s="1">
        <v>98.416677190382856</v>
      </c>
      <c r="FI75" s="1">
        <v>105.06427814861613</v>
      </c>
      <c r="FJ75" s="1">
        <v>106.61731956306508</v>
      </c>
      <c r="FK75" s="1">
        <v>106.7481098891227</v>
      </c>
      <c r="FL75" s="1">
        <v>106.75752528361635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Z75" s="1">
        <v>1</v>
      </c>
      <c r="GA75" s="1">
        <v>1</v>
      </c>
      <c r="GB75" s="1">
        <v>1</v>
      </c>
      <c r="GC75" s="1">
        <v>1</v>
      </c>
      <c r="GD75" s="1">
        <v>1.08</v>
      </c>
      <c r="GE75" s="1">
        <v>1.24</v>
      </c>
      <c r="GF75" s="1">
        <v>1.7350000000000001</v>
      </c>
      <c r="GG75" s="1">
        <v>3.8050000000000002</v>
      </c>
      <c r="GH75" s="1">
        <v>6.35</v>
      </c>
      <c r="GI75" s="1">
        <v>51.64</v>
      </c>
      <c r="GJ75" s="1">
        <v>15.71</v>
      </c>
      <c r="GK75" s="1">
        <v>302</v>
      </c>
      <c r="GL75" s="1">
        <v>25.565000000000001</v>
      </c>
      <c r="GM75" s="1">
        <v>801.93499999999995</v>
      </c>
      <c r="GN75" s="1">
        <v>25.565000000000001</v>
      </c>
      <c r="GO75" s="1">
        <v>801.93499999999995</v>
      </c>
      <c r="GT75" s="1">
        <v>1.4950000000000001</v>
      </c>
      <c r="GU75" s="1">
        <v>2.915</v>
      </c>
      <c r="GV75" s="1">
        <v>5.17</v>
      </c>
      <c r="GW75" s="1">
        <v>43.03</v>
      </c>
      <c r="GX75" s="1">
        <v>40.75</v>
      </c>
      <c r="GY75" s="1">
        <v>3038.41</v>
      </c>
      <c r="GZ75" s="1">
        <v>114.44499999999999</v>
      </c>
      <c r="HA75" s="1">
        <v>21152.924999999999</v>
      </c>
      <c r="HB75" s="1">
        <v>580.89499999999998</v>
      </c>
      <c r="HC75" s="1">
        <v>448176.45500000002</v>
      </c>
      <c r="HD75" s="1">
        <v>1519.385</v>
      </c>
      <c r="HE75" s="1">
        <v>2864856.5049999999</v>
      </c>
      <c r="HF75" s="1">
        <v>2508.02</v>
      </c>
      <c r="HG75" s="1">
        <v>7768015.0999999996</v>
      </c>
      <c r="HH75" s="1">
        <v>2508.02</v>
      </c>
      <c r="HI75" s="1">
        <v>7768015.0999999996</v>
      </c>
      <c r="HJ75" s="1">
        <f t="shared" si="61"/>
        <v>3.1176000000000004</v>
      </c>
      <c r="HK75" s="1" t="e">
        <f ca="1">BN75-КОРЕНЬ(BP75)/КОРЕНЬ(B75)*#REF!</f>
        <v>#NAME?</v>
      </c>
      <c r="HL75" s="1" t="e">
        <f ca="1">BN75+КОРЕНЬ(BP75)/КОРЕНЬ(B75)*#REF!</f>
        <v>#NAME?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X75" s="1">
        <v>-42.047652725329165</v>
      </c>
      <c r="HY75" s="1">
        <v>-21.205405951959548</v>
      </c>
      <c r="HZ75" s="1">
        <v>-8.2266533822677665</v>
      </c>
      <c r="IA75" s="1">
        <v>-4.1741655850662944</v>
      </c>
      <c r="IB75" s="1">
        <v>-0.78362832334445742</v>
      </c>
      <c r="IC75" s="1">
        <v>-5.7458415470035849E-2</v>
      </c>
      <c r="ID75" s="1">
        <v>0</v>
      </c>
      <c r="IE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S75" s="1">
        <v>1</v>
      </c>
      <c r="IT75" s="1">
        <v>1</v>
      </c>
      <c r="IU75" s="1">
        <v>1.2150000000000001</v>
      </c>
      <c r="IV75" s="1">
        <v>1.7250000000000001</v>
      </c>
      <c r="IW75" s="1">
        <v>3.88</v>
      </c>
      <c r="IX75" s="1">
        <v>18.84</v>
      </c>
      <c r="IY75" s="1">
        <v>5.52</v>
      </c>
      <c r="IZ75" s="1">
        <v>37.299999999999997</v>
      </c>
      <c r="JA75" s="1">
        <v>11.615</v>
      </c>
      <c r="JB75" s="1">
        <v>161.72499999999999</v>
      </c>
      <c r="JC75" s="1">
        <v>25.565000000000001</v>
      </c>
      <c r="JD75" s="1">
        <v>801.93499999999995</v>
      </c>
      <c r="JE75" s="1">
        <v>25.565000000000001</v>
      </c>
      <c r="JF75" s="1">
        <v>801.93499999999995</v>
      </c>
      <c r="JG75" s="1">
        <v>25.565000000000001</v>
      </c>
      <c r="JH75" s="1">
        <v>801.93499999999995</v>
      </c>
      <c r="JM75" s="1">
        <v>6.58</v>
      </c>
      <c r="JN75" s="1">
        <v>87.92</v>
      </c>
      <c r="JO75" s="1">
        <v>58.83</v>
      </c>
      <c r="JP75" s="1">
        <v>6698.34</v>
      </c>
      <c r="JQ75" s="1">
        <v>331.78</v>
      </c>
      <c r="JR75" s="1">
        <v>147306.37</v>
      </c>
      <c r="JS75" s="1">
        <v>501.36</v>
      </c>
      <c r="JT75" s="1">
        <v>320403.03999999998</v>
      </c>
      <c r="JU75" s="1">
        <v>1106.825</v>
      </c>
      <c r="JV75" s="1">
        <v>1491332.645</v>
      </c>
      <c r="JW75" s="1">
        <v>2508.02</v>
      </c>
      <c r="JX75" s="1">
        <v>7768015.0999999996</v>
      </c>
      <c r="JY75" s="1">
        <v>2508.02</v>
      </c>
      <c r="JZ75" s="1">
        <v>7768015.0999999996</v>
      </c>
      <c r="KA75" s="1">
        <v>2508.02</v>
      </c>
      <c r="KB75" s="1">
        <v>7768015.0999999996</v>
      </c>
      <c r="KC75" s="1">
        <f t="shared" si="62"/>
        <v>3.1176000000000004</v>
      </c>
      <c r="KD75" s="1" t="e">
        <f ca="1">BN75-КОРЕНЬ(BP75)/КОРЕНЬ(B75)*#REF!</f>
        <v>#NAME?</v>
      </c>
      <c r="KE75" s="1" t="e">
        <f ca="1">BN75+КОРЕНЬ(BP75)/КОРЕНЬ(B75)*#REF!</f>
        <v>#NAME?</v>
      </c>
      <c r="KH75" s="1">
        <v>1</v>
      </c>
      <c r="KI75" s="1">
        <v>1</v>
      </c>
      <c r="KJ75" s="1">
        <v>1</v>
      </c>
      <c r="KK75" s="1">
        <v>1</v>
      </c>
      <c r="KL75" s="1">
        <v>1</v>
      </c>
      <c r="KM75" s="1">
        <v>1</v>
      </c>
      <c r="KN75" s="1">
        <v>1</v>
      </c>
      <c r="KO75" s="1">
        <v>1</v>
      </c>
      <c r="KQ75" s="1">
        <v>13.649978016341313</v>
      </c>
      <c r="KR75" s="1">
        <v>16.675345352347804</v>
      </c>
      <c r="KS75" s="1">
        <v>19.018815656390164</v>
      </c>
      <c r="KT75" s="1">
        <v>19.545783244239246</v>
      </c>
      <c r="KU75" s="1">
        <v>19.908888307935104</v>
      </c>
      <c r="KV75" s="1">
        <v>20</v>
      </c>
      <c r="KW75" s="1">
        <v>20</v>
      </c>
      <c r="KX75" s="1">
        <v>20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L75" s="1">
        <v>1.585</v>
      </c>
      <c r="LM75" s="1">
        <v>3.0449999999999999</v>
      </c>
      <c r="LN75" s="1">
        <v>7.0049999999999999</v>
      </c>
      <c r="LO75" s="1">
        <v>63.984999999999999</v>
      </c>
      <c r="LP75" s="1">
        <v>23.684999999999999</v>
      </c>
      <c r="LQ75" s="1">
        <v>719.05499999999995</v>
      </c>
      <c r="LR75" s="1">
        <v>25.84</v>
      </c>
      <c r="LS75" s="1">
        <v>838.92</v>
      </c>
      <c r="LT75" s="1">
        <v>29.545000000000002</v>
      </c>
      <c r="LU75" s="1">
        <v>1081.2149999999999</v>
      </c>
      <c r="LV75" s="1">
        <v>29.545000000000002</v>
      </c>
      <c r="LW75" s="1">
        <v>1081.2149999999999</v>
      </c>
      <c r="LX75" s="1">
        <v>29.545000000000002</v>
      </c>
      <c r="LY75" s="1">
        <v>1081.2149999999999</v>
      </c>
      <c r="LZ75" s="1">
        <v>29.545000000000002</v>
      </c>
      <c r="MA75" s="1">
        <v>1081.2149999999999</v>
      </c>
      <c r="MF75" s="1">
        <v>99.004999999999995</v>
      </c>
      <c r="MG75" s="1">
        <v>15433.385</v>
      </c>
      <c r="MH75" s="1">
        <v>648.57500000000005</v>
      </c>
      <c r="MI75" s="1">
        <v>571096.32499999995</v>
      </c>
      <c r="MJ75" s="1">
        <v>2319.4450000000002</v>
      </c>
      <c r="MK75" s="1">
        <v>6963277.4749999996</v>
      </c>
      <c r="ML75" s="1">
        <v>2536.0749999999998</v>
      </c>
      <c r="MM75" s="1">
        <v>8140760.7350000003</v>
      </c>
      <c r="MN75" s="1">
        <v>2905.9949999999999</v>
      </c>
      <c r="MO75" s="1">
        <v>10526998.994999999</v>
      </c>
      <c r="MP75" s="1">
        <v>2905.9949999999999</v>
      </c>
      <c r="MQ75" s="1">
        <v>10526998.994999999</v>
      </c>
      <c r="MR75" s="1">
        <v>2905.9949999999999</v>
      </c>
      <c r="MS75" s="1">
        <v>10526998.994999999</v>
      </c>
      <c r="MT75" s="1">
        <v>2905.9949999999999</v>
      </c>
      <c r="MU75" s="1">
        <v>10526998.994999999</v>
      </c>
      <c r="MV75" s="1">
        <f t="shared" si="63"/>
        <v>3.1176000000000004</v>
      </c>
      <c r="MW75" s="1" t="e">
        <f ca="1">BN75-КОРЕНЬ(BP75)/КОРЕНЬ(B75)*#REF!</f>
        <v>#NAME?</v>
      </c>
      <c r="MX75" s="1" t="e">
        <f ca="1">BN75+КОРЕНЬ(BP75)/КОРЕНЬ(B75)*#REF!</f>
        <v>#NAME?</v>
      </c>
      <c r="NA75" s="1">
        <v>1</v>
      </c>
      <c r="NB75" s="1">
        <v>1</v>
      </c>
      <c r="NC75" s="1">
        <v>1</v>
      </c>
      <c r="ND75" s="1">
        <v>1</v>
      </c>
      <c r="NE75" s="1">
        <v>1</v>
      </c>
      <c r="NF75" s="1">
        <v>1</v>
      </c>
      <c r="NG75" s="1">
        <v>1</v>
      </c>
      <c r="NH75" s="1">
        <v>1</v>
      </c>
      <c r="NJ75" s="1">
        <v>0.54743055614868741</v>
      </c>
      <c r="NK75" s="1">
        <v>0.82469851546074391</v>
      </c>
      <c r="NL75" s="1">
        <v>0.9816934300302218</v>
      </c>
      <c r="NM75" s="1">
        <v>0.99207545965232069</v>
      </c>
      <c r="NN75" s="1">
        <v>1</v>
      </c>
      <c r="NO75" s="1">
        <v>1</v>
      </c>
      <c r="NP75" s="1">
        <v>1</v>
      </c>
      <c r="NQ75" s="1">
        <v>1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</row>
    <row r="76" spans="1:390" s="1" customFormat="1" x14ac:dyDescent="0.25">
      <c r="A76" s="1">
        <v>14000</v>
      </c>
      <c r="B76" s="1">
        <v>200</v>
      </c>
      <c r="C76" s="1">
        <v>100</v>
      </c>
      <c r="D76" s="1" t="s">
        <v>216</v>
      </c>
      <c r="E76" s="1">
        <v>668.27587413999981</v>
      </c>
      <c r="F76" s="1">
        <v>448054.99209764018</v>
      </c>
      <c r="G76" s="1">
        <f t="shared" si="54"/>
        <v>1462.34814005933</v>
      </c>
      <c r="H76" s="1" t="e">
        <f ca="1">E76-КОРЕНЬ(G76)/КОРЕНЬ(B76)*#REF!</f>
        <v>#NAME?</v>
      </c>
      <c r="I76" s="1" t="e">
        <f ca="1">E76+КОРЕНЬ(G76)/КОРЕНЬ(B76)*#REF!</f>
        <v>#NAME?</v>
      </c>
      <c r="J76" s="1">
        <f t="shared" si="55"/>
        <v>4.7733991009999988E-4</v>
      </c>
      <c r="K76" s="1" t="e">
        <f ca="1">J76-КОРЕНЬ(G76)/КОРЕНЬ(B76)*#REF!</f>
        <v>#NAME?</v>
      </c>
      <c r="L76" s="1" t="e">
        <f ca="1">J76+КОРЕНЬ(G76)/КОРЕНЬ(B76)*#REF!</f>
        <v>#NAME?</v>
      </c>
      <c r="M76" s="1">
        <v>0</v>
      </c>
      <c r="N76" s="1">
        <v>961680.34499999997</v>
      </c>
      <c r="O76" s="1">
        <v>3524917.93</v>
      </c>
      <c r="P76" s="1">
        <v>12425591367912.42</v>
      </c>
      <c r="Q76" s="1">
        <f t="shared" si="56"/>
        <v>544954676.93359375</v>
      </c>
      <c r="R76" s="1" t="e">
        <f ca="1">O76-КОРЕНЬ(Q76)/КОРЕНЬ(B76)*#REF!</f>
        <v>#NAME?</v>
      </c>
      <c r="S76" s="1" t="e">
        <f ca="1">O76+КОРЕНЬ(Q76)/КОРЕНЬ(B76)*#REF!</f>
        <v>#NAME?</v>
      </c>
      <c r="T76" s="1">
        <v>1399900</v>
      </c>
      <c r="U76" s="2">
        <v>1959720010000</v>
      </c>
      <c r="V76" s="2">
        <f t="shared" si="57"/>
        <v>0</v>
      </c>
      <c r="W76" s="2" t="e">
        <f ca="1">T76-КОРЕНЬ(V76)/КОРЕНЬ(B76)*#REF!</f>
        <v>#NAME?</v>
      </c>
      <c r="X76" s="2" t="e">
        <f ca="1">T76+КОРЕНЬ(V76)/КОРЕНЬ(B76)*#REF!</f>
        <v>#NAME?</v>
      </c>
      <c r="Y76" s="2">
        <f t="shared" si="58"/>
        <v>0.99992857142857139</v>
      </c>
      <c r="Z76" s="2" t="e">
        <f ca="1">Y76-КОРЕНЬ(V76)/КОРЕНЬ(B76)*#REF!</f>
        <v>#NAME?</v>
      </c>
      <c r="AA76" s="2" t="e">
        <f ca="1">Y76+КОРЕНЬ(V76)/КОРЕНЬ(B76)*#REF!</f>
        <v>#NAME?</v>
      </c>
      <c r="AB76" s="2">
        <v>14000</v>
      </c>
      <c r="AC76" s="2">
        <v>196000000</v>
      </c>
      <c r="AD76" s="2">
        <f t="shared" si="53"/>
        <v>3.6653737890421376</v>
      </c>
      <c r="AE76" s="2">
        <v>7797</v>
      </c>
      <c r="AF76" s="2">
        <v>7797</v>
      </c>
      <c r="AG76" s="2">
        <v>7647.64</v>
      </c>
      <c r="AH76" s="2">
        <v>58486715.210000001</v>
      </c>
      <c r="AI76" s="2">
        <v>1399900</v>
      </c>
      <c r="AJ76" s="2">
        <v>7641.44</v>
      </c>
      <c r="AK76" s="2">
        <v>58391911.210000001</v>
      </c>
      <c r="AL76" s="2"/>
      <c r="AM76" s="2"/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1.0649999999999999</v>
      </c>
      <c r="BA76" s="2">
        <v>1.1950000000000001</v>
      </c>
      <c r="BB76" s="2">
        <v>73.974999999999994</v>
      </c>
      <c r="BC76" s="2">
        <v>6250.4650000000001</v>
      </c>
      <c r="BD76" s="2"/>
      <c r="BE76" s="2"/>
      <c r="BF76" s="2"/>
      <c r="BG76" s="2"/>
      <c r="BH76" s="2">
        <v>1.125</v>
      </c>
      <c r="BI76" s="2">
        <v>1.395</v>
      </c>
      <c r="BJ76" s="2">
        <v>1.33</v>
      </c>
      <c r="BK76" s="2">
        <v>2.17</v>
      </c>
      <c r="BL76" s="2">
        <v>1.595</v>
      </c>
      <c r="BM76" s="1">
        <v>3.375</v>
      </c>
      <c r="BN76" s="1">
        <v>1.8149999999999999</v>
      </c>
      <c r="BO76" s="1">
        <v>4.625</v>
      </c>
      <c r="BP76" s="1">
        <v>3.355</v>
      </c>
      <c r="BQ76" s="1">
        <v>18.965</v>
      </c>
      <c r="BR76" s="1">
        <v>11.285</v>
      </c>
      <c r="BS76" s="1">
        <v>239.83500000000001</v>
      </c>
      <c r="BT76" s="1">
        <v>33.47</v>
      </c>
      <c r="BU76" s="1">
        <v>2058.5500000000002</v>
      </c>
      <c r="BV76" s="1">
        <v>7349.47</v>
      </c>
      <c r="BW76" s="1">
        <v>61811870.670000002</v>
      </c>
      <c r="BX76" s="1">
        <f t="shared" si="59"/>
        <v>1.330775</v>
      </c>
      <c r="BY76" s="1" t="e">
        <f ca="1">BN76-КОРЕНЬ(BP76)/КОРЕНЬ(B76)*#REF!</f>
        <v>#NAME?</v>
      </c>
      <c r="BZ76" s="1" t="e">
        <f ca="1">BN76+КОРЕНЬ(BP76)/КОРЕНЬ(B76)*#REF!</f>
        <v>#NAME?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L76" s="1">
        <v>-29401.603958079995</v>
      </c>
      <c r="CM76" s="1">
        <v>-14412.205900319994</v>
      </c>
      <c r="CN76" s="1">
        <v>-6553.4330827199983</v>
      </c>
      <c r="CO76" s="1">
        <v>-3993.9662086399976</v>
      </c>
      <c r="CP76" s="1">
        <v>-958.79985855999996</v>
      </c>
      <c r="CQ76" s="1">
        <v>-103.25329247999997</v>
      </c>
      <c r="CR76" s="1">
        <v>-11.486129119999998</v>
      </c>
      <c r="CS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G76" s="1">
        <v>1</v>
      </c>
      <c r="DH76" s="1">
        <v>1</v>
      </c>
      <c r="DI76" s="1">
        <v>1</v>
      </c>
      <c r="DJ76" s="1">
        <v>1</v>
      </c>
      <c r="DK76" s="1">
        <v>1.405</v>
      </c>
      <c r="DL76" s="1">
        <v>2.4750000000000001</v>
      </c>
      <c r="DM76" s="1">
        <v>3.09</v>
      </c>
      <c r="DN76" s="1">
        <v>18.98</v>
      </c>
      <c r="DO76" s="1">
        <v>13.154999999999999</v>
      </c>
      <c r="DP76" s="1">
        <v>389.03500000000003</v>
      </c>
      <c r="DQ76" s="1">
        <v>75.55</v>
      </c>
      <c r="DR76" s="1">
        <v>7974.14</v>
      </c>
      <c r="DS76" s="1">
        <v>785.79</v>
      </c>
      <c r="DT76" s="1">
        <v>886287.48</v>
      </c>
      <c r="DU76" s="1">
        <v>2034.2049999999999</v>
      </c>
      <c r="DV76" s="1">
        <v>5899035.6349999998</v>
      </c>
      <c r="EA76" s="1">
        <v>1.405</v>
      </c>
      <c r="EB76" s="1">
        <v>2.5449999999999999</v>
      </c>
      <c r="EC76" s="1">
        <v>18.195</v>
      </c>
      <c r="ED76" s="1">
        <v>585.79499999999996</v>
      </c>
      <c r="EE76" s="1">
        <v>82.795000000000002</v>
      </c>
      <c r="EF76" s="1">
        <v>12785.475</v>
      </c>
      <c r="EG76" s="1">
        <v>255.3</v>
      </c>
      <c r="EH76" s="1">
        <v>161490.32999999999</v>
      </c>
      <c r="EI76" s="1">
        <v>1263.3499999999999</v>
      </c>
      <c r="EJ76" s="1">
        <v>3759807.09</v>
      </c>
      <c r="EK76" s="1">
        <v>7504.91</v>
      </c>
      <c r="EL76" s="1">
        <v>78952822.760000005</v>
      </c>
      <c r="EM76" s="1">
        <v>78534.115000000005</v>
      </c>
      <c r="EN76" s="1">
        <v>8855659998.0750008</v>
      </c>
      <c r="EO76" s="1">
        <v>203374.07</v>
      </c>
      <c r="EP76" s="1">
        <v>58972057857.540001</v>
      </c>
      <c r="EQ76" s="1">
        <f t="shared" si="60"/>
        <v>1.330775</v>
      </c>
      <c r="ER76" s="1" t="e">
        <f ca="1">BN76-КОРЕНЬ(BP76)/КОРЕНЬ(B76)*#REF!</f>
        <v>#NAME?</v>
      </c>
      <c r="ES76" s="1" t="e">
        <f ca="1">BN76+КОРЕНЬ(BP76)/КОРЕНЬ(B76)*#REF!</f>
        <v>#NAME?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E76" s="1">
        <v>-10.869767728642707</v>
      </c>
      <c r="FF76" s="1">
        <v>58.154916823407802</v>
      </c>
      <c r="FG76" s="1">
        <v>89.207162299085979</v>
      </c>
      <c r="FH76" s="1">
        <v>98.399864279347469</v>
      </c>
      <c r="FI76" s="1">
        <v>105.15846750214683</v>
      </c>
      <c r="FJ76" s="1">
        <v>106.62011975431795</v>
      </c>
      <c r="FK76" s="1">
        <v>106.74783959122422</v>
      </c>
      <c r="FL76" s="1">
        <v>106.75752528361635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Z76" s="1">
        <v>1</v>
      </c>
      <c r="GA76" s="1">
        <v>1</v>
      </c>
      <c r="GB76" s="1">
        <v>1</v>
      </c>
      <c r="GC76" s="1">
        <v>1</v>
      </c>
      <c r="GD76" s="1">
        <v>1.08</v>
      </c>
      <c r="GE76" s="1">
        <v>1.26</v>
      </c>
      <c r="GF76" s="1">
        <v>1.7450000000000001</v>
      </c>
      <c r="GG76" s="1">
        <v>3.6749999999999998</v>
      </c>
      <c r="GH76" s="1">
        <v>5.9550000000000001</v>
      </c>
      <c r="GI76" s="1">
        <v>45.185000000000002</v>
      </c>
      <c r="GJ76" s="1">
        <v>14.305</v>
      </c>
      <c r="GK76" s="1">
        <v>254.91499999999999</v>
      </c>
      <c r="GL76" s="1">
        <v>22.265000000000001</v>
      </c>
      <c r="GM76" s="1">
        <v>615.21500000000003</v>
      </c>
      <c r="GN76" s="1">
        <v>22.265000000000001</v>
      </c>
      <c r="GO76" s="1">
        <v>615.21500000000003</v>
      </c>
      <c r="GT76" s="1">
        <v>1.5049999999999999</v>
      </c>
      <c r="GU76" s="1">
        <v>2.9249999999999998</v>
      </c>
      <c r="GV76" s="1">
        <v>4.79</v>
      </c>
      <c r="GW76" s="1">
        <v>37.909999999999997</v>
      </c>
      <c r="GX76" s="1">
        <v>38.534999999999997</v>
      </c>
      <c r="GY76" s="1">
        <v>2984.5149999999999</v>
      </c>
      <c r="GZ76" s="1">
        <v>114.82</v>
      </c>
      <c r="HA76" s="1">
        <v>19850.78</v>
      </c>
      <c r="HB76" s="1">
        <v>543.79999999999995</v>
      </c>
      <c r="HC76" s="1">
        <v>393393.99</v>
      </c>
      <c r="HD76" s="1">
        <v>1378.865</v>
      </c>
      <c r="HE76" s="1">
        <v>2402323.5550000002</v>
      </c>
      <c r="HF76" s="1">
        <v>2178.3049999999998</v>
      </c>
      <c r="HG76" s="1">
        <v>5944800.7850000001</v>
      </c>
      <c r="HH76" s="1">
        <v>2178.3049999999998</v>
      </c>
      <c r="HI76" s="1">
        <v>5944800.7850000001</v>
      </c>
      <c r="HJ76" s="1">
        <f t="shared" si="61"/>
        <v>1.330775</v>
      </c>
      <c r="HK76" s="1" t="e">
        <f ca="1">BN76-КОРЕНЬ(BP76)/КОРЕНЬ(B76)*#REF!</f>
        <v>#NAME?</v>
      </c>
      <c r="HL76" s="1" t="e">
        <f ca="1">BN76+КОРЕНЬ(BP76)/КОРЕНЬ(B76)*#REF!</f>
        <v>#NAME?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X76" s="1">
        <v>-40.653030341861751</v>
      </c>
      <c r="HY76" s="1">
        <v>-22.389831163838561</v>
      </c>
      <c r="HZ76" s="1">
        <v>-8.7548997706812166</v>
      </c>
      <c r="IA76" s="1">
        <v>-4.1501100934759521</v>
      </c>
      <c r="IB76" s="1">
        <v>-0.72745925977874193</v>
      </c>
      <c r="IC76" s="1">
        <v>-5.6269620667207525E-2</v>
      </c>
      <c r="ID76" s="1">
        <v>0</v>
      </c>
      <c r="IE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S76" s="1">
        <v>1</v>
      </c>
      <c r="IT76" s="1">
        <v>1</v>
      </c>
      <c r="IU76" s="1">
        <v>1.165</v>
      </c>
      <c r="IV76" s="1">
        <v>1.5249999999999999</v>
      </c>
      <c r="IW76" s="1">
        <v>3.2850000000000001</v>
      </c>
      <c r="IX76" s="1">
        <v>13.945</v>
      </c>
      <c r="IY76" s="1">
        <v>4.9850000000000003</v>
      </c>
      <c r="IZ76" s="1">
        <v>31.975000000000001</v>
      </c>
      <c r="JA76" s="1">
        <v>10.475</v>
      </c>
      <c r="JB76" s="1">
        <v>136.39500000000001</v>
      </c>
      <c r="JC76" s="1">
        <v>22.265000000000001</v>
      </c>
      <c r="JD76" s="1">
        <v>615.21500000000003</v>
      </c>
      <c r="JE76" s="1">
        <v>22.265000000000001</v>
      </c>
      <c r="JF76" s="1">
        <v>615.21500000000003</v>
      </c>
      <c r="JG76" s="1">
        <v>22.265000000000001</v>
      </c>
      <c r="JH76" s="1">
        <v>615.21500000000003</v>
      </c>
      <c r="JM76" s="1">
        <v>6.43</v>
      </c>
      <c r="JN76" s="1">
        <v>72.540000000000006</v>
      </c>
      <c r="JO76" s="1">
        <v>53.13</v>
      </c>
      <c r="JP76" s="1">
        <v>5111.41</v>
      </c>
      <c r="JQ76" s="1">
        <v>275.70999999999998</v>
      </c>
      <c r="JR76" s="1">
        <v>107435.15</v>
      </c>
      <c r="JS76" s="1">
        <v>446.92</v>
      </c>
      <c r="JT76" s="1">
        <v>272435.48</v>
      </c>
      <c r="JU76" s="1">
        <v>995.8</v>
      </c>
      <c r="JV76" s="1">
        <v>1258623.29</v>
      </c>
      <c r="JW76" s="1">
        <v>2178.3049999999998</v>
      </c>
      <c r="JX76" s="1">
        <v>5944800.7850000001</v>
      </c>
      <c r="JY76" s="1">
        <v>2178.3049999999998</v>
      </c>
      <c r="JZ76" s="1">
        <v>5944800.7850000001</v>
      </c>
      <c r="KA76" s="1">
        <v>2178.3049999999998</v>
      </c>
      <c r="KB76" s="1">
        <v>5944800.7850000001</v>
      </c>
      <c r="KC76" s="1">
        <f t="shared" si="62"/>
        <v>1.330775</v>
      </c>
      <c r="KD76" s="1" t="e">
        <f ca="1">BN76-КОРЕНЬ(BP76)/КОРЕНЬ(B76)*#REF!</f>
        <v>#NAME?</v>
      </c>
      <c r="KE76" s="1" t="e">
        <f ca="1">BN76+КОРЕНЬ(BP76)/КОРЕНЬ(B76)*#REF!</f>
        <v>#NAME?</v>
      </c>
      <c r="KH76" s="1">
        <v>1</v>
      </c>
      <c r="KI76" s="1">
        <v>1</v>
      </c>
      <c r="KJ76" s="1">
        <v>1</v>
      </c>
      <c r="KK76" s="1">
        <v>1</v>
      </c>
      <c r="KL76" s="1">
        <v>1</v>
      </c>
      <c r="KM76" s="1">
        <v>1</v>
      </c>
      <c r="KN76" s="1">
        <v>1</v>
      </c>
      <c r="KO76" s="1">
        <v>1</v>
      </c>
      <c r="KQ76" s="1">
        <v>13.501124705630104</v>
      </c>
      <c r="KR76" s="1">
        <v>16.712334939333445</v>
      </c>
      <c r="KS76" s="1">
        <v>19.026299837150098</v>
      </c>
      <c r="KT76" s="1">
        <v>19.555886606218557</v>
      </c>
      <c r="KU76" s="1">
        <v>19.901506301747602</v>
      </c>
      <c r="KV76" s="1">
        <v>20</v>
      </c>
      <c r="KW76" s="1">
        <v>20</v>
      </c>
      <c r="KX76" s="1">
        <v>20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L76" s="1">
        <v>1.5</v>
      </c>
      <c r="LM76" s="1">
        <v>2.76</v>
      </c>
      <c r="LN76" s="1">
        <v>6.7149999999999999</v>
      </c>
      <c r="LO76" s="1">
        <v>58.405000000000001</v>
      </c>
      <c r="LP76" s="1">
        <v>24.914999999999999</v>
      </c>
      <c r="LQ76" s="1">
        <v>791.14499999999998</v>
      </c>
      <c r="LR76" s="1">
        <v>26.83</v>
      </c>
      <c r="LS76" s="1">
        <v>894.36</v>
      </c>
      <c r="LT76" s="1">
        <v>29.27</v>
      </c>
      <c r="LU76" s="1">
        <v>1065.25</v>
      </c>
      <c r="LV76" s="1">
        <v>29.27</v>
      </c>
      <c r="LW76" s="1">
        <v>1065.25</v>
      </c>
      <c r="LX76" s="1">
        <v>29.27</v>
      </c>
      <c r="LY76" s="1">
        <v>1065.25</v>
      </c>
      <c r="LZ76" s="1">
        <v>29.27</v>
      </c>
      <c r="MA76" s="1">
        <v>1065.25</v>
      </c>
      <c r="MF76" s="1">
        <v>87.7</v>
      </c>
      <c r="MG76" s="1">
        <v>12955.82</v>
      </c>
      <c r="MH76" s="1">
        <v>619.27</v>
      </c>
      <c r="MI76" s="1">
        <v>516358.57</v>
      </c>
      <c r="MJ76" s="1">
        <v>2440.1849999999999</v>
      </c>
      <c r="MK76" s="1">
        <v>7650074.5250000004</v>
      </c>
      <c r="ML76" s="1">
        <v>2631.4749999999999</v>
      </c>
      <c r="MM76" s="1">
        <v>8663075.5649999995</v>
      </c>
      <c r="MN76" s="1">
        <v>2876.77</v>
      </c>
      <c r="MO76" s="1">
        <v>10359431.970000001</v>
      </c>
      <c r="MP76" s="1">
        <v>2876.77</v>
      </c>
      <c r="MQ76" s="1">
        <v>10359431.970000001</v>
      </c>
      <c r="MR76" s="1">
        <v>2876.77</v>
      </c>
      <c r="MS76" s="1">
        <v>10359431.970000001</v>
      </c>
      <c r="MT76" s="1">
        <v>2876.77</v>
      </c>
      <c r="MU76" s="1">
        <v>10359431.970000001</v>
      </c>
      <c r="MV76" s="1">
        <f t="shared" si="63"/>
        <v>1.330775</v>
      </c>
      <c r="MW76" s="1" t="e">
        <f ca="1">BN76-КОРЕНЬ(BP76)/КОРЕНЬ(B76)*#REF!</f>
        <v>#NAME?</v>
      </c>
      <c r="MX76" s="1" t="e">
        <f ca="1">BN76+КОРЕНЬ(BP76)/КОРЕНЬ(B76)*#REF!</f>
        <v>#NAME?</v>
      </c>
      <c r="NA76" s="1">
        <v>1</v>
      </c>
      <c r="NB76" s="1">
        <v>1</v>
      </c>
      <c r="NC76" s="1">
        <v>1</v>
      </c>
      <c r="ND76" s="1">
        <v>1</v>
      </c>
      <c r="NE76" s="1">
        <v>1</v>
      </c>
      <c r="NF76" s="1">
        <v>1</v>
      </c>
      <c r="NG76" s="1">
        <v>1</v>
      </c>
      <c r="NH76" s="1">
        <v>1</v>
      </c>
      <c r="NJ76" s="1">
        <v>0.55657423737903944</v>
      </c>
      <c r="NK76" s="1">
        <v>0.82184477077862961</v>
      </c>
      <c r="NL76" s="1">
        <v>0.9828461341375605</v>
      </c>
      <c r="NM76" s="1">
        <v>0.99397045843111342</v>
      </c>
      <c r="NN76" s="1">
        <v>1</v>
      </c>
      <c r="NO76" s="1">
        <v>1</v>
      </c>
      <c r="NP76" s="1">
        <v>1</v>
      </c>
      <c r="NQ76" s="1">
        <v>1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</row>
    <row r="77" spans="1:390" s="1" customFormat="1" x14ac:dyDescent="0.25">
      <c r="A77" s="1">
        <v>15000</v>
      </c>
      <c r="B77" s="1">
        <v>200</v>
      </c>
      <c r="C77" s="1">
        <v>100</v>
      </c>
      <c r="D77" s="1" t="s">
        <v>216</v>
      </c>
      <c r="E77" s="1">
        <v>736.69087228500041</v>
      </c>
      <c r="F77" s="1">
        <v>543642.0823633367</v>
      </c>
      <c r="G77" s="1">
        <f t="shared" si="54"/>
        <v>928.64105530187953</v>
      </c>
      <c r="H77" s="1" t="e">
        <f ca="1">E77-КОРЕНЬ(G77)/КОРЕНЬ(B77)*#REF!</f>
        <v>#NAME?</v>
      </c>
      <c r="I77" s="1" t="e">
        <f ca="1">E77+КОРЕНЬ(G77)/КОРЕНЬ(B77)*#REF!</f>
        <v>#NAME?</v>
      </c>
      <c r="J77" s="1">
        <f t="shared" si="55"/>
        <v>4.9112724819000029E-4</v>
      </c>
      <c r="K77" s="1" t="e">
        <f ca="1">J77-КОРЕНЬ(G77)/КОРЕНЬ(B77)*#REF!</f>
        <v>#NAME?</v>
      </c>
      <c r="L77" s="1" t="e">
        <f ca="1">J77+КОРЕНЬ(G77)/КОРЕНЬ(B77)*#REF!</f>
        <v>#NAME?</v>
      </c>
      <c r="M77" s="1">
        <v>0</v>
      </c>
      <c r="N77" s="1">
        <v>1046949.15</v>
      </c>
      <c r="O77" s="1">
        <v>4104293.0449999999</v>
      </c>
      <c r="P77" s="1">
        <v>16845818537397.266</v>
      </c>
      <c r="Q77" s="1">
        <f t="shared" si="56"/>
        <v>597138161.89453125</v>
      </c>
      <c r="R77" s="1" t="e">
        <f ca="1">O77-КОРЕНЬ(Q77)/КОРЕНЬ(B77)*#REF!</f>
        <v>#NAME?</v>
      </c>
      <c r="S77" s="1" t="e">
        <f ca="1">O77+КОРЕНЬ(Q77)/КОРЕНЬ(B77)*#REF!</f>
        <v>#NAME?</v>
      </c>
      <c r="T77" s="1">
        <v>1499899.99</v>
      </c>
      <c r="U77" s="2">
        <v>2249699980002.0098</v>
      </c>
      <c r="V77" s="2">
        <f t="shared" si="57"/>
        <v>9.765625E-3</v>
      </c>
      <c r="W77" s="2" t="e">
        <f ca="1">T77-КОРЕНЬ(V77)/КОРЕНЬ(B77)*#REF!</f>
        <v>#NAME?</v>
      </c>
      <c r="X77" s="2" t="e">
        <f ca="1">T77+КОРЕНЬ(V77)/КОРЕНЬ(B77)*#REF!</f>
        <v>#NAME?</v>
      </c>
      <c r="Y77" s="2">
        <f t="shared" si="58"/>
        <v>0.99993332666666668</v>
      </c>
      <c r="Z77" s="2" t="e">
        <f ca="1">Y77-КОРЕНЬ(V77)/КОРЕНЬ(B77)*#REF!</f>
        <v>#NAME?</v>
      </c>
      <c r="AA77" s="2" t="e">
        <f ca="1">Y77+КОРЕНЬ(V77)/КОРЕНЬ(B77)*#REF!</f>
        <v>#NAME?</v>
      </c>
      <c r="AB77" s="2">
        <v>15000</v>
      </c>
      <c r="AC77" s="2">
        <v>225000000</v>
      </c>
      <c r="AD77" s="2">
        <f t="shared" si="53"/>
        <v>3.9202410594631076</v>
      </c>
      <c r="AE77" s="2">
        <v>7797</v>
      </c>
      <c r="AF77" s="2">
        <v>7797</v>
      </c>
      <c r="AG77" s="2">
        <v>7662.835</v>
      </c>
      <c r="AH77" s="2">
        <v>58719233.375</v>
      </c>
      <c r="AI77" s="2">
        <v>1499900</v>
      </c>
      <c r="AJ77" s="2">
        <v>7657.8649999999998</v>
      </c>
      <c r="AK77" s="2">
        <v>58643083.895000003</v>
      </c>
      <c r="AL77" s="2"/>
      <c r="AM77" s="2"/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1.04</v>
      </c>
      <c r="BA77" s="2">
        <v>1.1200000000000001</v>
      </c>
      <c r="BB77" s="2">
        <v>72.385000000000005</v>
      </c>
      <c r="BC77" s="2">
        <v>6627.0649999999996</v>
      </c>
      <c r="BD77" s="2"/>
      <c r="BE77" s="2"/>
      <c r="BF77" s="2"/>
      <c r="BG77" s="2"/>
      <c r="BH77" s="2">
        <v>1.1000000000000001</v>
      </c>
      <c r="BI77" s="2">
        <v>1.33</v>
      </c>
      <c r="BJ77" s="2">
        <v>1.3149999999999999</v>
      </c>
      <c r="BK77" s="2">
        <v>2.2149999999999999</v>
      </c>
      <c r="BL77" s="2">
        <v>1.59</v>
      </c>
      <c r="BM77" s="1">
        <v>3.44</v>
      </c>
      <c r="BN77" s="1">
        <v>1.885</v>
      </c>
      <c r="BO77" s="1">
        <v>5.0149999999999997</v>
      </c>
      <c r="BP77" s="1">
        <v>3.2250000000000001</v>
      </c>
      <c r="BQ77" s="1">
        <v>18.484999999999999</v>
      </c>
      <c r="BR77" s="1">
        <v>10.445</v>
      </c>
      <c r="BS77" s="1">
        <v>188.29499999999999</v>
      </c>
      <c r="BT77" s="1">
        <v>29.8</v>
      </c>
      <c r="BU77" s="1">
        <v>1687.92</v>
      </c>
      <c r="BV77" s="1">
        <v>7187.06</v>
      </c>
      <c r="BW77" s="1">
        <v>65530872.009999998</v>
      </c>
      <c r="BX77" s="1">
        <f t="shared" si="59"/>
        <v>1.4617749999999998</v>
      </c>
      <c r="BY77" s="1" t="e">
        <f ca="1">BN77-КОРЕНЬ(BP77)/КОРЕНЬ(B77)*#REF!</f>
        <v>#NAME?</v>
      </c>
      <c r="BZ77" s="1" t="e">
        <f ca="1">BN77+КОРЕНЬ(BP77)/КОРЕНЬ(B77)*#REF!</f>
        <v>#NAME?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L77" s="1">
        <v>-29604.057365759989</v>
      </c>
      <c r="CM77" s="1">
        <v>-15517.053402559995</v>
      </c>
      <c r="CN77" s="1">
        <v>-7180.9353177599996</v>
      </c>
      <c r="CO77" s="1">
        <v>-3681.2670123199991</v>
      </c>
      <c r="CP77" s="1">
        <v>-1065.6380580800001</v>
      </c>
      <c r="CQ77" s="1">
        <v>-97.438945760000081</v>
      </c>
      <c r="CR77" s="1">
        <v>-13.106183360000006</v>
      </c>
      <c r="CS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G77" s="1">
        <v>1</v>
      </c>
      <c r="DH77" s="1">
        <v>1</v>
      </c>
      <c r="DI77" s="1">
        <v>1.0049999999999999</v>
      </c>
      <c r="DJ77" s="1">
        <v>1.0149999999999999</v>
      </c>
      <c r="DK77" s="1">
        <v>1.5049999999999999</v>
      </c>
      <c r="DL77" s="1">
        <v>2.9849999999999999</v>
      </c>
      <c r="DM77" s="1">
        <v>3.1949999999999998</v>
      </c>
      <c r="DN77" s="1">
        <v>19.885000000000002</v>
      </c>
      <c r="DO77" s="1">
        <v>14.154999999999999</v>
      </c>
      <c r="DP77" s="1">
        <v>416.88499999999999</v>
      </c>
      <c r="DQ77" s="1">
        <v>76.915000000000006</v>
      </c>
      <c r="DR77" s="1">
        <v>8286.2950000000001</v>
      </c>
      <c r="DS77" s="1">
        <v>802.11500000000001</v>
      </c>
      <c r="DT77" s="1">
        <v>918435.43500000006</v>
      </c>
      <c r="DU77" s="1">
        <v>1927.6949999999999</v>
      </c>
      <c r="DV77" s="1">
        <v>5468165.7149999999</v>
      </c>
      <c r="EA77" s="1">
        <v>1.42</v>
      </c>
      <c r="EB77" s="1">
        <v>2.66</v>
      </c>
      <c r="EC77" s="1">
        <v>17.809999999999999</v>
      </c>
      <c r="ED77" s="1">
        <v>671.43</v>
      </c>
      <c r="EE77" s="1">
        <v>92.314999999999998</v>
      </c>
      <c r="EF77" s="1">
        <v>16706.035</v>
      </c>
      <c r="EG77" s="1">
        <v>264.51499999999999</v>
      </c>
      <c r="EH77" s="1">
        <v>168323.52499999999</v>
      </c>
      <c r="EI77" s="1">
        <v>1363.83</v>
      </c>
      <c r="EJ77" s="1">
        <v>4035854.02</v>
      </c>
      <c r="EK77" s="1">
        <v>7641.585</v>
      </c>
      <c r="EL77" s="1">
        <v>82078775.234999999</v>
      </c>
      <c r="EM77" s="1">
        <v>80157.895000000004</v>
      </c>
      <c r="EN77" s="1">
        <v>9175582324.6949997</v>
      </c>
      <c r="EO77" s="1">
        <v>192718.47</v>
      </c>
      <c r="EP77" s="1">
        <v>54662096219.949997</v>
      </c>
      <c r="EQ77" s="1">
        <f t="shared" si="60"/>
        <v>1.4617749999999998</v>
      </c>
      <c r="ER77" s="1" t="e">
        <f ca="1">BN77-КОРЕНЬ(BP77)/КОРЕНЬ(B77)*#REF!</f>
        <v>#NAME?</v>
      </c>
      <c r="ES77" s="1" t="e">
        <f ca="1">BN77+КОРЕНЬ(BP77)/КОРЕНЬ(B77)*#REF!</f>
        <v>#NAME?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E77" s="1">
        <v>-8.7056382256707838</v>
      </c>
      <c r="FF77" s="1">
        <v>54.051376713558618</v>
      </c>
      <c r="FG77" s="1">
        <v>89.614118742851801</v>
      </c>
      <c r="FH77" s="1">
        <v>98.475422940347656</v>
      </c>
      <c r="FI77" s="1">
        <v>105.10212174737683</v>
      </c>
      <c r="FJ77" s="1">
        <v>106.61267281841383</v>
      </c>
      <c r="FK77" s="1">
        <v>106.74849809230138</v>
      </c>
      <c r="FL77" s="1">
        <v>106.75752528361635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Z77" s="1">
        <v>1</v>
      </c>
      <c r="GA77" s="1">
        <v>1</v>
      </c>
      <c r="GB77" s="1">
        <v>1</v>
      </c>
      <c r="GC77" s="1">
        <v>1</v>
      </c>
      <c r="GD77" s="1">
        <v>1.1200000000000001</v>
      </c>
      <c r="GE77" s="1">
        <v>1.36</v>
      </c>
      <c r="GF77" s="1">
        <v>1.825</v>
      </c>
      <c r="GG77" s="1">
        <v>4.1449999999999996</v>
      </c>
      <c r="GH77" s="1">
        <v>6.2549999999999999</v>
      </c>
      <c r="GI77" s="1">
        <v>51.625</v>
      </c>
      <c r="GJ77" s="1">
        <v>15.24</v>
      </c>
      <c r="GK77" s="1">
        <v>293.57</v>
      </c>
      <c r="GL77" s="1">
        <v>23.91</v>
      </c>
      <c r="GM77" s="1">
        <v>717.08</v>
      </c>
      <c r="GN77" s="1">
        <v>23.91</v>
      </c>
      <c r="GO77" s="1">
        <v>717.08</v>
      </c>
      <c r="GT77" s="1">
        <v>1.53</v>
      </c>
      <c r="GU77" s="1">
        <v>3.24</v>
      </c>
      <c r="GV77" s="1">
        <v>5.53</v>
      </c>
      <c r="GW77" s="1">
        <v>57.45</v>
      </c>
      <c r="GX77" s="1">
        <v>45.64</v>
      </c>
      <c r="GY77" s="1">
        <v>3552.25</v>
      </c>
      <c r="GZ77" s="1">
        <v>125.785</v>
      </c>
      <c r="HA77" s="1">
        <v>24497.174999999999</v>
      </c>
      <c r="HB77" s="1">
        <v>577.07000000000005</v>
      </c>
      <c r="HC77" s="1">
        <v>458260.77</v>
      </c>
      <c r="HD77" s="1">
        <v>1475.9449999999999</v>
      </c>
      <c r="HE77" s="1">
        <v>2796203.3250000002</v>
      </c>
      <c r="HF77" s="1">
        <v>2340.4299999999998</v>
      </c>
      <c r="HG77" s="1">
        <v>6930123.3499999996</v>
      </c>
      <c r="HH77" s="1">
        <v>2340.4299999999998</v>
      </c>
      <c r="HI77" s="1">
        <v>6930123.3499999996</v>
      </c>
      <c r="HJ77" s="1">
        <f t="shared" si="61"/>
        <v>1.4617749999999998</v>
      </c>
      <c r="HK77" s="1" t="e">
        <f ca="1">BN77-КОРЕНЬ(BP77)/КОРЕНЬ(B77)*#REF!</f>
        <v>#NAME?</v>
      </c>
      <c r="HL77" s="1" t="e">
        <f ca="1">BN77+КОРЕНЬ(BP77)/КОРЕНЬ(B77)*#REF!</f>
        <v>#NAME?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X77" s="1">
        <v>-40.156663279583967</v>
      </c>
      <c r="HY77" s="1">
        <v>-22.218343097274232</v>
      </c>
      <c r="HZ77" s="1">
        <v>-8.4502546256440922</v>
      </c>
      <c r="IA77" s="1">
        <v>-4.1392121987772086</v>
      </c>
      <c r="IB77" s="1">
        <v>-0.75684713125355829</v>
      </c>
      <c r="IC77" s="1">
        <v>-5.6269620667207525E-2</v>
      </c>
      <c r="ID77" s="1">
        <v>0</v>
      </c>
      <c r="IE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S77" s="1">
        <v>1</v>
      </c>
      <c r="IT77" s="1">
        <v>1</v>
      </c>
      <c r="IU77" s="1">
        <v>1.2250000000000001</v>
      </c>
      <c r="IV77" s="1">
        <v>1.7050000000000001</v>
      </c>
      <c r="IW77" s="1">
        <v>3.44</v>
      </c>
      <c r="IX77" s="1">
        <v>14.81</v>
      </c>
      <c r="IY77" s="1">
        <v>5.46</v>
      </c>
      <c r="IZ77" s="1">
        <v>37.200000000000003</v>
      </c>
      <c r="JA77" s="1">
        <v>11.34</v>
      </c>
      <c r="JB77" s="1">
        <v>160.15</v>
      </c>
      <c r="JC77" s="1">
        <v>23.91</v>
      </c>
      <c r="JD77" s="1">
        <v>717.08</v>
      </c>
      <c r="JE77" s="1">
        <v>23.91</v>
      </c>
      <c r="JF77" s="1">
        <v>717.08</v>
      </c>
      <c r="JG77" s="1">
        <v>23.91</v>
      </c>
      <c r="JH77" s="1">
        <v>717.08</v>
      </c>
      <c r="JM77" s="1">
        <v>7.23</v>
      </c>
      <c r="JN77" s="1">
        <v>101.9</v>
      </c>
      <c r="JO77" s="1">
        <v>55.255000000000003</v>
      </c>
      <c r="JP77" s="1">
        <v>5276.7349999999997</v>
      </c>
      <c r="JQ77" s="1">
        <v>289.04500000000002</v>
      </c>
      <c r="JR77" s="1">
        <v>112989.575</v>
      </c>
      <c r="JS77" s="1">
        <v>492.8</v>
      </c>
      <c r="JT77" s="1">
        <v>315619.73</v>
      </c>
      <c r="JU77" s="1">
        <v>1083.395</v>
      </c>
      <c r="JV77" s="1">
        <v>1486768.7949999999</v>
      </c>
      <c r="JW77" s="1">
        <v>2340.4299999999998</v>
      </c>
      <c r="JX77" s="1">
        <v>6930123.3499999996</v>
      </c>
      <c r="JY77" s="1">
        <v>2340.4299999999998</v>
      </c>
      <c r="JZ77" s="1">
        <v>6930123.3499999996</v>
      </c>
      <c r="KA77" s="1">
        <v>2340.4299999999998</v>
      </c>
      <c r="KB77" s="1">
        <v>6930123.3499999996</v>
      </c>
      <c r="KC77" s="1">
        <f t="shared" si="62"/>
        <v>1.4617749999999998</v>
      </c>
      <c r="KD77" s="1" t="e">
        <f ca="1">BN77-КОРЕНЬ(BP77)/КОРЕНЬ(B77)*#REF!</f>
        <v>#NAME?</v>
      </c>
      <c r="KE77" s="1" t="e">
        <f ca="1">BN77+КОРЕНЬ(BP77)/КОРЕНЬ(B77)*#REF!</f>
        <v>#NAME?</v>
      </c>
      <c r="KH77" s="1">
        <v>1</v>
      </c>
      <c r="KI77" s="1">
        <v>1</v>
      </c>
      <c r="KJ77" s="1">
        <v>1</v>
      </c>
      <c r="KK77" s="1">
        <v>1</v>
      </c>
      <c r="KL77" s="1">
        <v>1</v>
      </c>
      <c r="KM77" s="1">
        <v>1</v>
      </c>
      <c r="KN77" s="1">
        <v>1</v>
      </c>
      <c r="KO77" s="1">
        <v>1</v>
      </c>
      <c r="KQ77" s="1">
        <v>13.502431927740231</v>
      </c>
      <c r="KR77" s="1">
        <v>16.621659679846008</v>
      </c>
      <c r="KS77" s="1">
        <v>18.969275961754295</v>
      </c>
      <c r="KT77" s="1">
        <v>19.558385911971421</v>
      </c>
      <c r="KU77" s="1">
        <v>19.906010335273756</v>
      </c>
      <c r="KV77" s="1">
        <v>20</v>
      </c>
      <c r="KW77" s="1">
        <v>20</v>
      </c>
      <c r="KX77" s="1">
        <v>20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L77" s="1">
        <v>1.52</v>
      </c>
      <c r="LM77" s="1">
        <v>2.78</v>
      </c>
      <c r="LN77" s="1">
        <v>6.33</v>
      </c>
      <c r="LO77" s="1">
        <v>50.19</v>
      </c>
      <c r="LP77" s="1">
        <v>24.59</v>
      </c>
      <c r="LQ77" s="1">
        <v>770.83</v>
      </c>
      <c r="LR77" s="1">
        <v>26.42</v>
      </c>
      <c r="LS77" s="1">
        <v>868.5</v>
      </c>
      <c r="LT77" s="1">
        <v>29.215</v>
      </c>
      <c r="LU77" s="1">
        <v>1028.7249999999999</v>
      </c>
      <c r="LV77" s="1">
        <v>29.215</v>
      </c>
      <c r="LW77" s="1">
        <v>1028.7249999999999</v>
      </c>
      <c r="LX77" s="1">
        <v>29.215</v>
      </c>
      <c r="LY77" s="1">
        <v>1028.7249999999999</v>
      </c>
      <c r="LZ77" s="1">
        <v>29.215</v>
      </c>
      <c r="MA77" s="1">
        <v>1028.7249999999999</v>
      </c>
      <c r="MF77" s="1">
        <v>90.76</v>
      </c>
      <c r="MG77" s="1">
        <v>13232.98</v>
      </c>
      <c r="MH77" s="1">
        <v>578.76</v>
      </c>
      <c r="MI77" s="1">
        <v>435506.06</v>
      </c>
      <c r="MJ77" s="1">
        <v>2407.4699999999998</v>
      </c>
      <c r="MK77" s="1">
        <v>7446467.3499999996</v>
      </c>
      <c r="ML77" s="1">
        <v>2591.11</v>
      </c>
      <c r="MM77" s="1">
        <v>8404196.9100000001</v>
      </c>
      <c r="MN77" s="1">
        <v>2870.86</v>
      </c>
      <c r="MO77" s="1">
        <v>9985165.2200000007</v>
      </c>
      <c r="MP77" s="1">
        <v>2870.86</v>
      </c>
      <c r="MQ77" s="1">
        <v>9985165.2200000007</v>
      </c>
      <c r="MR77" s="1">
        <v>2870.86</v>
      </c>
      <c r="MS77" s="1">
        <v>9985165.2200000007</v>
      </c>
      <c r="MT77" s="1">
        <v>2870.86</v>
      </c>
      <c r="MU77" s="1">
        <v>9985165.2200000007</v>
      </c>
      <c r="MV77" s="1">
        <f t="shared" si="63"/>
        <v>1.4617749999999998</v>
      </c>
      <c r="MW77" s="1" t="e">
        <f ca="1">BN77-КОРЕНЬ(BP77)/КОРЕНЬ(B77)*#REF!</f>
        <v>#NAME?</v>
      </c>
      <c r="MX77" s="1" t="e">
        <f ca="1">BN77+КОРЕНЬ(BP77)/КОРЕНЬ(B77)*#REF!</f>
        <v>#NAME?</v>
      </c>
      <c r="NA77" s="1">
        <v>1</v>
      </c>
      <c r="NB77" s="1">
        <v>1</v>
      </c>
      <c r="NC77" s="1">
        <v>1</v>
      </c>
      <c r="ND77" s="1">
        <v>1</v>
      </c>
      <c r="NE77" s="1">
        <v>1</v>
      </c>
      <c r="NF77" s="1">
        <v>1</v>
      </c>
      <c r="NG77" s="1">
        <v>1</v>
      </c>
      <c r="NH77" s="1">
        <v>1</v>
      </c>
      <c r="NJ77" s="1">
        <v>0.55929556917073675</v>
      </c>
      <c r="NK77" s="1">
        <v>0.82283086326271626</v>
      </c>
      <c r="NL77" s="1">
        <v>0.98551131180036777</v>
      </c>
      <c r="NM77" s="1">
        <v>0.99414273104736717</v>
      </c>
      <c r="NN77" s="1">
        <v>1</v>
      </c>
      <c r="NO77" s="1">
        <v>1</v>
      </c>
      <c r="NP77" s="1">
        <v>1</v>
      </c>
      <c r="NQ77" s="1">
        <v>1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</row>
    <row r="78" spans="1:390" s="1" customFormat="1" x14ac:dyDescent="0.25">
      <c r="A78" s="1">
        <v>16000</v>
      </c>
      <c r="B78" s="1">
        <v>200</v>
      </c>
      <c r="C78" s="1">
        <v>100</v>
      </c>
      <c r="D78" s="1" t="s">
        <v>217</v>
      </c>
      <c r="E78" s="1">
        <v>837.88142296000001</v>
      </c>
      <c r="F78" s="1">
        <v>703880.97610206052</v>
      </c>
      <c r="G78" s="1">
        <f>F78-E78*E78</f>
        <v>1835.6971605861327</v>
      </c>
      <c r="H78" s="1" t="e">
        <f ca="1">E78-КОРЕНЬ(G78)/КОРЕНЬ(B78)*#REF!</f>
        <v>#NAME?</v>
      </c>
      <c r="I78" s="1" t="e">
        <f ca="1">E78+КОРЕНЬ(G78)/КОРЕНЬ(B78)*#REF!</f>
        <v>#NAME?</v>
      </c>
      <c r="J78" s="1">
        <f>E78/(A78*C78)</f>
        <v>5.2367588935000003E-4</v>
      </c>
      <c r="K78" s="1" t="e">
        <f ca="1">J78-КОРЕНЬ(G78)/КОРЕНЬ(B78)*#REF!</f>
        <v>#NAME?</v>
      </c>
      <c r="L78" s="1" t="e">
        <f ca="1">J78+КОРЕНЬ(G78)/КОРЕНЬ(B78)*#REF!</f>
        <v>#NAME?</v>
      </c>
      <c r="M78" s="1">
        <v>5.0000000000000001E-3</v>
      </c>
      <c r="N78" s="1">
        <v>1134066.5049999999</v>
      </c>
      <c r="O78" s="1">
        <v>4821072.0049999999</v>
      </c>
      <c r="P78" s="1">
        <v>23243443936803.137</v>
      </c>
      <c r="Q78" s="1">
        <f>P78-O78*O78</f>
        <v>708659408.41796875</v>
      </c>
      <c r="R78" s="1" t="e">
        <f ca="1">O78-КОРЕНЬ(Q78)/КОРЕНЬ(B78)*#REF!</f>
        <v>#NAME?</v>
      </c>
      <c r="S78" s="1" t="e">
        <f ca="1">O78+КОРЕНЬ(Q78)/КОРЕНЬ(B78)*#REF!</f>
        <v>#NAME?</v>
      </c>
      <c r="T78" s="1">
        <v>1599899.66</v>
      </c>
      <c r="U78" s="2">
        <v>2559678922068.4502</v>
      </c>
      <c r="V78" s="2">
        <f>U78-T78*T78</f>
        <v>0.3349609375</v>
      </c>
      <c r="W78" s="2" t="e">
        <f ca="1">T78-КОРЕНЬ(V78)/КОРЕНЬ(B78)*#REF!</f>
        <v>#NAME?</v>
      </c>
      <c r="X78" s="2" t="e">
        <f ca="1">T78+КОРЕНЬ(V78)/КОРЕНЬ(B78)*#REF!</f>
        <v>#NAME?</v>
      </c>
      <c r="Y78" s="2">
        <f>T78/(A78*C78)</f>
        <v>0.99993728749999999</v>
      </c>
      <c r="Z78" s="2" t="e">
        <f ca="1">Y78-КОРЕНЬ(V78)/КОРЕНЬ(B78)*#REF!</f>
        <v>#NAME?</v>
      </c>
      <c r="AA78" s="2" t="e">
        <f ca="1">Y78+КОРЕНЬ(V78)/КОРЕНЬ(B78)*#REF!</f>
        <v>#NAME?</v>
      </c>
      <c r="AB78" s="2">
        <v>16000</v>
      </c>
      <c r="AC78" s="2">
        <v>256000000</v>
      </c>
      <c r="AD78" s="2">
        <f t="shared" si="53"/>
        <v>4.2511369339843084</v>
      </c>
      <c r="AE78" s="2">
        <v>7797</v>
      </c>
      <c r="AF78" s="2">
        <v>7797</v>
      </c>
      <c r="AG78" s="2">
        <v>7667.19</v>
      </c>
      <c r="AH78" s="2">
        <v>58786025.420000002</v>
      </c>
      <c r="AI78" s="2">
        <v>1599900</v>
      </c>
      <c r="AJ78" s="2">
        <v>7662.88</v>
      </c>
      <c r="AK78" s="2">
        <v>58719941.950000003</v>
      </c>
      <c r="AL78" s="2"/>
      <c r="AM78" s="2"/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1.05</v>
      </c>
      <c r="BA78" s="2">
        <v>1.1499999999999999</v>
      </c>
      <c r="BB78" s="2">
        <v>75.495000000000005</v>
      </c>
      <c r="BC78" s="2">
        <v>6885.0749999999998</v>
      </c>
      <c r="BD78" s="2"/>
      <c r="BE78" s="2"/>
      <c r="BF78" s="2"/>
      <c r="BG78" s="2"/>
      <c r="BH78" s="2">
        <v>1.1100000000000001</v>
      </c>
      <c r="BI78" s="2">
        <v>1.36</v>
      </c>
      <c r="BJ78" s="2">
        <v>1.375</v>
      </c>
      <c r="BK78" s="2">
        <v>2.2650000000000001</v>
      </c>
      <c r="BL78" s="2">
        <v>1.71</v>
      </c>
      <c r="BM78" s="1">
        <v>3.86</v>
      </c>
      <c r="BN78" s="1">
        <v>2.0649999999999999</v>
      </c>
      <c r="BO78" s="1">
        <v>6.1550000000000002</v>
      </c>
      <c r="BP78" s="1">
        <v>3.5150000000000001</v>
      </c>
      <c r="BQ78" s="1">
        <v>21.305</v>
      </c>
      <c r="BR78" s="1">
        <v>10.345000000000001</v>
      </c>
      <c r="BS78" s="1">
        <v>195.20500000000001</v>
      </c>
      <c r="BT78" s="1">
        <v>34.805</v>
      </c>
      <c r="BU78" s="1">
        <v>2183.5749999999998</v>
      </c>
      <c r="BV78" s="1">
        <v>7502.86</v>
      </c>
      <c r="BW78" s="1">
        <v>68135612.450000003</v>
      </c>
      <c r="BX78" s="1">
        <f>BO78-BN78*BN78</f>
        <v>1.8907750000000005</v>
      </c>
      <c r="BY78" s="1" t="e">
        <f ca="1">BN78-КОРЕНЬ(BP78)/КОРЕНЬ(B78)*#REF!</f>
        <v>#NAME?</v>
      </c>
      <c r="BZ78" s="1" t="e">
        <f ca="1">BN78+КОРЕНЬ(BP78)/КОРЕНЬ(B78)*#REF!</f>
        <v>#NAME?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L78" s="1">
        <v>-40644.334610720005</v>
      </c>
      <c r="CM78" s="1">
        <v>-17126.571954399995</v>
      </c>
      <c r="CN78" s="1">
        <v>-6874.4286819199961</v>
      </c>
      <c r="CO78" s="1">
        <v>-3359.2515700800013</v>
      </c>
      <c r="CP78" s="1">
        <v>-953.7399800000004</v>
      </c>
      <c r="CQ78" s="1">
        <v>-108.50022464000003</v>
      </c>
      <c r="CR78" s="1">
        <v>-11.824547680000002</v>
      </c>
      <c r="CS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G78" s="1">
        <v>1</v>
      </c>
      <c r="DH78" s="1">
        <v>1</v>
      </c>
      <c r="DI78" s="1">
        <v>1.0049999999999999</v>
      </c>
      <c r="DJ78" s="1">
        <v>1.0149999999999999</v>
      </c>
      <c r="DK78" s="1">
        <v>1.47</v>
      </c>
      <c r="DL78" s="1">
        <v>2.73</v>
      </c>
      <c r="DM78" s="1">
        <v>2.92</v>
      </c>
      <c r="DN78" s="1">
        <v>17.309999999999999</v>
      </c>
      <c r="DO78" s="1">
        <v>13.125</v>
      </c>
      <c r="DP78" s="1">
        <v>421.39499999999998</v>
      </c>
      <c r="DQ78" s="1">
        <v>82.525000000000006</v>
      </c>
      <c r="DR78" s="1">
        <v>9481.1949999999997</v>
      </c>
      <c r="DS78" s="1">
        <v>752.53499999999997</v>
      </c>
      <c r="DT78" s="1">
        <v>824459.61499999999</v>
      </c>
      <c r="DU78" s="1">
        <v>2044.48</v>
      </c>
      <c r="DV78" s="1">
        <v>6742023.2400000002</v>
      </c>
      <c r="EA78" s="1">
        <v>1.46</v>
      </c>
      <c r="EB78" s="1">
        <v>2.74</v>
      </c>
      <c r="EC78" s="1">
        <v>19.425000000000001</v>
      </c>
      <c r="ED78" s="1">
        <v>778.82500000000005</v>
      </c>
      <c r="EE78" s="1">
        <v>88.73</v>
      </c>
      <c r="EF78" s="1">
        <v>14770.59</v>
      </c>
      <c r="EG78" s="1">
        <v>239.125</v>
      </c>
      <c r="EH78" s="1">
        <v>146337.27499999999</v>
      </c>
      <c r="EI78" s="1">
        <v>1261.52</v>
      </c>
      <c r="EJ78" s="1">
        <v>4085851.27</v>
      </c>
      <c r="EK78" s="1">
        <v>8204.5</v>
      </c>
      <c r="EL78" s="1">
        <v>93980261.609999999</v>
      </c>
      <c r="EM78" s="1">
        <v>75205.710000000006</v>
      </c>
      <c r="EN78" s="1">
        <v>8237256983.3500004</v>
      </c>
      <c r="EO78" s="1">
        <v>204399.72500000001</v>
      </c>
      <c r="EP78" s="1">
        <v>67400030533.535004</v>
      </c>
      <c r="EQ78" s="1">
        <f>BO78-BN78*BN78</f>
        <v>1.8907750000000005</v>
      </c>
      <c r="ER78" s="1" t="e">
        <f ca="1">BN78-КОРЕНЬ(BP78)/КОРЕНЬ(B78)*#REF!</f>
        <v>#NAME?</v>
      </c>
      <c r="ES78" s="1" t="e">
        <f ca="1">BN78+КОРЕНЬ(BP78)/КОРЕНЬ(B78)*#REF!</f>
        <v>#NAME?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E78" s="1">
        <v>-11.535803039886163</v>
      </c>
      <c r="FF78" s="1">
        <v>55.047864835740228</v>
      </c>
      <c r="FG78" s="1">
        <v>88.424638342413232</v>
      </c>
      <c r="FH78" s="1">
        <v>98.873369936932775</v>
      </c>
      <c r="FI78" s="1">
        <v>105.28770408709919</v>
      </c>
      <c r="FJ78" s="1">
        <v>106.61604742107509</v>
      </c>
      <c r="FK78" s="1">
        <v>106.74847172759013</v>
      </c>
      <c r="FL78" s="1">
        <v>106.75752528361635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Z78" s="1">
        <v>1</v>
      </c>
      <c r="GA78" s="1">
        <v>1</v>
      </c>
      <c r="GB78" s="1">
        <v>1</v>
      </c>
      <c r="GC78" s="1">
        <v>1</v>
      </c>
      <c r="GD78" s="1">
        <v>1.1299999999999999</v>
      </c>
      <c r="GE78" s="1">
        <v>1.42</v>
      </c>
      <c r="GF78" s="1">
        <v>1.84</v>
      </c>
      <c r="GG78" s="1">
        <v>4.0999999999999996</v>
      </c>
      <c r="GH78" s="1">
        <v>6</v>
      </c>
      <c r="GI78" s="1">
        <v>45.93</v>
      </c>
      <c r="GJ78" s="1">
        <v>15.244999999999999</v>
      </c>
      <c r="GK78" s="1">
        <v>286.10500000000002</v>
      </c>
      <c r="GL78" s="1">
        <v>23.145</v>
      </c>
      <c r="GM78" s="1">
        <v>649.93499999999995</v>
      </c>
      <c r="GN78" s="1">
        <v>23.145</v>
      </c>
      <c r="GO78" s="1">
        <v>649.93499999999995</v>
      </c>
      <c r="GT78" s="1">
        <v>1.53</v>
      </c>
      <c r="GU78" s="1">
        <v>3.09</v>
      </c>
      <c r="GV78" s="1">
        <v>5.63</v>
      </c>
      <c r="GW78" s="1">
        <v>56.32</v>
      </c>
      <c r="GX78" s="1">
        <v>48.3</v>
      </c>
      <c r="GY78" s="1">
        <v>4311.01</v>
      </c>
      <c r="GZ78" s="1">
        <v>123.905</v>
      </c>
      <c r="HA78" s="1">
        <v>22647.084999999999</v>
      </c>
      <c r="HB78" s="1">
        <v>551.07500000000005</v>
      </c>
      <c r="HC78" s="1">
        <v>402334.495</v>
      </c>
      <c r="HD78" s="1">
        <v>1472.68</v>
      </c>
      <c r="HE78" s="1">
        <v>2708579.16</v>
      </c>
      <c r="HF78" s="1">
        <v>2264.52</v>
      </c>
      <c r="HG78" s="1">
        <v>6269703.8099999996</v>
      </c>
      <c r="HH78" s="1">
        <v>2264.52</v>
      </c>
      <c r="HI78" s="1">
        <v>6269703.8099999996</v>
      </c>
      <c r="HJ78" s="1">
        <f>BO78-BN78*BN78</f>
        <v>1.8907750000000005</v>
      </c>
      <c r="HK78" s="1" t="e">
        <f ca="1">BN78-КОРЕНЬ(BP78)/КОРЕНЬ(B78)*#REF!</f>
        <v>#NAME?</v>
      </c>
      <c r="HL78" s="1" t="e">
        <f ca="1">BN78+КОРЕНЬ(BP78)/КОРЕНЬ(B78)*#REF!</f>
        <v>#NAME?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X78" s="1">
        <v>-41.450730107243686</v>
      </c>
      <c r="HY78" s="1">
        <v>-21.875224038906708</v>
      </c>
      <c r="HZ78" s="1">
        <v>-8.2358889347614408</v>
      </c>
      <c r="IA78" s="1">
        <v>-4.2673209513863419</v>
      </c>
      <c r="IB78" s="1">
        <v>-0.81761965105819601</v>
      </c>
      <c r="IC78" s="1">
        <v>-5.5080825864379193E-2</v>
      </c>
      <c r="ID78" s="1">
        <v>0</v>
      </c>
      <c r="IE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S78" s="1">
        <v>1</v>
      </c>
      <c r="IT78" s="1">
        <v>1</v>
      </c>
      <c r="IU78" s="1">
        <v>1.19</v>
      </c>
      <c r="IV78" s="1">
        <v>1.57</v>
      </c>
      <c r="IW78" s="1">
        <v>3.5049999999999999</v>
      </c>
      <c r="IX78" s="1">
        <v>14.904999999999999</v>
      </c>
      <c r="IY78" s="1">
        <v>5.0750000000000002</v>
      </c>
      <c r="IZ78" s="1">
        <v>32.164999999999999</v>
      </c>
      <c r="JA78" s="1">
        <v>11.41</v>
      </c>
      <c r="JB78" s="1">
        <v>160.87</v>
      </c>
      <c r="JC78" s="1">
        <v>23.145</v>
      </c>
      <c r="JD78" s="1">
        <v>649.93499999999995</v>
      </c>
      <c r="JE78" s="1">
        <v>23.145</v>
      </c>
      <c r="JF78" s="1">
        <v>649.93499999999995</v>
      </c>
      <c r="JG78" s="1">
        <v>23.145</v>
      </c>
      <c r="JH78" s="1">
        <v>649.93499999999995</v>
      </c>
      <c r="JM78" s="1">
        <v>7.52</v>
      </c>
      <c r="JN78" s="1">
        <v>107.22</v>
      </c>
      <c r="JO78" s="1">
        <v>53.555</v>
      </c>
      <c r="JP78" s="1">
        <v>4971.8549999999996</v>
      </c>
      <c r="JQ78" s="1">
        <v>297.38499999999999</v>
      </c>
      <c r="JR78" s="1">
        <v>114848.535</v>
      </c>
      <c r="JS78" s="1">
        <v>454.46</v>
      </c>
      <c r="JT78" s="1">
        <v>269581.89</v>
      </c>
      <c r="JU78" s="1">
        <v>1089.31</v>
      </c>
      <c r="JV78" s="1">
        <v>1494516.88</v>
      </c>
      <c r="JW78" s="1">
        <v>2264.52</v>
      </c>
      <c r="JX78" s="1">
        <v>6269703.8099999996</v>
      </c>
      <c r="JY78" s="1">
        <v>2264.52</v>
      </c>
      <c r="JZ78" s="1">
        <v>6269703.8099999996</v>
      </c>
      <c r="KA78" s="1">
        <v>2264.52</v>
      </c>
      <c r="KB78" s="1">
        <v>6269703.8099999996</v>
      </c>
      <c r="KC78" s="1">
        <f>BO78-BN78*BN78</f>
        <v>1.8907750000000005</v>
      </c>
      <c r="KD78" s="1" t="e">
        <f ca="1">BN78-КОРЕНЬ(BP78)/КОРЕНЬ(B78)*#REF!</f>
        <v>#NAME?</v>
      </c>
      <c r="KE78" s="1" t="e">
        <f ca="1">BN78+КОРЕНЬ(BP78)/КОРЕНЬ(B78)*#REF!</f>
        <v>#NAME?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1</v>
      </c>
      <c r="KO78" s="1">
        <v>1</v>
      </c>
      <c r="KQ78" s="1">
        <v>13.777249766099919</v>
      </c>
      <c r="KR78" s="1">
        <v>16.673386384942013</v>
      </c>
      <c r="KS78" s="1">
        <v>19.039016796154467</v>
      </c>
      <c r="KT78" s="1">
        <v>19.529237008263987</v>
      </c>
      <c r="KU78" s="1">
        <v>19.901376510793121</v>
      </c>
      <c r="KV78" s="1">
        <v>20</v>
      </c>
      <c r="KW78" s="1">
        <v>20</v>
      </c>
      <c r="KX78" s="1">
        <v>20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L78" s="1">
        <v>1.5349999999999999</v>
      </c>
      <c r="LM78" s="1">
        <v>2.8050000000000002</v>
      </c>
      <c r="LN78" s="1">
        <v>6.44</v>
      </c>
      <c r="LO78" s="1">
        <v>53.37</v>
      </c>
      <c r="LP78" s="1">
        <v>24.315000000000001</v>
      </c>
      <c r="LQ78" s="1">
        <v>741.15499999999997</v>
      </c>
      <c r="LR78" s="1">
        <v>26.725000000000001</v>
      </c>
      <c r="LS78" s="1">
        <v>880.60500000000002</v>
      </c>
      <c r="LT78" s="1">
        <v>30.135000000000002</v>
      </c>
      <c r="LU78" s="1">
        <v>1116.0650000000001</v>
      </c>
      <c r="LV78" s="1">
        <v>30.135000000000002</v>
      </c>
      <c r="LW78" s="1">
        <v>1116.0650000000001</v>
      </c>
      <c r="LX78" s="1">
        <v>30.135000000000002</v>
      </c>
      <c r="LY78" s="1">
        <v>1116.0650000000001</v>
      </c>
      <c r="LZ78" s="1">
        <v>30.135000000000002</v>
      </c>
      <c r="MA78" s="1">
        <v>1116.0650000000001</v>
      </c>
      <c r="MF78" s="1">
        <v>93.314999999999998</v>
      </c>
      <c r="MG78" s="1">
        <v>13525.555</v>
      </c>
      <c r="MH78" s="1">
        <v>592.18499999999995</v>
      </c>
      <c r="MI78" s="1">
        <v>473310.85499999998</v>
      </c>
      <c r="MJ78" s="1">
        <v>2382.1550000000002</v>
      </c>
      <c r="MK78" s="1">
        <v>7178754.2949999999</v>
      </c>
      <c r="ML78" s="1">
        <v>2622.04</v>
      </c>
      <c r="MM78" s="1">
        <v>8539759.0099999998</v>
      </c>
      <c r="MN78" s="1">
        <v>2962.6849999999999</v>
      </c>
      <c r="MO78" s="1">
        <v>10860510.925000001</v>
      </c>
      <c r="MP78" s="1">
        <v>2962.6849999999999</v>
      </c>
      <c r="MQ78" s="1">
        <v>10860510.925000001</v>
      </c>
      <c r="MR78" s="1">
        <v>2962.6849999999999</v>
      </c>
      <c r="MS78" s="1">
        <v>10860510.925000001</v>
      </c>
      <c r="MT78" s="1">
        <v>2962.6849999999999</v>
      </c>
      <c r="MU78" s="1">
        <v>10860510.925000001</v>
      </c>
      <c r="MV78" s="1">
        <f>BO78-BN78*BN78</f>
        <v>1.8907750000000005</v>
      </c>
      <c r="MW78" s="1" t="e">
        <f ca="1">BN78-КОРЕНЬ(BP78)/КОРЕНЬ(B78)*#REF!</f>
        <v>#NAME?</v>
      </c>
      <c r="MX78" s="1" t="e">
        <f ca="1">BN78+КОРЕНЬ(BP78)/КОРЕНЬ(B78)*#REF!</f>
        <v>#NAME?</v>
      </c>
      <c r="NA78" s="1">
        <v>1</v>
      </c>
      <c r="NB78" s="1">
        <v>1</v>
      </c>
      <c r="NC78" s="1">
        <v>1</v>
      </c>
      <c r="ND78" s="1">
        <v>1</v>
      </c>
      <c r="NE78" s="1">
        <v>1</v>
      </c>
      <c r="NF78" s="1">
        <v>1</v>
      </c>
      <c r="NG78" s="1">
        <v>1</v>
      </c>
      <c r="NH78" s="1">
        <v>1</v>
      </c>
      <c r="NJ78" s="1">
        <v>0.54811653429191565</v>
      </c>
      <c r="NK78" s="1">
        <v>0.82042089078644931</v>
      </c>
      <c r="NL78" s="1">
        <v>0.97868370713490649</v>
      </c>
      <c r="NM78" s="1">
        <v>0.99224773226857454</v>
      </c>
      <c r="NN78" s="1">
        <v>1</v>
      </c>
      <c r="NO78" s="1">
        <v>1</v>
      </c>
      <c r="NP78" s="1">
        <v>1</v>
      </c>
      <c r="NQ78" s="1">
        <v>1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</row>
    <row r="79" spans="1:390" s="1" customFormat="1" x14ac:dyDescent="0.25">
      <c r="A79" s="1">
        <v>17000</v>
      </c>
      <c r="B79" s="1">
        <v>200</v>
      </c>
      <c r="C79" s="1">
        <v>100</v>
      </c>
      <c r="D79" s="1" t="s">
        <v>216</v>
      </c>
      <c r="E79" s="1">
        <v>915.25622589499994</v>
      </c>
      <c r="F79" s="1">
        <v>839625.91084522172</v>
      </c>
      <c r="G79" s="1">
        <f>F79-E79*E79</f>
        <v>1931.9518056625966</v>
      </c>
      <c r="H79" s="1" t="e">
        <f ca="1">E79-КОРЕНЬ(G79)/КОРЕНЬ(B79)*#REF!</f>
        <v>#NAME?</v>
      </c>
      <c r="I79" s="1" t="e">
        <f ca="1">E79+КОРЕНЬ(G79)/КОРЕНЬ(B79)*#REF!</f>
        <v>#NAME?</v>
      </c>
      <c r="J79" s="1">
        <f>E79/(A79*C79)</f>
        <v>5.3838601523235289E-4</v>
      </c>
      <c r="K79" s="1" t="e">
        <f ca="1">J79-КОРЕНЬ(G79)/КОРЕНЬ(B79)*#REF!</f>
        <v>#NAME?</v>
      </c>
      <c r="L79" s="1" t="e">
        <f ca="1">J79+КОРЕНЬ(G79)/КОРЕНЬ(B79)*#REF!</f>
        <v>#NAME?</v>
      </c>
      <c r="M79" s="1">
        <v>0.06</v>
      </c>
      <c r="N79" s="1">
        <v>1224902.0549999999</v>
      </c>
      <c r="O79" s="1">
        <v>5776341.4249999998</v>
      </c>
      <c r="P79" s="1">
        <v>33367015553557.156</v>
      </c>
      <c r="Q79" s="1">
        <f>P79-O79*O79</f>
        <v>895295386.12890625</v>
      </c>
      <c r="R79" s="1" t="e">
        <f ca="1">O79-КОРЕНЬ(Q79)/КОРЕНЬ(B79)*#REF!</f>
        <v>#NAME?</v>
      </c>
      <c r="S79" s="1" t="e">
        <f ca="1">O79+КОРЕНЬ(Q79)/КОРЕНЬ(B79)*#REF!</f>
        <v>#NAME?</v>
      </c>
      <c r="T79" s="1">
        <v>1699893.88</v>
      </c>
      <c r="U79" s="2">
        <v>2889639203268.3501</v>
      </c>
      <c r="V79" s="2">
        <f>U79-T79*T79</f>
        <v>6.89599609375</v>
      </c>
      <c r="W79" s="2" t="e">
        <f ca="1">T79-КОРЕНЬ(V79)/КОРЕНЬ(B79)*#REF!</f>
        <v>#NAME?</v>
      </c>
      <c r="X79" s="2" t="e">
        <f ca="1">T79+КОРЕНЬ(V79)/КОРЕНЬ(B79)*#REF!</f>
        <v>#NAME?</v>
      </c>
      <c r="Y79" s="2">
        <f>T79/(A79*C79)</f>
        <v>0.99993757647058812</v>
      </c>
      <c r="Z79" s="2" t="e">
        <f ca="1">Y79-КОРЕНЬ(V79)/КОРЕНЬ(B79)*#REF!</f>
        <v>#NAME?</v>
      </c>
      <c r="AA79" s="2" t="e">
        <f ca="1">Y79+КОРЕНЬ(V79)/КОРЕНЬ(B79)*#REF!</f>
        <v>#NAME?</v>
      </c>
      <c r="AB79" s="2">
        <v>17000</v>
      </c>
      <c r="AC79" s="2">
        <v>289000000</v>
      </c>
      <c r="AD79" s="2">
        <f t="shared" si="53"/>
        <v>4.7157578039984598</v>
      </c>
      <c r="AE79" s="2">
        <v>7797</v>
      </c>
      <c r="AF79" s="2">
        <v>7797</v>
      </c>
      <c r="AG79" s="2">
        <v>7675.2950000000001</v>
      </c>
      <c r="AH79" s="2">
        <v>58910363.195</v>
      </c>
      <c r="AI79" s="2">
        <v>1699896</v>
      </c>
      <c r="AJ79" s="2">
        <v>7670.8249999999998</v>
      </c>
      <c r="AK79" s="2">
        <v>58841749.384999998</v>
      </c>
      <c r="AL79" s="2"/>
      <c r="AM79" s="2"/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1.07</v>
      </c>
      <c r="BA79" s="2">
        <v>1.21</v>
      </c>
      <c r="BB79" s="2">
        <v>68.575000000000003</v>
      </c>
      <c r="BC79" s="2">
        <v>5783.2049999999999</v>
      </c>
      <c r="BD79" s="2"/>
      <c r="BE79" s="2"/>
      <c r="BF79" s="2"/>
      <c r="BG79" s="2"/>
      <c r="BH79" s="2">
        <v>1.105</v>
      </c>
      <c r="BI79" s="2">
        <v>1.345</v>
      </c>
      <c r="BJ79" s="2">
        <v>1.2749999999999999</v>
      </c>
      <c r="BK79" s="2">
        <v>2.0249999999999999</v>
      </c>
      <c r="BL79" s="2">
        <v>1.57</v>
      </c>
      <c r="BM79" s="1">
        <v>3.3</v>
      </c>
      <c r="BN79" s="1">
        <v>1.825</v>
      </c>
      <c r="BO79" s="1">
        <v>4.5449999999999999</v>
      </c>
      <c r="BP79" s="1">
        <v>3.29</v>
      </c>
      <c r="BQ79" s="1">
        <v>17.809999999999999</v>
      </c>
      <c r="BR79" s="1">
        <v>9.7750000000000004</v>
      </c>
      <c r="BS79" s="1">
        <v>189.315</v>
      </c>
      <c r="BT79" s="1">
        <v>34.564999999999998</v>
      </c>
      <c r="BU79" s="1">
        <v>2172.4250000000002</v>
      </c>
      <c r="BV79" s="1">
        <v>6804.02</v>
      </c>
      <c r="BW79" s="1">
        <v>57139018.450000003</v>
      </c>
      <c r="BX79" s="1">
        <f>BO79-BN79*BN79</f>
        <v>1.214375</v>
      </c>
      <c r="BY79" s="1" t="e">
        <f ca="1">BN79-КОРЕНЬ(BP79)/КОРЕНЬ(B79)*#REF!</f>
        <v>#NAME?</v>
      </c>
      <c r="BZ79" s="1" t="e">
        <f ca="1">BN79+КОРЕНЬ(BP79)/КОРЕНЬ(B79)*#REF!</f>
        <v>#NAME?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L79" s="1">
        <v>-28950.789658719972</v>
      </c>
      <c r="CM79" s="1">
        <v>-16742.659452480013</v>
      </c>
      <c r="CN79" s="1">
        <v>-7594.8354950400026</v>
      </c>
      <c r="CO79" s="1">
        <v>-4107.2679886399983</v>
      </c>
      <c r="CP79" s="1">
        <v>-961.14150464000045</v>
      </c>
      <c r="CQ79" s="1">
        <v>-107.42108800000007</v>
      </c>
      <c r="CR79" s="1">
        <v>-12.291172000000003</v>
      </c>
      <c r="CS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G79" s="1">
        <v>1</v>
      </c>
      <c r="DH79" s="1">
        <v>1</v>
      </c>
      <c r="DI79" s="1">
        <v>1.0049999999999999</v>
      </c>
      <c r="DJ79" s="1">
        <v>1.0149999999999999</v>
      </c>
      <c r="DK79" s="1">
        <v>1.5</v>
      </c>
      <c r="DL79" s="1">
        <v>2.98</v>
      </c>
      <c r="DM79" s="1">
        <v>3.18</v>
      </c>
      <c r="DN79" s="1">
        <v>17.71</v>
      </c>
      <c r="DO79" s="1">
        <v>16.16</v>
      </c>
      <c r="DP79" s="1">
        <v>525.28</v>
      </c>
      <c r="DQ79" s="1">
        <v>79.275000000000006</v>
      </c>
      <c r="DR79" s="1">
        <v>8849.6550000000007</v>
      </c>
      <c r="DS79" s="1">
        <v>817.37</v>
      </c>
      <c r="DT79" s="1">
        <v>918411.05</v>
      </c>
      <c r="DU79" s="1">
        <v>2191.5149999999999</v>
      </c>
      <c r="DV79" s="1">
        <v>6611160.6849999996</v>
      </c>
      <c r="EA79" s="1">
        <v>1.41</v>
      </c>
      <c r="EB79" s="1">
        <v>2.54</v>
      </c>
      <c r="EC79" s="1">
        <v>20.69</v>
      </c>
      <c r="ED79" s="1">
        <v>830.26</v>
      </c>
      <c r="EE79" s="1">
        <v>93.284999999999997</v>
      </c>
      <c r="EF79" s="1">
        <v>17136.525000000001</v>
      </c>
      <c r="EG79" s="1">
        <v>264.17500000000001</v>
      </c>
      <c r="EH79" s="1">
        <v>144729.89499999999</v>
      </c>
      <c r="EI79" s="1">
        <v>1568.9549999999999</v>
      </c>
      <c r="EJ79" s="1">
        <v>5111430.4550000001</v>
      </c>
      <c r="EK79" s="1">
        <v>7881.1750000000002</v>
      </c>
      <c r="EL79" s="1">
        <v>87773045.775000006</v>
      </c>
      <c r="EM79" s="1">
        <v>81687.225000000006</v>
      </c>
      <c r="EN79" s="1">
        <v>9175876714.625</v>
      </c>
      <c r="EO79" s="1">
        <v>219100.53</v>
      </c>
      <c r="EP79" s="1">
        <v>66089301872.669998</v>
      </c>
      <c r="EQ79" s="1">
        <f>BO79-BN79*BN79</f>
        <v>1.214375</v>
      </c>
      <c r="ER79" s="1" t="e">
        <f ca="1">BN79-КОРЕНЬ(BP79)/КОРЕНЬ(B79)*#REF!</f>
        <v>#NAME?</v>
      </c>
      <c r="ES79" s="1" t="e">
        <f ca="1">BN79+КОРЕНЬ(BP79)/КОРЕНЬ(B79)*#REF!</f>
        <v>#NAME?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E79" s="1">
        <v>-8.3919327686268943</v>
      </c>
      <c r="FF79" s="1">
        <v>56.676374743132165</v>
      </c>
      <c r="FG79" s="1">
        <v>88.75130415989571</v>
      </c>
      <c r="FH79" s="1">
        <v>98.833667728972031</v>
      </c>
      <c r="FI79" s="1">
        <v>105.08729642930984</v>
      </c>
      <c r="FJ79" s="1">
        <v>106.61196818009313</v>
      </c>
      <c r="FK79" s="1">
        <v>106.74797457311065</v>
      </c>
      <c r="FL79" s="1">
        <v>106.75752528361635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Z79" s="1">
        <v>1</v>
      </c>
      <c r="GA79" s="1">
        <v>1</v>
      </c>
      <c r="GB79" s="1">
        <v>1</v>
      </c>
      <c r="GC79" s="1">
        <v>1</v>
      </c>
      <c r="GD79" s="1">
        <v>1.105</v>
      </c>
      <c r="GE79" s="1">
        <v>1.3149999999999999</v>
      </c>
      <c r="GF79" s="1">
        <v>1.72</v>
      </c>
      <c r="GG79" s="1">
        <v>3.51</v>
      </c>
      <c r="GH79" s="1">
        <v>6.0250000000000004</v>
      </c>
      <c r="GI79" s="1">
        <v>45.265000000000001</v>
      </c>
      <c r="GJ79" s="1">
        <v>14.12</v>
      </c>
      <c r="GK79" s="1">
        <v>252.07</v>
      </c>
      <c r="GL79" s="1">
        <v>21.984999999999999</v>
      </c>
      <c r="GM79" s="1">
        <v>607.11500000000001</v>
      </c>
      <c r="GN79" s="1">
        <v>21.984999999999999</v>
      </c>
      <c r="GO79" s="1">
        <v>607.11500000000001</v>
      </c>
      <c r="GT79" s="1">
        <v>1.42</v>
      </c>
      <c r="GU79" s="1">
        <v>2.5499999999999998</v>
      </c>
      <c r="GV79" s="1">
        <v>4.84</v>
      </c>
      <c r="GW79" s="1">
        <v>39.26</v>
      </c>
      <c r="GX79" s="1">
        <v>41.09</v>
      </c>
      <c r="GY79" s="1">
        <v>3077.23</v>
      </c>
      <c r="GZ79" s="1">
        <v>114.345</v>
      </c>
      <c r="HA79" s="1">
        <v>18527.185000000001</v>
      </c>
      <c r="HB79" s="1">
        <v>546.5</v>
      </c>
      <c r="HC79" s="1">
        <v>387733.34</v>
      </c>
      <c r="HD79" s="1">
        <v>1361.0650000000001</v>
      </c>
      <c r="HE79" s="1">
        <v>2381541.895</v>
      </c>
      <c r="HF79" s="1">
        <v>2150.2249999999999</v>
      </c>
      <c r="HG79" s="1">
        <v>5869240.0650000004</v>
      </c>
      <c r="HH79" s="1">
        <v>2150.2249999999999</v>
      </c>
      <c r="HI79" s="1">
        <v>5869240.0650000004</v>
      </c>
      <c r="HJ79" s="1">
        <f>BO79-BN79*BN79</f>
        <v>1.214375</v>
      </c>
      <c r="HK79" s="1" t="e">
        <f ca="1">BN79-КОРЕНЬ(BP79)/КОРЕНЬ(B79)*#REF!</f>
        <v>#NAME?</v>
      </c>
      <c r="HL79" s="1" t="e">
        <f ca="1">BN79+КОРЕНЬ(BP79)/КОРЕНЬ(B79)*#REF!</f>
        <v>#NAME?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X79" s="1">
        <v>-37.860108220702053</v>
      </c>
      <c r="HY79" s="1">
        <v>-20.393857908717813</v>
      </c>
      <c r="HZ79" s="1">
        <v>-8.7383875185334432</v>
      </c>
      <c r="IA79" s="1">
        <v>-4.0111042497355358</v>
      </c>
      <c r="IB79" s="1">
        <v>-0.73345335564695158</v>
      </c>
      <c r="IC79" s="1">
        <v>-4.9929381718789773E-2</v>
      </c>
      <c r="ID79" s="1">
        <v>0</v>
      </c>
      <c r="IE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S79" s="1">
        <v>1</v>
      </c>
      <c r="IT79" s="1">
        <v>1</v>
      </c>
      <c r="IU79" s="1">
        <v>1.1950000000000001</v>
      </c>
      <c r="IV79" s="1">
        <v>1.615</v>
      </c>
      <c r="IW79" s="1">
        <v>3.4950000000000001</v>
      </c>
      <c r="IX79" s="1">
        <v>15.815</v>
      </c>
      <c r="IY79" s="1">
        <v>5.0949999999999998</v>
      </c>
      <c r="IZ79" s="1">
        <v>32.854999999999997</v>
      </c>
      <c r="JA79" s="1">
        <v>10.99</v>
      </c>
      <c r="JB79" s="1">
        <v>153.75</v>
      </c>
      <c r="JC79" s="1">
        <v>21.984999999999999</v>
      </c>
      <c r="JD79" s="1">
        <v>607.11500000000001</v>
      </c>
      <c r="JE79" s="1">
        <v>21.984999999999999</v>
      </c>
      <c r="JF79" s="1">
        <v>607.11500000000001</v>
      </c>
      <c r="JG79" s="1">
        <v>21.984999999999999</v>
      </c>
      <c r="JH79" s="1">
        <v>607.11500000000001</v>
      </c>
      <c r="JM79" s="1">
        <v>6.5250000000000004</v>
      </c>
      <c r="JN79" s="1">
        <v>80.215000000000003</v>
      </c>
      <c r="JO79" s="1">
        <v>52.8</v>
      </c>
      <c r="JP79" s="1">
        <v>5036.5200000000004</v>
      </c>
      <c r="JQ79" s="1">
        <v>294.67500000000001</v>
      </c>
      <c r="JR79" s="1">
        <v>122560.315</v>
      </c>
      <c r="JS79" s="1">
        <v>456.47</v>
      </c>
      <c r="JT79" s="1">
        <v>277589.46000000002</v>
      </c>
      <c r="JU79" s="1">
        <v>1047.0150000000001</v>
      </c>
      <c r="JV79" s="1">
        <v>1427474.7150000001</v>
      </c>
      <c r="JW79" s="1">
        <v>2150.2249999999999</v>
      </c>
      <c r="JX79" s="1">
        <v>5869240.0650000004</v>
      </c>
      <c r="JY79" s="1">
        <v>2150.2249999999999</v>
      </c>
      <c r="JZ79" s="1">
        <v>5869240.0650000004</v>
      </c>
      <c r="KA79" s="1">
        <v>2150.2249999999999</v>
      </c>
      <c r="KB79" s="1">
        <v>5869240.0650000004</v>
      </c>
      <c r="KC79" s="1">
        <f>BO79-BN79*BN79</f>
        <v>1.214375</v>
      </c>
      <c r="KD79" s="1" t="e">
        <f ca="1">BN79-КОРЕНЬ(BP79)/КОРЕНЬ(B79)*#REF!</f>
        <v>#NAME?</v>
      </c>
      <c r="KE79" s="1" t="e">
        <f ca="1">BN79+КОРЕНЬ(BP79)/КОРЕНЬ(B79)*#REF!</f>
        <v>#NAME?</v>
      </c>
      <c r="KH79" s="1">
        <v>1</v>
      </c>
      <c r="KI79" s="1">
        <v>1</v>
      </c>
      <c r="KJ79" s="1">
        <v>1</v>
      </c>
      <c r="KK79" s="1">
        <v>1</v>
      </c>
      <c r="KL79" s="1">
        <v>1</v>
      </c>
      <c r="KM79" s="1">
        <v>1</v>
      </c>
      <c r="KN79" s="1">
        <v>1</v>
      </c>
      <c r="KO79" s="1">
        <v>1</v>
      </c>
      <c r="KQ79" s="1">
        <v>13.554871764834012</v>
      </c>
      <c r="KR79" s="1">
        <v>16.727254399214655</v>
      </c>
      <c r="KS79" s="1">
        <v>19.00689724992035</v>
      </c>
      <c r="KT79" s="1">
        <v>19.554242582432504</v>
      </c>
      <c r="KU79" s="1">
        <v>19.917419402634504</v>
      </c>
      <c r="KV79" s="1">
        <v>20</v>
      </c>
      <c r="KW79" s="1">
        <v>20</v>
      </c>
      <c r="KX79" s="1">
        <v>20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L79" s="1">
        <v>1.49</v>
      </c>
      <c r="LM79" s="1">
        <v>2.66</v>
      </c>
      <c r="LN79" s="1">
        <v>6.8449999999999998</v>
      </c>
      <c r="LO79" s="1">
        <v>59.744999999999997</v>
      </c>
      <c r="LP79" s="1">
        <v>24.195</v>
      </c>
      <c r="LQ79" s="1">
        <v>744.46500000000003</v>
      </c>
      <c r="LR79" s="1">
        <v>25.92</v>
      </c>
      <c r="LS79" s="1">
        <v>833.23</v>
      </c>
      <c r="LT79" s="1">
        <v>28.925000000000001</v>
      </c>
      <c r="LU79" s="1">
        <v>1025.9449999999999</v>
      </c>
      <c r="LV79" s="1">
        <v>28.925000000000001</v>
      </c>
      <c r="LW79" s="1">
        <v>1025.9449999999999</v>
      </c>
      <c r="LX79" s="1">
        <v>28.925000000000001</v>
      </c>
      <c r="LY79" s="1">
        <v>1025.9449999999999</v>
      </c>
      <c r="LZ79" s="1">
        <v>28.925000000000001</v>
      </c>
      <c r="MA79" s="1">
        <v>1025.9449999999999</v>
      </c>
      <c r="MF79" s="1">
        <v>84.36</v>
      </c>
      <c r="MG79" s="1">
        <v>11717.76</v>
      </c>
      <c r="MH79" s="1">
        <v>634.41</v>
      </c>
      <c r="MI79" s="1">
        <v>532758.85</v>
      </c>
      <c r="MJ79" s="1">
        <v>2370.4050000000002</v>
      </c>
      <c r="MK79" s="1">
        <v>7203781.0750000002</v>
      </c>
      <c r="ML79" s="1">
        <v>2542.67</v>
      </c>
      <c r="MM79" s="1">
        <v>8071514.6500000004</v>
      </c>
      <c r="MN79" s="1">
        <v>2841.5</v>
      </c>
      <c r="MO79" s="1">
        <v>9958211.4900000002</v>
      </c>
      <c r="MP79" s="1">
        <v>2841.5</v>
      </c>
      <c r="MQ79" s="1">
        <v>9958211.4900000002</v>
      </c>
      <c r="MR79" s="1">
        <v>2841.5</v>
      </c>
      <c r="MS79" s="1">
        <v>9958211.4900000002</v>
      </c>
      <c r="MT79" s="1">
        <v>2841.5</v>
      </c>
      <c r="MU79" s="1">
        <v>9958211.4900000002</v>
      </c>
      <c r="MV79" s="1">
        <f>BO79-BN79*BN79</f>
        <v>1.214375</v>
      </c>
      <c r="MW79" s="1" t="e">
        <f ca="1">BN79-КОРЕНЬ(BP79)/КОРЕНЬ(B79)*#REF!</f>
        <v>#NAME?</v>
      </c>
      <c r="MX79" s="1" t="e">
        <f ca="1">BN79+КОРЕНЬ(BP79)/КОРЕНЬ(B79)*#REF!</f>
        <v>#NAME?</v>
      </c>
      <c r="NA79" s="1">
        <v>1</v>
      </c>
      <c r="NB79" s="1">
        <v>1</v>
      </c>
      <c r="NC79" s="1">
        <v>1</v>
      </c>
      <c r="ND79" s="1">
        <v>1</v>
      </c>
      <c r="NE79" s="1">
        <v>1</v>
      </c>
      <c r="NF79" s="1">
        <v>1</v>
      </c>
      <c r="NG79" s="1">
        <v>1</v>
      </c>
      <c r="NH79" s="1">
        <v>1</v>
      </c>
      <c r="NJ79" s="1">
        <v>0.54992845015616632</v>
      </c>
      <c r="NK79" s="1">
        <v>0.82356602981057758</v>
      </c>
      <c r="NL79" s="1">
        <v>0.98539224339055254</v>
      </c>
      <c r="NM79" s="1">
        <v>0.99328136796609801</v>
      </c>
      <c r="NN79" s="1">
        <v>1</v>
      </c>
      <c r="NO79" s="1">
        <v>1</v>
      </c>
      <c r="NP79" s="1">
        <v>1</v>
      </c>
      <c r="NQ79" s="1">
        <v>1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</row>
    <row r="80" spans="1:390" s="1" customFormat="1" x14ac:dyDescent="0.25">
      <c r="A80" s="1">
        <v>18000</v>
      </c>
      <c r="B80" s="1">
        <v>200</v>
      </c>
      <c r="C80" s="1">
        <v>100</v>
      </c>
      <c r="D80" s="1" t="s">
        <v>216</v>
      </c>
      <c r="E80" s="1">
        <v>1007.907605475</v>
      </c>
      <c r="F80" s="1">
        <v>1018935.8425362876</v>
      </c>
      <c r="G80" s="1">
        <f>F80-E80*E80</f>
        <v>3058.1013619394507</v>
      </c>
      <c r="H80" s="1" t="e">
        <f ca="1">E80-КОРЕНЬ(G80)/КОРЕНЬ(B80)*#REF!</f>
        <v>#NAME?</v>
      </c>
      <c r="I80" s="1" t="e">
        <f ca="1">E80+КОРЕНЬ(G80)/КОРЕНЬ(B80)*#REF!</f>
        <v>#NAME?</v>
      </c>
      <c r="J80" s="1">
        <f>E80/(A80*C80)</f>
        <v>5.5994866970833328E-4</v>
      </c>
      <c r="K80" s="1" t="e">
        <f ca="1">J80-КОРЕНЬ(G80)/КОРЕНЬ(B80)*#REF!</f>
        <v>#NAME?</v>
      </c>
      <c r="L80" s="1" t="e">
        <f ca="1">J80+КОРЕНЬ(G80)/КОРЕНЬ(B80)*#REF!</f>
        <v>#NAME?</v>
      </c>
      <c r="M80" s="1">
        <v>1.5</v>
      </c>
      <c r="N80" s="1">
        <v>1318282.21</v>
      </c>
      <c r="O80" s="1">
        <v>7197013.3650000002</v>
      </c>
      <c r="P80" s="1">
        <v>51798270831269.898</v>
      </c>
      <c r="Q80" s="1">
        <f>P80-O80*O80</f>
        <v>1269455281.2734375</v>
      </c>
      <c r="R80" s="1" t="e">
        <f ca="1">O80-КОРЕНЬ(Q80)/КОРЕНЬ(B80)*#REF!</f>
        <v>#NAME?</v>
      </c>
      <c r="S80" s="1" t="e">
        <f ca="1">O80+КОРЕНЬ(Q80)/КОРЕНЬ(B80)*#REF!</f>
        <v>#NAME?</v>
      </c>
      <c r="T80" s="1">
        <v>1799754.78</v>
      </c>
      <c r="U80" s="2">
        <v>3239117268291.0601</v>
      </c>
      <c r="V80" s="2">
        <f>U80-T80*T80</f>
        <v>158.21142578125</v>
      </c>
      <c r="W80" s="2" t="e">
        <f ca="1">T80-КОРЕНЬ(V80)/КОРЕНЬ(B80)*#REF!</f>
        <v>#NAME?</v>
      </c>
      <c r="X80" s="2" t="e">
        <f ca="1">T80+КОРЕНЬ(V80)/КОРЕНЬ(B80)*#REF!</f>
        <v>#NAME?</v>
      </c>
      <c r="Y80" s="2">
        <f>T80/(A80*C80)</f>
        <v>0.99986376666666665</v>
      </c>
      <c r="Z80" s="2" t="e">
        <f ca="1">Y80-КОРЕНЬ(V80)/КОРЕНЬ(B80)*#REF!</f>
        <v>#NAME?</v>
      </c>
      <c r="AA80" s="2" t="e">
        <f ca="1">Y80+КОРЕНЬ(V80)/КОРЕНЬ(B80)*#REF!</f>
        <v>#NAME?</v>
      </c>
      <c r="AB80" s="2">
        <v>18000</v>
      </c>
      <c r="AC80" s="2">
        <v>324000000</v>
      </c>
      <c r="AD80" s="2">
        <f t="shared" si="53"/>
        <v>5.4593874592299931</v>
      </c>
      <c r="AE80" s="2">
        <v>7797</v>
      </c>
      <c r="AF80" s="2">
        <v>7797</v>
      </c>
      <c r="AG80" s="2">
        <v>7674.86</v>
      </c>
      <c r="AH80" s="2">
        <v>58903680.479999997</v>
      </c>
      <c r="AI80" s="2">
        <v>1799727</v>
      </c>
      <c r="AJ80" s="2">
        <v>7670.6949999999997</v>
      </c>
      <c r="AK80" s="2">
        <v>58839751.695</v>
      </c>
      <c r="AL80" s="2"/>
      <c r="AM80" s="2"/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1.05</v>
      </c>
      <c r="BA80" s="2">
        <v>1.1499999999999999</v>
      </c>
      <c r="BB80" s="2">
        <v>70.61</v>
      </c>
      <c r="BC80" s="2">
        <v>5997.68</v>
      </c>
      <c r="BD80" s="2"/>
      <c r="BE80" s="2"/>
      <c r="BF80" s="2"/>
      <c r="BG80" s="2"/>
      <c r="BH80" s="2">
        <v>1.06</v>
      </c>
      <c r="BI80" s="2">
        <v>1.19</v>
      </c>
      <c r="BJ80" s="2">
        <v>1.2649999999999999</v>
      </c>
      <c r="BK80" s="2">
        <v>2.0649999999999999</v>
      </c>
      <c r="BL80" s="2">
        <v>1.615</v>
      </c>
      <c r="BM80" s="1">
        <v>3.5950000000000002</v>
      </c>
      <c r="BN80" s="1">
        <v>1.91</v>
      </c>
      <c r="BO80" s="1">
        <v>5.17</v>
      </c>
      <c r="BP80" s="1">
        <v>3.28</v>
      </c>
      <c r="BQ80" s="1">
        <v>18.170000000000002</v>
      </c>
      <c r="BR80" s="1">
        <v>10.605</v>
      </c>
      <c r="BS80" s="1">
        <v>233.255</v>
      </c>
      <c r="BT80" s="1">
        <v>32.64</v>
      </c>
      <c r="BU80" s="1">
        <v>1952.01</v>
      </c>
      <c r="BV80" s="1">
        <v>7010.64</v>
      </c>
      <c r="BW80" s="1">
        <v>59280348.979999997</v>
      </c>
      <c r="BX80" s="1">
        <f>BO80-BN80*BN80</f>
        <v>1.5219</v>
      </c>
      <c r="BY80" s="1" t="e">
        <f ca="1">BN80-КОРЕНЬ(BP80)/КОРЕНЬ(B80)*#REF!</f>
        <v>#NAME?</v>
      </c>
      <c r="BZ80" s="1" t="e">
        <f ca="1">BN80+КОРЕНЬ(BP80)/КОРЕНЬ(B80)*#REF!</f>
        <v>#NAME?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L80" s="1">
        <v>-29303.726350879981</v>
      </c>
      <c r="CM80" s="1">
        <v>-16041.82812256</v>
      </c>
      <c r="CN80" s="1">
        <v>-6112.9346131199991</v>
      </c>
      <c r="CO80" s="1">
        <v>-3338.5231403199991</v>
      </c>
      <c r="CP80" s="1">
        <v>-930.38599488000023</v>
      </c>
      <c r="CQ80" s="1">
        <v>-102.69127615999994</v>
      </c>
      <c r="CR80" s="1">
        <v>-11.69593967999999</v>
      </c>
      <c r="CS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G80" s="1">
        <v>1</v>
      </c>
      <c r="DH80" s="1">
        <v>1</v>
      </c>
      <c r="DI80" s="1">
        <v>1</v>
      </c>
      <c r="DJ80" s="1">
        <v>1</v>
      </c>
      <c r="DK80" s="1">
        <v>1.43</v>
      </c>
      <c r="DL80" s="1">
        <v>2.66</v>
      </c>
      <c r="DM80" s="1">
        <v>3.145</v>
      </c>
      <c r="DN80" s="1">
        <v>18.734999999999999</v>
      </c>
      <c r="DO80" s="1">
        <v>13.36</v>
      </c>
      <c r="DP80" s="1">
        <v>366.37</v>
      </c>
      <c r="DQ80" s="1">
        <v>85.76</v>
      </c>
      <c r="DR80" s="1">
        <v>9844.5400000000009</v>
      </c>
      <c r="DS80" s="1">
        <v>887.71</v>
      </c>
      <c r="DT80" s="1">
        <v>1095264.17</v>
      </c>
      <c r="DU80" s="1">
        <v>2094.6849999999999</v>
      </c>
      <c r="DV80" s="1">
        <v>6116802.4249999998</v>
      </c>
      <c r="EA80" s="1">
        <v>1.32</v>
      </c>
      <c r="EB80" s="1">
        <v>2.21</v>
      </c>
      <c r="EC80" s="1">
        <v>19.23</v>
      </c>
      <c r="ED80" s="1">
        <v>648.1</v>
      </c>
      <c r="EE80" s="1">
        <v>83.32</v>
      </c>
      <c r="EF80" s="1">
        <v>13090.03</v>
      </c>
      <c r="EG80" s="1">
        <v>259.67500000000001</v>
      </c>
      <c r="EH80" s="1">
        <v>158377.67499999999</v>
      </c>
      <c r="EI80" s="1">
        <v>1282.8699999999999</v>
      </c>
      <c r="EJ80" s="1">
        <v>3528875.91</v>
      </c>
      <c r="EK80" s="1">
        <v>8527.625</v>
      </c>
      <c r="EL80" s="1">
        <v>97628803.724999994</v>
      </c>
      <c r="EM80" s="1">
        <v>88721.89</v>
      </c>
      <c r="EN80" s="1">
        <v>10943870269.51</v>
      </c>
      <c r="EO80" s="1">
        <v>209420.035</v>
      </c>
      <c r="EP80" s="1">
        <v>61147410604.394997</v>
      </c>
      <c r="EQ80" s="1">
        <f>BO80-BN80*BN80</f>
        <v>1.5219</v>
      </c>
      <c r="ER80" s="1" t="e">
        <f ca="1">BN80-КОРЕНЬ(BP80)/КОРЕНЬ(B80)*#REF!</f>
        <v>#NAME?</v>
      </c>
      <c r="ES80" s="1" t="e">
        <f ca="1">BN80+КОРЕНЬ(BP80)/КОРЕНЬ(B80)*#REF!</f>
        <v>#NAME?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E80" s="1">
        <v>-8.4686658614592272</v>
      </c>
      <c r="FF80" s="1">
        <v>55.783508780428583</v>
      </c>
      <c r="FG80" s="1">
        <v>88.29272767857546</v>
      </c>
      <c r="FH80" s="1">
        <v>98.804712203994512</v>
      </c>
      <c r="FI80" s="1">
        <v>105.12412347728096</v>
      </c>
      <c r="FJ80" s="1">
        <v>106.62217896287493</v>
      </c>
      <c r="FK80" s="1">
        <v>106.74782582414896</v>
      </c>
      <c r="FL80" s="1">
        <v>106.75752528361635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Z80" s="1">
        <v>1</v>
      </c>
      <c r="GA80" s="1">
        <v>1</v>
      </c>
      <c r="GB80" s="1">
        <v>1</v>
      </c>
      <c r="GC80" s="1">
        <v>1</v>
      </c>
      <c r="GD80" s="1">
        <v>1.125</v>
      </c>
      <c r="GE80" s="1">
        <v>1.375</v>
      </c>
      <c r="GF80" s="1">
        <v>1.76</v>
      </c>
      <c r="GG80" s="1">
        <v>3.72</v>
      </c>
      <c r="GH80" s="1">
        <v>6.33</v>
      </c>
      <c r="GI80" s="1">
        <v>51.57</v>
      </c>
      <c r="GJ80" s="1">
        <v>14.55</v>
      </c>
      <c r="GK80" s="1">
        <v>260.89</v>
      </c>
      <c r="GL80" s="1">
        <v>23.25</v>
      </c>
      <c r="GM80" s="1">
        <v>679.35</v>
      </c>
      <c r="GN80" s="1">
        <v>23.25</v>
      </c>
      <c r="GO80" s="1">
        <v>679.35</v>
      </c>
      <c r="GT80" s="1">
        <v>1.51</v>
      </c>
      <c r="GU80" s="1">
        <v>2.99</v>
      </c>
      <c r="GV80" s="1">
        <v>5.0049999999999999</v>
      </c>
      <c r="GW80" s="1">
        <v>46.615000000000002</v>
      </c>
      <c r="GX80" s="1">
        <v>42.77</v>
      </c>
      <c r="GY80" s="1">
        <v>3405.44</v>
      </c>
      <c r="GZ80" s="1">
        <v>113.91500000000001</v>
      </c>
      <c r="HA80" s="1">
        <v>19568.474999999999</v>
      </c>
      <c r="HB80" s="1">
        <v>581.97</v>
      </c>
      <c r="HC80" s="1">
        <v>452488.87</v>
      </c>
      <c r="HD80" s="1">
        <v>1406.76</v>
      </c>
      <c r="HE80" s="1">
        <v>2472677.61</v>
      </c>
      <c r="HF80" s="1">
        <v>2276.5100000000002</v>
      </c>
      <c r="HG80" s="1">
        <v>6571582.2300000004</v>
      </c>
      <c r="HH80" s="1">
        <v>2276.5100000000002</v>
      </c>
      <c r="HI80" s="1">
        <v>6571582.2300000004</v>
      </c>
      <c r="HJ80" s="1">
        <f>BO80-BN80*BN80</f>
        <v>1.5219</v>
      </c>
      <c r="HK80" s="1" t="e">
        <f ca="1">BN80-КОРЕНЬ(BP80)/КОРЕНЬ(B80)*#REF!</f>
        <v>#NAME?</v>
      </c>
      <c r="HL80" s="1" t="e">
        <f ca="1">BN80+КОРЕНЬ(BP80)/КОРЕНЬ(B80)*#REF!</f>
        <v>#NAME?</v>
      </c>
      <c r="HO80" s="1">
        <v>1</v>
      </c>
      <c r="HP80" s="1">
        <v>1</v>
      </c>
      <c r="HQ80" s="1">
        <v>1</v>
      </c>
      <c r="HR80" s="1">
        <v>1</v>
      </c>
      <c r="HS80" s="1">
        <v>1</v>
      </c>
      <c r="HT80" s="1">
        <v>1</v>
      </c>
      <c r="HU80" s="1">
        <v>1</v>
      </c>
      <c r="HV80" s="1">
        <v>1</v>
      </c>
      <c r="HX80" s="1">
        <v>-39.783688477954854</v>
      </c>
      <c r="HY80" s="1">
        <v>-21.663419493566053</v>
      </c>
      <c r="HZ80" s="1">
        <v>-8.4316064995100533</v>
      </c>
      <c r="IA80" s="1">
        <v>-4.2291624858073815</v>
      </c>
      <c r="IB80" s="1">
        <v>-0.77207745728250576</v>
      </c>
      <c r="IC80" s="1">
        <v>-5.5477090798655301E-2</v>
      </c>
      <c r="ID80" s="1">
        <v>0</v>
      </c>
      <c r="IE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S80" s="1">
        <v>1</v>
      </c>
      <c r="IT80" s="1">
        <v>1</v>
      </c>
      <c r="IU80" s="1">
        <v>1.1599999999999999</v>
      </c>
      <c r="IV80" s="1">
        <v>1.5</v>
      </c>
      <c r="IW80" s="1">
        <v>3.24</v>
      </c>
      <c r="IX80" s="1">
        <v>13.04</v>
      </c>
      <c r="IY80" s="1">
        <v>5.0149999999999997</v>
      </c>
      <c r="IZ80" s="1">
        <v>33.424999999999997</v>
      </c>
      <c r="JA80" s="1">
        <v>10.875</v>
      </c>
      <c r="JB80" s="1">
        <v>148.98500000000001</v>
      </c>
      <c r="JC80" s="1">
        <v>23.25</v>
      </c>
      <c r="JD80" s="1">
        <v>679.35</v>
      </c>
      <c r="JE80" s="1">
        <v>23.25</v>
      </c>
      <c r="JF80" s="1">
        <v>679.35</v>
      </c>
      <c r="JG80" s="1">
        <v>23.25</v>
      </c>
      <c r="JH80" s="1">
        <v>679.35</v>
      </c>
      <c r="JM80" s="1">
        <v>6.3049999999999997</v>
      </c>
      <c r="JN80" s="1">
        <v>69.724999999999994</v>
      </c>
      <c r="JO80" s="1">
        <v>51.66</v>
      </c>
      <c r="JP80" s="1">
        <v>4873.49</v>
      </c>
      <c r="JQ80" s="1">
        <v>272.61500000000001</v>
      </c>
      <c r="JR80" s="1">
        <v>100864.72500000001</v>
      </c>
      <c r="JS80" s="1">
        <v>449.51</v>
      </c>
      <c r="JT80" s="1">
        <v>285613.64</v>
      </c>
      <c r="JU80" s="1">
        <v>1036.4649999999999</v>
      </c>
      <c r="JV80" s="1">
        <v>1382335.2350000001</v>
      </c>
      <c r="JW80" s="1">
        <v>2276.5100000000002</v>
      </c>
      <c r="JX80" s="1">
        <v>6571582.2300000004</v>
      </c>
      <c r="JY80" s="1">
        <v>2276.5100000000002</v>
      </c>
      <c r="JZ80" s="1">
        <v>6571582.2300000004</v>
      </c>
      <c r="KA80" s="1">
        <v>2276.5100000000002</v>
      </c>
      <c r="KB80" s="1">
        <v>6571582.2300000004</v>
      </c>
      <c r="KC80" s="1">
        <f>BO80-BN80*BN80</f>
        <v>1.5219</v>
      </c>
      <c r="KD80" s="1" t="e">
        <f ca="1">BN80-КОРЕНЬ(BP80)/КОРЕНЬ(B80)*#REF!</f>
        <v>#NAME?</v>
      </c>
      <c r="KE80" s="1" t="e">
        <f ca="1">BN80+КОРЕНЬ(BP80)/КОРЕНЬ(B80)*#REF!</f>
        <v>#NAME?</v>
      </c>
      <c r="KH80" s="1">
        <v>1</v>
      </c>
      <c r="KI80" s="1">
        <v>1</v>
      </c>
      <c r="KJ80" s="1">
        <v>1</v>
      </c>
      <c r="KK80" s="1">
        <v>1</v>
      </c>
      <c r="KL80" s="1">
        <v>1</v>
      </c>
      <c r="KM80" s="1">
        <v>1</v>
      </c>
      <c r="KN80" s="1">
        <v>1</v>
      </c>
      <c r="KO80" s="1">
        <v>1</v>
      </c>
      <c r="KQ80" s="1">
        <v>13.643170070921061</v>
      </c>
      <c r="KR80" s="1">
        <v>16.828086670935026</v>
      </c>
      <c r="KS80" s="1">
        <v>19.02036670941628</v>
      </c>
      <c r="KT80" s="1">
        <v>19.528296886363222</v>
      </c>
      <c r="KU80" s="1">
        <v>19.905970206816544</v>
      </c>
      <c r="KV80" s="1">
        <v>20</v>
      </c>
      <c r="KW80" s="1">
        <v>20</v>
      </c>
      <c r="KX80" s="1">
        <v>20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L80" s="1">
        <v>1.4550000000000001</v>
      </c>
      <c r="LM80" s="1">
        <v>2.5150000000000001</v>
      </c>
      <c r="LN80" s="1">
        <v>6.66</v>
      </c>
      <c r="LO80" s="1">
        <v>62.15</v>
      </c>
      <c r="LP80" s="1">
        <v>23.074999999999999</v>
      </c>
      <c r="LQ80" s="1">
        <v>692.04499999999996</v>
      </c>
      <c r="LR80" s="1">
        <v>26.02</v>
      </c>
      <c r="LS80" s="1">
        <v>852.46</v>
      </c>
      <c r="LT80" s="1">
        <v>30.44</v>
      </c>
      <c r="LU80" s="1">
        <v>1161.47</v>
      </c>
      <c r="LV80" s="1">
        <v>30.44</v>
      </c>
      <c r="LW80" s="1">
        <v>1161.47</v>
      </c>
      <c r="LX80" s="1">
        <v>30.44</v>
      </c>
      <c r="LY80" s="1">
        <v>1161.47</v>
      </c>
      <c r="LZ80" s="1">
        <v>30.44</v>
      </c>
      <c r="MA80" s="1">
        <v>1161.47</v>
      </c>
      <c r="MF80" s="1">
        <v>85.834999999999994</v>
      </c>
      <c r="MG80" s="1">
        <v>11975.785</v>
      </c>
      <c r="MH80" s="1">
        <v>618.80999999999995</v>
      </c>
      <c r="MI80" s="1">
        <v>561703.97</v>
      </c>
      <c r="MJ80" s="1">
        <v>2260.0749999999998</v>
      </c>
      <c r="MK80" s="1">
        <v>6708177.8150000004</v>
      </c>
      <c r="ML80" s="1">
        <v>2552.915</v>
      </c>
      <c r="MM80" s="1">
        <v>8279055.6749999998</v>
      </c>
      <c r="MN80" s="1">
        <v>2994.1849999999999</v>
      </c>
      <c r="MO80" s="1">
        <v>11312906.185000001</v>
      </c>
      <c r="MP80" s="1">
        <v>2994.1849999999999</v>
      </c>
      <c r="MQ80" s="1">
        <v>11312906.185000001</v>
      </c>
      <c r="MR80" s="1">
        <v>2994.1849999999999</v>
      </c>
      <c r="MS80" s="1">
        <v>11312906.185000001</v>
      </c>
      <c r="MT80" s="1">
        <v>2994.1849999999999</v>
      </c>
      <c r="MU80" s="1">
        <v>11312906.185000001</v>
      </c>
      <c r="MV80" s="1">
        <f>BO80-BN80*BN80</f>
        <v>1.5219</v>
      </c>
      <c r="MW80" s="1" t="e">
        <f ca="1">BN80-КОРЕНЬ(BP80)/КОРЕНЬ(B80)*#REF!</f>
        <v>#NAME?</v>
      </c>
      <c r="MX80" s="1" t="e">
        <f ca="1">BN80+КОРЕНЬ(BP80)/КОРЕНЬ(B80)*#REF!</f>
        <v>#NAME?</v>
      </c>
      <c r="NA80" s="1">
        <v>1</v>
      </c>
      <c r="NB80" s="1">
        <v>1</v>
      </c>
      <c r="NC80" s="1">
        <v>1</v>
      </c>
      <c r="ND80" s="1">
        <v>1</v>
      </c>
      <c r="NE80" s="1">
        <v>1</v>
      </c>
      <c r="NF80" s="1">
        <v>1</v>
      </c>
      <c r="NG80" s="1">
        <v>1</v>
      </c>
      <c r="NH80" s="1">
        <v>1</v>
      </c>
      <c r="NJ80" s="1">
        <v>0.55355852943683637</v>
      </c>
      <c r="NK80" s="1">
        <v>0.83121040199267637</v>
      </c>
      <c r="NL80" s="1">
        <v>0.98056604591676044</v>
      </c>
      <c r="NM80" s="1">
        <v>0.99328136796609801</v>
      </c>
      <c r="NN80" s="1">
        <v>1</v>
      </c>
      <c r="NO80" s="1">
        <v>1</v>
      </c>
      <c r="NP80" s="1">
        <v>1</v>
      </c>
      <c r="NQ80" s="1">
        <v>1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80"/>
  <sheetViews>
    <sheetView topLeftCell="EK45" workbookViewId="0">
      <selection activeCell="AD63" sqref="AD63:AD80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2.285156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2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8" bestFit="1" customWidth="1"/>
    <col min="36" max="36" width="9" bestFit="1" customWidth="1"/>
    <col min="37" max="37" width="1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1" width="12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38" width="12" bestFit="1" customWidth="1"/>
    <col min="139" max="139" width="10.85546875" bestFit="1" customWidth="1"/>
    <col min="140" max="140" width="12" bestFit="1" customWidth="1"/>
    <col min="141" max="141" width="11.85546875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5" width="12.7109375" bestFit="1" customWidth="1"/>
    <col min="166" max="166" width="12.85546875" bestFit="1" customWidth="1"/>
    <col min="167" max="167" width="14" bestFit="1" customWidth="1"/>
    <col min="168" max="168" width="12.7109375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10" bestFit="1" customWidth="1"/>
    <col min="203" max="203" width="12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12.710937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2" bestFit="1" customWidth="1"/>
    <col min="279" max="279" width="10.85546875" bestFit="1" customWidth="1"/>
    <col min="280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222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340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223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224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32</v>
      </c>
      <c r="S2" s="1" t="s">
        <v>33</v>
      </c>
      <c r="T2" s="1" t="s">
        <v>42</v>
      </c>
      <c r="U2" s="2" t="s">
        <v>43</v>
      </c>
      <c r="V2" s="2" t="s">
        <v>44</v>
      </c>
      <c r="W2" s="2" t="s">
        <v>32</v>
      </c>
      <c r="X2" s="2" t="s">
        <v>33</v>
      </c>
      <c r="Y2" s="2" t="s">
        <v>45</v>
      </c>
      <c r="Z2" s="2" t="s">
        <v>35</v>
      </c>
      <c r="AA2" s="2" t="s">
        <v>36</v>
      </c>
      <c r="AB2" s="2" t="s">
        <v>46</v>
      </c>
      <c r="AC2" s="2" t="s">
        <v>47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2" t="s">
        <v>55</v>
      </c>
      <c r="AV2" s="2" t="s">
        <v>56</v>
      </c>
      <c r="AW2" s="2" t="s">
        <v>57</v>
      </c>
      <c r="AX2" s="2" t="s">
        <v>58</v>
      </c>
      <c r="AY2" s="2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/>
      <c r="BE2" s="2"/>
      <c r="BF2" s="2"/>
      <c r="BG2" s="2"/>
      <c r="BH2" s="2" t="s">
        <v>64</v>
      </c>
      <c r="BI2" s="2" t="s">
        <v>65</v>
      </c>
      <c r="BJ2" s="2" t="s">
        <v>66</v>
      </c>
      <c r="BK2" s="2" t="s">
        <v>67</v>
      </c>
      <c r="BL2" s="2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117</v>
      </c>
      <c r="DU2" s="1" t="s">
        <v>118</v>
      </c>
      <c r="DV2" s="1" t="s">
        <v>119</v>
      </c>
      <c r="EA2" s="1" t="s">
        <v>120</v>
      </c>
      <c r="EB2" s="1" t="s">
        <v>121</v>
      </c>
      <c r="EC2" s="1" t="s">
        <v>122</v>
      </c>
      <c r="ED2" s="1" t="s">
        <v>123</v>
      </c>
      <c r="EE2" s="1" t="s">
        <v>124</v>
      </c>
      <c r="EF2" s="1" t="s">
        <v>125</v>
      </c>
      <c r="EG2" s="1" t="s">
        <v>126</v>
      </c>
      <c r="EH2" s="1" t="s">
        <v>127</v>
      </c>
      <c r="EI2" s="1" t="s">
        <v>128</v>
      </c>
      <c r="EJ2" s="1" t="s">
        <v>129</v>
      </c>
      <c r="EK2" s="1" t="s">
        <v>130</v>
      </c>
      <c r="EL2" s="1" t="s">
        <v>131</v>
      </c>
      <c r="EM2" s="1" t="s">
        <v>132</v>
      </c>
      <c r="EN2" s="1" t="s">
        <v>133</v>
      </c>
      <c r="EO2" s="1" t="s">
        <v>134</v>
      </c>
      <c r="EP2" s="1" t="s">
        <v>135</v>
      </c>
      <c r="EV2" s="1" t="s">
        <v>136</v>
      </c>
      <c r="EW2" s="1" t="s">
        <v>137</v>
      </c>
      <c r="EX2" s="1" t="s">
        <v>138</v>
      </c>
      <c r="EY2" s="1" t="s">
        <v>139</v>
      </c>
      <c r="EZ2" s="1" t="s">
        <v>140</v>
      </c>
      <c r="FA2" s="1" t="s">
        <v>141</v>
      </c>
      <c r="FB2" s="1" t="s">
        <v>142</v>
      </c>
      <c r="FC2" s="1" t="s">
        <v>143</v>
      </c>
      <c r="FE2" s="1" t="s">
        <v>144</v>
      </c>
      <c r="FF2" s="1" t="s">
        <v>145</v>
      </c>
      <c r="FG2" s="1" t="s">
        <v>146</v>
      </c>
      <c r="FH2" s="1" t="s">
        <v>147</v>
      </c>
      <c r="FI2" s="1" t="s">
        <v>148</v>
      </c>
      <c r="FJ2" s="1" t="s">
        <v>149</v>
      </c>
      <c r="FK2" s="1" t="s">
        <v>150</v>
      </c>
      <c r="FL2" s="1" t="s">
        <v>151</v>
      </c>
      <c r="FN2" s="1" t="s">
        <v>152</v>
      </c>
      <c r="FO2" s="1" t="s">
        <v>153</v>
      </c>
      <c r="FP2" s="1" t="s">
        <v>154</v>
      </c>
      <c r="FQ2" s="1" t="s">
        <v>155</v>
      </c>
      <c r="FR2" s="1" t="s">
        <v>156</v>
      </c>
      <c r="FS2" s="1" t="s">
        <v>157</v>
      </c>
      <c r="FT2" s="1" t="s">
        <v>158</v>
      </c>
      <c r="FU2" s="1" t="s">
        <v>159</v>
      </c>
      <c r="FZ2" s="1" t="s">
        <v>160</v>
      </c>
      <c r="GA2" s="1" t="s">
        <v>161</v>
      </c>
      <c r="GB2" s="1" t="s">
        <v>162</v>
      </c>
      <c r="GC2" s="1" t="s">
        <v>163</v>
      </c>
      <c r="GD2" s="1" t="s">
        <v>164</v>
      </c>
      <c r="GE2" s="1" t="s">
        <v>165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T2" s="1" t="s">
        <v>176</v>
      </c>
      <c r="GU2" s="1" t="s">
        <v>177</v>
      </c>
      <c r="GV2" s="1" t="s">
        <v>178</v>
      </c>
      <c r="GW2" s="1" t="s">
        <v>179</v>
      </c>
      <c r="GX2" s="1" t="s">
        <v>180</v>
      </c>
      <c r="GY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O2" s="1" t="s">
        <v>192</v>
      </c>
      <c r="HP2" s="1" t="s">
        <v>193</v>
      </c>
      <c r="HQ2" s="1" t="s">
        <v>194</v>
      </c>
      <c r="HR2" s="1" t="s">
        <v>195</v>
      </c>
      <c r="HS2" s="1" t="s">
        <v>196</v>
      </c>
      <c r="HT2" s="1" t="s">
        <v>197</v>
      </c>
      <c r="HU2" s="1" t="s">
        <v>198</v>
      </c>
      <c r="HV2" s="1" t="s">
        <v>199</v>
      </c>
      <c r="HX2" s="1" t="s">
        <v>200</v>
      </c>
      <c r="HY2" s="1" t="s">
        <v>201</v>
      </c>
      <c r="HZ2" s="1" t="s">
        <v>202</v>
      </c>
      <c r="IA2" s="1" t="s">
        <v>203</v>
      </c>
      <c r="IB2" s="1" t="s">
        <v>204</v>
      </c>
      <c r="IC2" s="1" t="s">
        <v>205</v>
      </c>
      <c r="ID2" s="1" t="s">
        <v>206</v>
      </c>
      <c r="IE2" s="1" t="s">
        <v>207</v>
      </c>
      <c r="IG2" s="1" t="s">
        <v>208</v>
      </c>
      <c r="IH2" s="1" t="s">
        <v>209</v>
      </c>
      <c r="II2" s="1" t="s">
        <v>210</v>
      </c>
      <c r="IJ2" s="1" t="s">
        <v>211</v>
      </c>
      <c r="IK2" s="1" t="s">
        <v>212</v>
      </c>
      <c r="IL2" s="1" t="s">
        <v>213</v>
      </c>
      <c r="IM2" s="1" t="s">
        <v>214</v>
      </c>
      <c r="IN2" s="1" t="s">
        <v>215</v>
      </c>
      <c r="IS2" s="1" t="s">
        <v>225</v>
      </c>
      <c r="IT2" s="1" t="s">
        <v>226</v>
      </c>
      <c r="IU2" s="1" t="s">
        <v>227</v>
      </c>
      <c r="IV2" s="1" t="s">
        <v>228</v>
      </c>
      <c r="IW2" s="1" t="s">
        <v>229</v>
      </c>
      <c r="IX2" s="1" t="s">
        <v>230</v>
      </c>
      <c r="IY2" s="1" t="s">
        <v>231</v>
      </c>
      <c r="IZ2" s="1" t="s">
        <v>232</v>
      </c>
      <c r="JA2" s="1" t="s">
        <v>233</v>
      </c>
      <c r="JB2" s="1" t="s">
        <v>234</v>
      </c>
      <c r="JC2" s="1" t="s">
        <v>235</v>
      </c>
      <c r="JD2" s="1" t="s">
        <v>236</v>
      </c>
      <c r="JE2" s="1" t="s">
        <v>237</v>
      </c>
      <c r="JF2" s="1" t="s">
        <v>238</v>
      </c>
      <c r="JG2" s="1" t="s">
        <v>239</v>
      </c>
      <c r="JH2" s="1" t="s">
        <v>240</v>
      </c>
      <c r="JM2" s="1" t="s">
        <v>241</v>
      </c>
      <c r="JN2" s="1" t="s">
        <v>242</v>
      </c>
      <c r="JO2" s="1" t="s">
        <v>243</v>
      </c>
      <c r="JP2" s="1" t="s">
        <v>244</v>
      </c>
      <c r="JQ2" s="1" t="s">
        <v>245</v>
      </c>
      <c r="JR2" s="1" t="s">
        <v>246</v>
      </c>
      <c r="JS2" s="1" t="s">
        <v>247</v>
      </c>
      <c r="JT2" s="1" t="s">
        <v>248</v>
      </c>
      <c r="JU2" s="1" t="s">
        <v>249</v>
      </c>
      <c r="JV2" s="1" t="s">
        <v>250</v>
      </c>
      <c r="JW2" s="1" t="s">
        <v>251</v>
      </c>
      <c r="JX2" s="1" t="s">
        <v>252</v>
      </c>
      <c r="JY2" s="1" t="s">
        <v>253</v>
      </c>
      <c r="JZ2" s="1" t="s">
        <v>254</v>
      </c>
      <c r="KA2" s="1" t="s">
        <v>255</v>
      </c>
      <c r="KB2" s="1" t="s">
        <v>256</v>
      </c>
      <c r="KH2" s="1" t="s">
        <v>257</v>
      </c>
      <c r="KI2" s="1" t="s">
        <v>258</v>
      </c>
      <c r="KJ2" s="1" t="s">
        <v>259</v>
      </c>
      <c r="KK2" s="1" t="s">
        <v>260</v>
      </c>
      <c r="KL2" s="1" t="s">
        <v>261</v>
      </c>
      <c r="KM2" s="1" t="s">
        <v>262</v>
      </c>
      <c r="KN2" s="1" t="s">
        <v>263</v>
      </c>
      <c r="KO2" s="1" t="s">
        <v>264</v>
      </c>
      <c r="KQ2" s="1" t="s">
        <v>265</v>
      </c>
      <c r="KR2" s="1" t="s">
        <v>266</v>
      </c>
      <c r="KS2" s="1" t="s">
        <v>267</v>
      </c>
      <c r="KT2" s="1" t="s">
        <v>268</v>
      </c>
      <c r="KU2" s="1" t="s">
        <v>269</v>
      </c>
      <c r="KV2" s="1" t="s">
        <v>270</v>
      </c>
      <c r="KW2" s="1" t="s">
        <v>271</v>
      </c>
      <c r="KX2" s="1" t="s">
        <v>272</v>
      </c>
      <c r="KZ2" s="1" t="s">
        <v>273</v>
      </c>
      <c r="LA2" s="1" t="s">
        <v>274</v>
      </c>
      <c r="LB2" s="1" t="s">
        <v>275</v>
      </c>
      <c r="LC2" s="1" t="s">
        <v>276</v>
      </c>
      <c r="LD2" s="1" t="s">
        <v>277</v>
      </c>
      <c r="LE2" s="1" t="s">
        <v>278</v>
      </c>
      <c r="LF2" s="1" t="s">
        <v>279</v>
      </c>
      <c r="LG2" s="1" t="s">
        <v>280</v>
      </c>
      <c r="LL2" s="1" t="s">
        <v>281</v>
      </c>
      <c r="LM2" s="1" t="s">
        <v>282</v>
      </c>
      <c r="LN2" s="1" t="s">
        <v>283</v>
      </c>
      <c r="LO2" s="1" t="s">
        <v>284</v>
      </c>
      <c r="LP2" s="1" t="s">
        <v>285</v>
      </c>
      <c r="LQ2" s="1" t="s">
        <v>286</v>
      </c>
      <c r="LR2" s="1" t="s">
        <v>287</v>
      </c>
      <c r="LS2" s="1" t="s">
        <v>288</v>
      </c>
      <c r="LT2" s="1" t="s">
        <v>289</v>
      </c>
      <c r="LU2" s="1" t="s">
        <v>290</v>
      </c>
      <c r="LV2" s="1" t="s">
        <v>291</v>
      </c>
      <c r="LW2" s="1" t="s">
        <v>292</v>
      </c>
      <c r="LX2" s="1" t="s">
        <v>293</v>
      </c>
      <c r="LY2" s="1" t="s">
        <v>294</v>
      </c>
      <c r="LZ2" s="1" t="s">
        <v>295</v>
      </c>
      <c r="MA2" s="1" t="s">
        <v>296</v>
      </c>
      <c r="MF2" s="1" t="s">
        <v>297</v>
      </c>
      <c r="MG2" s="1" t="s">
        <v>298</v>
      </c>
      <c r="MH2" s="1" t="s">
        <v>299</v>
      </c>
      <c r="MI2" s="1" t="s">
        <v>300</v>
      </c>
      <c r="MJ2" s="1" t="s">
        <v>301</v>
      </c>
      <c r="MK2" s="1" t="s">
        <v>302</v>
      </c>
      <c r="ML2" s="1" t="s">
        <v>303</v>
      </c>
      <c r="MM2" s="1" t="s">
        <v>304</v>
      </c>
      <c r="MN2" s="1" t="s">
        <v>305</v>
      </c>
      <c r="MO2" s="1" t="s">
        <v>306</v>
      </c>
      <c r="MP2" s="1" t="s">
        <v>307</v>
      </c>
      <c r="MQ2" s="1" t="s">
        <v>308</v>
      </c>
      <c r="MR2" s="1" t="s">
        <v>309</v>
      </c>
      <c r="MS2" s="1" t="s">
        <v>310</v>
      </c>
      <c r="MT2" s="1" t="s">
        <v>311</v>
      </c>
      <c r="MU2" s="1" t="s">
        <v>312</v>
      </c>
      <c r="NA2" s="1" t="s">
        <v>313</v>
      </c>
      <c r="NB2" s="1" t="s">
        <v>314</v>
      </c>
      <c r="NC2" s="1" t="s">
        <v>315</v>
      </c>
      <c r="ND2" s="1" t="s">
        <v>316</v>
      </c>
      <c r="NE2" s="1" t="s">
        <v>317</v>
      </c>
      <c r="NF2" s="1" t="s">
        <v>318</v>
      </c>
      <c r="NG2" s="1" t="s">
        <v>319</v>
      </c>
      <c r="NH2" s="1" t="s">
        <v>320</v>
      </c>
      <c r="NJ2" s="1" t="s">
        <v>321</v>
      </c>
      <c r="NK2" s="1" t="s">
        <v>322</v>
      </c>
      <c r="NL2" s="1" t="s">
        <v>323</v>
      </c>
      <c r="NM2" s="1" t="s">
        <v>324</v>
      </c>
      <c r="NN2" s="1" t="s">
        <v>325</v>
      </c>
      <c r="NO2" s="1" t="s">
        <v>326</v>
      </c>
      <c r="NP2" s="1" t="s">
        <v>327</v>
      </c>
      <c r="NQ2" s="1" t="s">
        <v>328</v>
      </c>
      <c r="NS2" s="1" t="s">
        <v>329</v>
      </c>
      <c r="NT2" s="1" t="s">
        <v>330</v>
      </c>
      <c r="NU2" s="1" t="s">
        <v>331</v>
      </c>
      <c r="NV2" s="1" t="s">
        <v>332</v>
      </c>
      <c r="NW2" s="1" t="s">
        <v>333</v>
      </c>
      <c r="NX2" s="1" t="s">
        <v>334</v>
      </c>
      <c r="NY2" s="1" t="s">
        <v>335</v>
      </c>
      <c r="NZ2" s="1" t="s">
        <v>336</v>
      </c>
    </row>
    <row r="3" spans="1:390" s="1" customFormat="1" x14ac:dyDescent="0.25">
      <c r="A3" s="1">
        <v>1000</v>
      </c>
      <c r="B3" s="1">
        <v>200</v>
      </c>
      <c r="C3" s="1">
        <v>100</v>
      </c>
      <c r="D3" s="1" t="s">
        <v>341</v>
      </c>
      <c r="E3" s="1">
        <v>57.780469889999978</v>
      </c>
      <c r="F3" s="1">
        <v>3401.8184517813602</v>
      </c>
      <c r="G3" s="1">
        <f t="shared" ref="G3:G20" si="0">F3-E3*E3</f>
        <v>63.235751072166295</v>
      </c>
      <c r="H3" s="1" t="e">
        <f ca="1">E3-КОРЕНЬ(G3)/КОРЕНЬ(B3)*#REF!</f>
        <v>#NAME?</v>
      </c>
      <c r="I3" s="1" t="e">
        <f ca="1">E3+КОРЕНЬ(G3)/КОРЕНЬ(B3)*#REF!</f>
        <v>#NAME?</v>
      </c>
      <c r="J3" s="1">
        <f t="shared" ref="J3:J20" si="1">E3/(A3*C3)</f>
        <v>5.7780469889999974E-4</v>
      </c>
      <c r="K3" s="1" t="e">
        <f ca="1">J3-КОРЕНЬ(G3)/КОРЕНЬ(B3)*#REF!</f>
        <v>#NAME?</v>
      </c>
      <c r="L3" s="1" t="e">
        <f ca="1">J3+КОРЕНЬ(G3)/КОРЕНЬ(B3)*#REF!</f>
        <v>#NAME?</v>
      </c>
      <c r="M3" s="1">
        <v>0</v>
      </c>
      <c r="N3" s="1">
        <v>13354.575000000001</v>
      </c>
      <c r="O3" s="1">
        <v>15959.375</v>
      </c>
      <c r="P3" s="1">
        <v>257521044.45500001</v>
      </c>
      <c r="Q3" s="1">
        <f t="shared" ref="Q3:Q20" si="2">P3-O3*O3</f>
        <v>2819394.0643750131</v>
      </c>
      <c r="R3" s="1" t="e">
        <f ca="1">O3-КОРЕНЬ(Q3)/КОРЕНЬ(B3)*#REF!</f>
        <v>#NAME?</v>
      </c>
      <c r="S3" s="1" t="e">
        <f ca="1">O3+КОРЕНЬ(Q3)/КОРЕНЬ(B3)*#REF!</f>
        <v>#NAME?</v>
      </c>
      <c r="T3" s="1">
        <v>99900</v>
      </c>
      <c r="U3" s="2">
        <v>9980010000</v>
      </c>
      <c r="V3" s="2">
        <f t="shared" ref="V3:V20" si="3">U3-T3*T3</f>
        <v>0</v>
      </c>
      <c r="W3" s="2" t="e">
        <f ca="1">T3-КОРЕНЬ(V3)/КОРЕНЬ(B3)*#REF!</f>
        <v>#NAME?</v>
      </c>
      <c r="X3" s="2" t="e">
        <f ca="1">T3+КОРЕНЬ(V3)/КОРЕНЬ(B3)*#REF!</f>
        <v>#NAME?</v>
      </c>
      <c r="Y3" s="2">
        <f t="shared" ref="Y3:Y20" si="4">T3/(A3*C3)</f>
        <v>0.999</v>
      </c>
      <c r="Z3" s="2" t="e">
        <f ca="1">Y3-КОРЕНЬ(V3)/КОРЕНЬ(B3)*#REF!</f>
        <v>#NAME?</v>
      </c>
      <c r="AA3" s="2" t="e">
        <f ca="1">Y3+КОРЕНЬ(V3)/КОРЕНЬ(B3)*#REF!</f>
        <v>#NAME?</v>
      </c>
      <c r="AB3" s="2">
        <v>1000</v>
      </c>
      <c r="AC3" s="2">
        <v>1000000</v>
      </c>
      <c r="AD3" s="2">
        <f>O3/N3</f>
        <v>1.1950492621442463</v>
      </c>
      <c r="AE3" s="2">
        <v>7797</v>
      </c>
      <c r="AF3" s="2">
        <v>7797</v>
      </c>
      <c r="AG3" s="2">
        <v>5140.3950000000004</v>
      </c>
      <c r="AH3" s="2">
        <v>26904466.965</v>
      </c>
      <c r="AI3" s="2">
        <v>99900</v>
      </c>
      <c r="AJ3" s="2">
        <v>4950.4799999999996</v>
      </c>
      <c r="AK3" s="2">
        <v>24985583.809999999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1.075</v>
      </c>
      <c r="BA3" s="2">
        <v>1.2350000000000001</v>
      </c>
      <c r="BB3" s="2">
        <v>552.26530612244903</v>
      </c>
      <c r="BC3" s="2">
        <v>437405.28571428574</v>
      </c>
      <c r="BD3" s="2"/>
      <c r="BE3" s="2"/>
      <c r="BF3" s="2"/>
      <c r="BG3" s="2"/>
      <c r="BH3" s="2">
        <v>1.1599999999999999</v>
      </c>
      <c r="BI3" s="2">
        <v>1.51</v>
      </c>
      <c r="BJ3" s="2">
        <v>1.325</v>
      </c>
      <c r="BK3" s="2">
        <v>2.1349999999999998</v>
      </c>
      <c r="BL3" s="2">
        <v>1.68</v>
      </c>
      <c r="BM3" s="1">
        <v>3.95</v>
      </c>
      <c r="BN3" s="1">
        <v>1.9550000000000001</v>
      </c>
      <c r="BO3" s="1">
        <v>5.7249999999999996</v>
      </c>
      <c r="BP3" s="1">
        <v>3.6</v>
      </c>
      <c r="BQ3" s="1">
        <v>21.61</v>
      </c>
      <c r="BR3" s="1">
        <v>10.635</v>
      </c>
      <c r="BS3" s="1">
        <v>221.26499999999999</v>
      </c>
      <c r="BT3" s="1">
        <v>35.61</v>
      </c>
      <c r="BU3" s="1">
        <v>2639.69</v>
      </c>
      <c r="BV3" s="1">
        <v>55174.571428571428</v>
      </c>
      <c r="BW3" s="1">
        <v>4368541010.7755098</v>
      </c>
      <c r="BX3" s="1">
        <f t="shared" ref="BX3:BX20" si="5">BO3-BN3*BN3</f>
        <v>1.9029749999999992</v>
      </c>
      <c r="BY3" s="1" t="e">
        <f ca="1">BN3-КОРЕНЬ(BP3)/КОРЕНЬ(B3)*#REF!</f>
        <v>#NAME?</v>
      </c>
      <c r="BZ3" s="1" t="e">
        <f ca="1">BN3+КОРЕНЬ(BP3)/КОРЕНЬ(B3)*#REF!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0.245</v>
      </c>
      <c r="CL3" s="1">
        <v>-27310.668022879985</v>
      </c>
      <c r="CM3" s="1">
        <v>-15969.057036639999</v>
      </c>
      <c r="CN3" s="1">
        <v>-6411.8992041600022</v>
      </c>
      <c r="CO3" s="1">
        <v>-3952.1169324799998</v>
      </c>
      <c r="CP3" s="1">
        <v>-1004.5719624000001</v>
      </c>
      <c r="CQ3" s="1">
        <v>-98.748640640000104</v>
      </c>
      <c r="CR3" s="1">
        <v>-12.362141600000003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1.0049999999999999</v>
      </c>
      <c r="DJ3" s="1">
        <v>1.0149999999999999</v>
      </c>
      <c r="DK3" s="1">
        <v>1.4750000000000001</v>
      </c>
      <c r="DL3" s="1">
        <v>2.9449999999999998</v>
      </c>
      <c r="DM3" s="1">
        <v>2.8149999999999999</v>
      </c>
      <c r="DN3" s="1">
        <v>15.535</v>
      </c>
      <c r="DO3" s="1">
        <v>11.41</v>
      </c>
      <c r="DP3" s="1">
        <v>253.26</v>
      </c>
      <c r="DQ3" s="1">
        <v>81.224999999999994</v>
      </c>
      <c r="DR3" s="1">
        <v>11042.795</v>
      </c>
      <c r="DS3" s="1">
        <v>212.58</v>
      </c>
      <c r="DT3" s="1">
        <v>57540.73</v>
      </c>
      <c r="DU3" s="1">
        <v>297.5</v>
      </c>
      <c r="DV3" s="1">
        <v>171236.78571428571</v>
      </c>
      <c r="EA3" s="1">
        <v>1.42</v>
      </c>
      <c r="EB3" s="1">
        <v>2.4700000000000002</v>
      </c>
      <c r="EC3" s="1">
        <v>20.815000000000001</v>
      </c>
      <c r="ED3" s="1">
        <v>803.93499999999995</v>
      </c>
      <c r="EE3" s="1">
        <v>91.6</v>
      </c>
      <c r="EF3" s="1">
        <v>17180.62</v>
      </c>
      <c r="EG3" s="1">
        <v>232.86500000000001</v>
      </c>
      <c r="EH3" s="1">
        <v>130565.83500000001</v>
      </c>
      <c r="EI3" s="1">
        <v>1090.405</v>
      </c>
      <c r="EJ3" s="1">
        <v>2417775.9849999999</v>
      </c>
      <c r="EK3" s="1">
        <v>8070.78</v>
      </c>
      <c r="EL3" s="1">
        <v>109525473.83</v>
      </c>
      <c r="EM3" s="1">
        <v>21209.41</v>
      </c>
      <c r="EN3" s="1">
        <v>573287154.11000001</v>
      </c>
      <c r="EO3" s="1">
        <v>29677.857142857141</v>
      </c>
      <c r="EP3" s="1">
        <v>1708248551</v>
      </c>
      <c r="EQ3" s="1">
        <f t="shared" ref="EQ3:EQ20" si="6">BO3-BN3*BN3</f>
        <v>1.9029749999999992</v>
      </c>
      <c r="ER3" s="1" t="e">
        <f ca="1">BN3-КОРЕНЬ(BP3)/КОРЕНЬ(B3)*#REF!</f>
        <v>#NAME?</v>
      </c>
      <c r="ES3" s="1" t="e">
        <f ca="1">BN3+КОРЕНЬ(BP3)/КОРЕНЬ(B3)*#REF!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7.0000000000000007E-2</v>
      </c>
      <c r="FE3" s="1">
        <v>-11.227646962536452</v>
      </c>
      <c r="FF3" s="1">
        <v>58.538515981027622</v>
      </c>
      <c r="FG3" s="1">
        <v>89.074657641502526</v>
      </c>
      <c r="FH3" s="1">
        <v>98.856738869394292</v>
      </c>
      <c r="FI3" s="1">
        <v>105.05319028677897</v>
      </c>
      <c r="FJ3" s="1">
        <v>106.60884680073079</v>
      </c>
      <c r="FK3" s="1">
        <v>106.74985039991866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1.08</v>
      </c>
      <c r="GE3" s="1">
        <v>1.27</v>
      </c>
      <c r="GF3" s="1">
        <v>2.2349999999999999</v>
      </c>
      <c r="GG3" s="1">
        <v>7.3550000000000004</v>
      </c>
      <c r="GH3" s="1">
        <v>32.405000000000001</v>
      </c>
      <c r="GI3" s="1">
        <v>3032.5149999999999</v>
      </c>
      <c r="GJ3" s="1">
        <v>368.32258064516128</v>
      </c>
      <c r="GK3" s="1">
        <v>238101.05376344087</v>
      </c>
      <c r="GL3" s="1">
        <v>507.63235294117646</v>
      </c>
      <c r="GM3" s="1">
        <v>370006.14705882355</v>
      </c>
      <c r="GN3" s="1">
        <v>507.63235294117646</v>
      </c>
      <c r="GO3" s="1">
        <v>370006.14705882355</v>
      </c>
      <c r="GT3" s="1">
        <v>1.575</v>
      </c>
      <c r="GU3" s="1">
        <v>3.2650000000000001</v>
      </c>
      <c r="GV3" s="1">
        <v>5.0549999999999997</v>
      </c>
      <c r="GW3" s="1">
        <v>44.814999999999998</v>
      </c>
      <c r="GX3" s="1">
        <v>40.49</v>
      </c>
      <c r="GY3" s="1">
        <v>3386.95</v>
      </c>
      <c r="GZ3" s="1">
        <v>165.45500000000001</v>
      </c>
      <c r="HA3" s="1">
        <v>52581.445</v>
      </c>
      <c r="HB3" s="1">
        <v>3190.0949999999998</v>
      </c>
      <c r="HC3" s="1">
        <v>30006259.274999999</v>
      </c>
      <c r="HD3" s="1">
        <v>36782.145161290326</v>
      </c>
      <c r="HE3" s="1">
        <v>2377315836.8440862</v>
      </c>
      <c r="HF3" s="1">
        <v>50714.897058823532</v>
      </c>
      <c r="HG3" s="1">
        <v>3695106947.397059</v>
      </c>
      <c r="HH3" s="1">
        <v>50714.897058823532</v>
      </c>
      <c r="HI3" s="1">
        <v>3695106947.397059</v>
      </c>
      <c r="HJ3" s="1">
        <f t="shared" ref="HJ3:HJ20" si="7">BO3-BN3*BN3</f>
        <v>1.9029749999999992</v>
      </c>
      <c r="HK3" s="1" t="e">
        <f ca="1">BN3-КОРЕНЬ(BP3)/КОРЕНЬ(B3)*#REF!</f>
        <v>#NAME?</v>
      </c>
      <c r="HL3" s="1" t="e">
        <f ca="1">BN3+КОРЕНЬ(BP3)/КОРЕНЬ(B3)*#REF!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0.93</v>
      </c>
      <c r="HU3" s="1">
        <v>0.68</v>
      </c>
      <c r="HV3" s="1">
        <v>0.68</v>
      </c>
      <c r="HX3" s="1">
        <v>-38.287825084548793</v>
      </c>
      <c r="HY3" s="1">
        <v>-22.1464297562738</v>
      </c>
      <c r="HZ3" s="1">
        <v>-8.4870715260709382</v>
      </c>
      <c r="IA3" s="1">
        <v>-4.2227808961848696</v>
      </c>
      <c r="IB3" s="1">
        <v>-0.84198868458652953</v>
      </c>
      <c r="IC3" s="1">
        <v>-4.8574411298361785E-2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1.25</v>
      </c>
      <c r="IV3" s="1">
        <v>1.86</v>
      </c>
      <c r="IW3" s="1">
        <v>9.9649999999999999</v>
      </c>
      <c r="IX3" s="1">
        <v>288.79500000000002</v>
      </c>
      <c r="IY3" s="1">
        <v>31.6</v>
      </c>
      <c r="IZ3" s="1">
        <v>4254.2700000000004</v>
      </c>
      <c r="JA3" s="1">
        <v>238.48989898989899</v>
      </c>
      <c r="JB3" s="1">
        <v>125374.13636363637</v>
      </c>
      <c r="JC3" s="1">
        <v>507.63235294117646</v>
      </c>
      <c r="JD3" s="1">
        <v>370006.14705882355</v>
      </c>
      <c r="JE3" s="1">
        <v>507.63235294117646</v>
      </c>
      <c r="JF3" s="1">
        <v>370006.14705882355</v>
      </c>
      <c r="JG3" s="1">
        <v>507.63235294117646</v>
      </c>
      <c r="JH3" s="1">
        <v>370006.14705882355</v>
      </c>
      <c r="JM3" s="1">
        <v>6.2350000000000003</v>
      </c>
      <c r="JN3" s="1">
        <v>71.674999999999997</v>
      </c>
      <c r="JO3" s="1">
        <v>61.84</v>
      </c>
      <c r="JP3" s="1">
        <v>7388.62</v>
      </c>
      <c r="JQ3" s="1">
        <v>946.13499999999999</v>
      </c>
      <c r="JR3" s="1">
        <v>2785299.0649999999</v>
      </c>
      <c r="JS3" s="1">
        <v>3110.0149999999999</v>
      </c>
      <c r="JT3" s="1">
        <v>42237111.064999998</v>
      </c>
      <c r="JU3" s="1">
        <v>23798.803030303032</v>
      </c>
      <c r="JV3" s="1">
        <v>1251423347.0151515</v>
      </c>
      <c r="JW3" s="1">
        <v>50714.897058823532</v>
      </c>
      <c r="JX3" s="1">
        <v>3695106947.397059</v>
      </c>
      <c r="JY3" s="1">
        <v>50714.897058823532</v>
      </c>
      <c r="JZ3" s="1">
        <v>3695106947.397059</v>
      </c>
      <c r="KA3" s="1">
        <v>50714.897058823532</v>
      </c>
      <c r="KB3" s="1">
        <v>3695106947.397059</v>
      </c>
      <c r="KC3" s="1">
        <f t="shared" ref="KC3:KC20" si="8">BO3-BN3*BN3</f>
        <v>1.9029749999999992</v>
      </c>
      <c r="KD3" s="1" t="e">
        <f ca="1">BN3-КОРЕНЬ(BP3)/КОРЕНЬ(B3)*#REF!</f>
        <v>#NAME?</v>
      </c>
      <c r="KE3" s="1" t="e">
        <f ca="1">BN3+КОРЕНЬ(BP3)/КОРЕНЬ(B3)*#REF!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0.99</v>
      </c>
      <c r="KM3" s="1">
        <v>0.68</v>
      </c>
      <c r="KN3" s="1">
        <v>0.68</v>
      </c>
      <c r="KO3" s="1">
        <v>0.68</v>
      </c>
      <c r="KQ3" s="1">
        <v>13.60813983943542</v>
      </c>
      <c r="KR3" s="1">
        <v>16.679057791626249</v>
      </c>
      <c r="KS3" s="1">
        <v>18.95674714151555</v>
      </c>
      <c r="KT3" s="1">
        <v>19.532776561246248</v>
      </c>
      <c r="KU3" s="1">
        <v>19.911449692959135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1.9</v>
      </c>
      <c r="LM3" s="1">
        <v>6.25</v>
      </c>
      <c r="LN3" s="1">
        <v>26.004999999999999</v>
      </c>
      <c r="LO3" s="1">
        <v>1737.5550000000001</v>
      </c>
      <c r="LP3" s="1">
        <v>357.05945945945945</v>
      </c>
      <c r="LQ3" s="1">
        <v>220667.44864864866</v>
      </c>
      <c r="LR3" s="1">
        <v>405.88757396449705</v>
      </c>
      <c r="LS3" s="1">
        <v>269463</v>
      </c>
      <c r="LT3" s="1">
        <v>479.34306569343067</v>
      </c>
      <c r="LU3" s="1">
        <v>335492</v>
      </c>
      <c r="LV3" s="1">
        <v>479.34306569343067</v>
      </c>
      <c r="LW3" s="1">
        <v>335492</v>
      </c>
      <c r="LX3" s="1">
        <v>479.34306569343067</v>
      </c>
      <c r="LY3" s="1">
        <v>335492</v>
      </c>
      <c r="LZ3" s="1">
        <v>479.34306569343067</v>
      </c>
      <c r="MA3" s="1">
        <v>335492</v>
      </c>
      <c r="MF3" s="1">
        <v>130.32</v>
      </c>
      <c r="MG3" s="1">
        <v>44039</v>
      </c>
      <c r="MH3" s="1">
        <v>2549.1950000000002</v>
      </c>
      <c r="MI3" s="1">
        <v>17113801.035</v>
      </c>
      <c r="MJ3" s="1">
        <v>35651.427027027028</v>
      </c>
      <c r="MK3" s="1">
        <v>2202810977.5135136</v>
      </c>
      <c r="ML3" s="1">
        <v>40536.798816568051</v>
      </c>
      <c r="MM3" s="1">
        <v>2690621602.9526629</v>
      </c>
      <c r="MN3" s="1">
        <v>47882.824817518245</v>
      </c>
      <c r="MO3" s="1">
        <v>3349998819.5985403</v>
      </c>
      <c r="MP3" s="1">
        <v>47882.824817518245</v>
      </c>
      <c r="MQ3" s="1">
        <v>3349998819.5985403</v>
      </c>
      <c r="MR3" s="1">
        <v>47882.824817518245</v>
      </c>
      <c r="MS3" s="1">
        <v>3349998819.5985403</v>
      </c>
      <c r="MT3" s="1">
        <v>47882.824817518245</v>
      </c>
      <c r="MU3" s="1">
        <v>3349998819.5985403</v>
      </c>
      <c r="MV3" s="1">
        <f t="shared" ref="MV3:MV20" si="9">BO3-BN3*BN3</f>
        <v>1.9029749999999992</v>
      </c>
      <c r="MW3" s="1" t="e">
        <f ca="1">BN3-КОРЕНЬ(BP3)/КОРЕНЬ(B3)*#REF!</f>
        <v>#NAME?</v>
      </c>
      <c r="MX3" s="1" t="e">
        <f ca="1">BN3+КОРЕНЬ(BP3)/КОРЕНЬ(B3)*#REF!</f>
        <v>#NAME?</v>
      </c>
      <c r="NA3" s="1">
        <v>1</v>
      </c>
      <c r="NB3" s="1">
        <v>1</v>
      </c>
      <c r="NC3" s="1">
        <v>0.92500000000000004</v>
      </c>
      <c r="ND3" s="1">
        <v>0.84499999999999997</v>
      </c>
      <c r="NE3" s="1">
        <v>0.68500000000000005</v>
      </c>
      <c r="NF3" s="1">
        <v>0.68500000000000005</v>
      </c>
      <c r="NG3" s="1">
        <v>0.68500000000000005</v>
      </c>
      <c r="NH3" s="1">
        <v>0.68500000000000005</v>
      </c>
      <c r="NJ3" s="1">
        <v>0.56188077552649818</v>
      </c>
      <c r="NK3" s="1">
        <v>0.8246564866851851</v>
      </c>
      <c r="NL3" s="1">
        <v>0.96904558792783146</v>
      </c>
      <c r="NM3" s="1">
        <v>0.98572889569494382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2000</v>
      </c>
      <c r="B4" s="1">
        <v>200</v>
      </c>
      <c r="C4" s="1">
        <v>100</v>
      </c>
      <c r="D4" s="1" t="s">
        <v>344</v>
      </c>
      <c r="E4" s="1">
        <v>101.82589829</v>
      </c>
      <c r="F4" s="1">
        <v>10508.808973634943</v>
      </c>
      <c r="G4" s="1">
        <f t="shared" si="0"/>
        <v>140.2954110695191</v>
      </c>
      <c r="H4" s="1" t="e">
        <f ca="1">E4-КОРЕНЬ(G4)/КОРЕНЬ(B4)*#REF!</f>
        <v>#NAME?</v>
      </c>
      <c r="I4" s="1" t="e">
        <f ca="1">E4+КОРЕНЬ(G4)/КОРЕНЬ(B4)*#REF!</f>
        <v>#NAME?</v>
      </c>
      <c r="J4" s="1">
        <f t="shared" si="1"/>
        <v>5.0912949145000004E-4</v>
      </c>
      <c r="K4" s="1" t="e">
        <f ca="1">J4-КОРЕНЬ(G4)/КОРЕНЬ(B4)*#REF!</f>
        <v>#NAME?</v>
      </c>
      <c r="L4" s="1" t="e">
        <f ca="1">J4+КОРЕНЬ(G4)/КОРЕНЬ(B4)*#REF!</f>
        <v>#NAME?</v>
      </c>
      <c r="M4" s="1">
        <v>0</v>
      </c>
      <c r="N4" s="1">
        <v>27693.365000000002</v>
      </c>
      <c r="O4" s="1">
        <v>32763.345000000001</v>
      </c>
      <c r="P4" s="1">
        <v>1077368739.925</v>
      </c>
      <c r="Q4" s="1">
        <f t="shared" si="2"/>
        <v>3931964.3359749317</v>
      </c>
      <c r="R4" s="1" t="e">
        <f ca="1">O4-КОРЕНЬ(Q4)/КОРЕНЬ(B4)*#REF!</f>
        <v>#NAME?</v>
      </c>
      <c r="S4" s="1" t="e">
        <f ca="1">O4+КОРЕНЬ(Q4)/КОРЕНЬ(B4)*#REF!</f>
        <v>#NAME?</v>
      </c>
      <c r="T4" s="1">
        <v>199900</v>
      </c>
      <c r="U4" s="2">
        <v>39960010000</v>
      </c>
      <c r="V4" s="2">
        <f t="shared" si="3"/>
        <v>0</v>
      </c>
      <c r="W4" s="2" t="e">
        <f ca="1">T4-КОРЕНЬ(V4)/КОРЕНЬ(B4)*#REF!</f>
        <v>#NAME?</v>
      </c>
      <c r="X4" s="2" t="e">
        <f ca="1">T4+КОРЕНЬ(V4)/КОРЕНЬ(B4)*#REF!</f>
        <v>#NAME?</v>
      </c>
      <c r="Y4" s="2">
        <f t="shared" si="4"/>
        <v>0.99950000000000006</v>
      </c>
      <c r="Z4" s="2" t="e">
        <f ca="1">Y4-КОРЕНЬ(V4)/КОРЕНЬ(B4)*#REF!</f>
        <v>#NAME?</v>
      </c>
      <c r="AA4" s="2" t="e">
        <f ca="1">Y4+КОРЕНЬ(V4)/КОРЕНЬ(B4)*#REF!</f>
        <v>#NAME?</v>
      </c>
      <c r="AB4" s="2">
        <v>2000</v>
      </c>
      <c r="AC4" s="2">
        <v>4000000</v>
      </c>
      <c r="AD4" s="2">
        <f t="shared" ref="AD4:AD20" si="10">O4/N4</f>
        <v>1.1830756211821856</v>
      </c>
      <c r="AE4" s="2">
        <v>7797</v>
      </c>
      <c r="AF4" s="2">
        <v>7797</v>
      </c>
      <c r="AG4" s="2">
        <v>6281.57</v>
      </c>
      <c r="AH4" s="2">
        <v>39577148.590000004</v>
      </c>
      <c r="AI4" s="2">
        <v>199900</v>
      </c>
      <c r="AJ4" s="2">
        <v>6181.4250000000002</v>
      </c>
      <c r="AK4" s="2">
        <v>38338017.064999998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1.075</v>
      </c>
      <c r="BA4" s="2">
        <v>1.2350000000000001</v>
      </c>
      <c r="BB4" s="2">
        <v>1036.9389312977098</v>
      </c>
      <c r="BC4" s="2">
        <v>1386470.0687022901</v>
      </c>
      <c r="BD4" s="2"/>
      <c r="BE4" s="2"/>
      <c r="BF4" s="2"/>
      <c r="BG4" s="2"/>
      <c r="BH4" s="2">
        <v>1.115</v>
      </c>
      <c r="BI4" s="2">
        <v>1.395</v>
      </c>
      <c r="BJ4" s="2">
        <v>1.32</v>
      </c>
      <c r="BK4" s="2">
        <v>2.15</v>
      </c>
      <c r="BL4" s="2">
        <v>1.7050000000000001</v>
      </c>
      <c r="BM4" s="1">
        <v>4.1050000000000004</v>
      </c>
      <c r="BN4" s="1">
        <v>2.0049999999999999</v>
      </c>
      <c r="BO4" s="1">
        <v>5.8550000000000004</v>
      </c>
      <c r="BP4" s="1">
        <v>3.22</v>
      </c>
      <c r="BQ4" s="1">
        <v>18.510000000000002</v>
      </c>
      <c r="BR4" s="1">
        <v>9.4949999999999992</v>
      </c>
      <c r="BS4" s="1">
        <v>182.155</v>
      </c>
      <c r="BT4" s="1">
        <v>32.729999999999997</v>
      </c>
      <c r="BU4" s="1">
        <v>2379.1</v>
      </c>
      <c r="BV4" s="1">
        <v>103650.80916030535</v>
      </c>
      <c r="BW4" s="1">
        <v>13855473993.083969</v>
      </c>
      <c r="BX4" s="1">
        <f t="shared" si="5"/>
        <v>1.8349750000000009</v>
      </c>
      <c r="BY4" s="1" t="e">
        <f ca="1">BN4-КОРЕНЬ(BP4)/КОРЕНЬ(B4)*#REF!</f>
        <v>#NAME?</v>
      </c>
      <c r="BZ4" s="1" t="e">
        <f ca="1">BN4+КОРЕНЬ(BP4)/КОРЕНЬ(B4)*#REF!</f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0.65500000000000003</v>
      </c>
      <c r="CL4" s="1">
        <v>-31252.867844799999</v>
      </c>
      <c r="CM4" s="1">
        <v>-15796.882276799995</v>
      </c>
      <c r="CN4" s="1">
        <v>-6579.3160750399984</v>
      </c>
      <c r="CO4" s="1">
        <v>-3419.6444534400016</v>
      </c>
      <c r="CP4" s="1">
        <v>-925.1495630400002</v>
      </c>
      <c r="CQ4" s="1">
        <v>-101.34403632000003</v>
      </c>
      <c r="CR4" s="1">
        <v>-12.153296480000002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1.58</v>
      </c>
      <c r="DL4" s="1">
        <v>3.27</v>
      </c>
      <c r="DM4" s="1">
        <v>2.85</v>
      </c>
      <c r="DN4" s="1">
        <v>12.4</v>
      </c>
      <c r="DO4" s="1">
        <v>12.16</v>
      </c>
      <c r="DP4" s="1">
        <v>304.94</v>
      </c>
      <c r="DQ4" s="1">
        <v>65.709999999999994</v>
      </c>
      <c r="DR4" s="1">
        <v>7551.23</v>
      </c>
      <c r="DS4" s="1">
        <v>213.17</v>
      </c>
      <c r="DT4" s="1">
        <v>61470.92</v>
      </c>
      <c r="DU4" s="1">
        <v>1399.4268292682927</v>
      </c>
      <c r="DV4" s="1">
        <v>2217846.2073170734</v>
      </c>
      <c r="EA4" s="1">
        <v>1.39</v>
      </c>
      <c r="EB4" s="1">
        <v>2.5299999999999998</v>
      </c>
      <c r="EC4" s="1">
        <v>18.934999999999999</v>
      </c>
      <c r="ED4" s="1">
        <v>655.66499999999996</v>
      </c>
      <c r="EE4" s="1">
        <v>100.66</v>
      </c>
      <c r="EF4" s="1">
        <v>18635.93</v>
      </c>
      <c r="EG4" s="1">
        <v>227.8</v>
      </c>
      <c r="EH4" s="1">
        <v>94240.94</v>
      </c>
      <c r="EI4" s="1">
        <v>1167.7449999999999</v>
      </c>
      <c r="EJ4" s="1">
        <v>2945107.4049999998</v>
      </c>
      <c r="EK4" s="1">
        <v>6522.83</v>
      </c>
      <c r="EL4" s="1">
        <v>74857997.060000002</v>
      </c>
      <c r="EM4" s="1">
        <v>21267.814999999999</v>
      </c>
      <c r="EN4" s="1">
        <v>612649181.13499999</v>
      </c>
      <c r="EO4" s="1">
        <v>139896.20731707316</v>
      </c>
      <c r="EP4" s="1">
        <v>22165810212.597561</v>
      </c>
      <c r="EQ4" s="1">
        <f t="shared" si="6"/>
        <v>1.8349750000000009</v>
      </c>
      <c r="ER4" s="1" t="e">
        <f ca="1">BN4-КОРЕНЬ(BP4)/КОРЕНЬ(B4)*#REF!</f>
        <v>#NAME?</v>
      </c>
      <c r="ES4" s="1" t="e">
        <f ca="1">BN4+КОРЕНЬ(BP4)/КОРЕНЬ(B4)*#REF!</f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0.41</v>
      </c>
      <c r="FE4" s="1">
        <v>-11.094812320970773</v>
      </c>
      <c r="FF4" s="1">
        <v>57.148595498067081</v>
      </c>
      <c r="FG4" s="1">
        <v>89.235909744948373</v>
      </c>
      <c r="FH4" s="1">
        <v>98.819164215570197</v>
      </c>
      <c r="FI4" s="1">
        <v>105.21408875495419</v>
      </c>
      <c r="FJ4" s="1">
        <v>106.61208136091585</v>
      </c>
      <c r="FK4" s="1">
        <v>106.75014308540983</v>
      </c>
      <c r="FL4" s="1">
        <v>106.75752528361593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1.095</v>
      </c>
      <c r="GE4" s="1">
        <v>1.2949999999999999</v>
      </c>
      <c r="GF4" s="1">
        <v>2.17</v>
      </c>
      <c r="GG4" s="1">
        <v>7.08</v>
      </c>
      <c r="GH4" s="1">
        <v>39.494999999999997</v>
      </c>
      <c r="GI4" s="1">
        <v>5701.4049999999997</v>
      </c>
      <c r="GJ4" s="1">
        <v>411.51499999999999</v>
      </c>
      <c r="GK4" s="1">
        <v>288340.505</v>
      </c>
      <c r="GL4" s="1">
        <v>775.17460317460313</v>
      </c>
      <c r="GM4" s="1">
        <v>832431.79894179897</v>
      </c>
      <c r="GN4" s="1">
        <v>775.17460317460313</v>
      </c>
      <c r="GO4" s="1">
        <v>832431.79894179897</v>
      </c>
      <c r="GT4" s="1">
        <v>1.5049999999999999</v>
      </c>
      <c r="GU4" s="1">
        <v>2.9550000000000001</v>
      </c>
      <c r="GV4" s="1">
        <v>5.03</v>
      </c>
      <c r="GW4" s="1">
        <v>46.28</v>
      </c>
      <c r="GX4" s="1">
        <v>42.63</v>
      </c>
      <c r="GY4" s="1">
        <v>3377.12</v>
      </c>
      <c r="GZ4" s="1">
        <v>166.35</v>
      </c>
      <c r="HA4" s="1">
        <v>52980.08</v>
      </c>
      <c r="HB4" s="1">
        <v>3900.3649999999998</v>
      </c>
      <c r="HC4" s="1">
        <v>56626732.354999997</v>
      </c>
      <c r="HD4" s="1">
        <v>41103.714999999997</v>
      </c>
      <c r="HE4" s="1">
        <v>2879513084.875</v>
      </c>
      <c r="HF4" s="1">
        <v>77470.301587301583</v>
      </c>
      <c r="HG4" s="1">
        <v>8317219002.0899467</v>
      </c>
      <c r="HH4" s="1">
        <v>77470.301587301583</v>
      </c>
      <c r="HI4" s="1">
        <v>8317219002.0899467</v>
      </c>
      <c r="HJ4" s="1">
        <f t="shared" si="7"/>
        <v>1.8349750000000009</v>
      </c>
      <c r="HK4" s="1" t="e">
        <f ca="1">BN4-КОРЕНЬ(BP4)/КОРЕНЬ(B4)*#REF!</f>
        <v>#NAME?</v>
      </c>
      <c r="HL4" s="1" t="e">
        <f ca="1">BN4+КОРЕНЬ(BP4)/КОРЕНЬ(B4)*#REF!</f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0.94499999999999995</v>
      </c>
      <c r="HV4" s="1">
        <v>0.94499999999999995</v>
      </c>
      <c r="HX4" s="1">
        <v>-39.870621637776033</v>
      </c>
      <c r="HY4" s="1">
        <v>-20.985901761447739</v>
      </c>
      <c r="HZ4" s="1">
        <v>-8.3288454434650472</v>
      </c>
      <c r="IA4" s="1">
        <v>-4.4484675757230159</v>
      </c>
      <c r="IB4" s="1">
        <v>-0.80732803535956321</v>
      </c>
      <c r="IC4" s="1">
        <v>-5.5080825864379193E-2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1.19</v>
      </c>
      <c r="IV4" s="1">
        <v>1.6</v>
      </c>
      <c r="IW4" s="1">
        <v>8.0850000000000009</v>
      </c>
      <c r="IX4" s="1">
        <v>115.38500000000001</v>
      </c>
      <c r="IY4" s="1">
        <v>27.885000000000002</v>
      </c>
      <c r="IZ4" s="1">
        <v>3804.7049999999999</v>
      </c>
      <c r="JA4" s="1">
        <v>222.66</v>
      </c>
      <c r="JB4" s="1">
        <v>113122.98</v>
      </c>
      <c r="JC4" s="1">
        <v>775.17460317460313</v>
      </c>
      <c r="JD4" s="1">
        <v>832431.79894179897</v>
      </c>
      <c r="JE4" s="1">
        <v>775.17460317460313</v>
      </c>
      <c r="JF4" s="1">
        <v>832431.79894179897</v>
      </c>
      <c r="JG4" s="1">
        <v>775.17460317460313</v>
      </c>
      <c r="JH4" s="1">
        <v>832431.79894179897</v>
      </c>
      <c r="JM4" s="1">
        <v>6.5</v>
      </c>
      <c r="JN4" s="1">
        <v>83.97</v>
      </c>
      <c r="JO4" s="1">
        <v>56.545000000000002</v>
      </c>
      <c r="JP4" s="1">
        <v>5631.2449999999999</v>
      </c>
      <c r="JQ4" s="1">
        <v>758.23</v>
      </c>
      <c r="JR4" s="1">
        <v>1076376.78</v>
      </c>
      <c r="JS4" s="1">
        <v>2740.29</v>
      </c>
      <c r="JT4" s="1">
        <v>37772756.490000002</v>
      </c>
      <c r="JU4" s="1">
        <v>22216.494999999999</v>
      </c>
      <c r="JV4" s="1">
        <v>1128948809.2550001</v>
      </c>
      <c r="JW4" s="1">
        <v>77470.301587301583</v>
      </c>
      <c r="JX4" s="1">
        <v>8317219002.0899467</v>
      </c>
      <c r="JY4" s="1">
        <v>77470.301587301583</v>
      </c>
      <c r="JZ4" s="1">
        <v>8317219002.0899467</v>
      </c>
      <c r="KA4" s="1">
        <v>77470.301587301583</v>
      </c>
      <c r="KB4" s="1">
        <v>8317219002.0899467</v>
      </c>
      <c r="KC4" s="1">
        <f t="shared" si="8"/>
        <v>1.8349750000000009</v>
      </c>
      <c r="KD4" s="1" t="e">
        <f ca="1">BN4-КОРЕНЬ(BP4)/КОРЕНЬ(B4)*#REF!</f>
        <v>#NAME?</v>
      </c>
      <c r="KE4" s="1" t="e">
        <f ca="1">BN4+КОРЕНЬ(BP4)/КОРЕНЬ(B4)*#REF!</f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0.94499999999999995</v>
      </c>
      <c r="KN4" s="1">
        <v>0.94499999999999995</v>
      </c>
      <c r="KO4" s="1">
        <v>0.94499999999999995</v>
      </c>
      <c r="KQ4" s="1">
        <v>13.634292388348527</v>
      </c>
      <c r="KR4" s="1">
        <v>16.654197992204558</v>
      </c>
      <c r="KS4" s="1">
        <v>18.975361573203472</v>
      </c>
      <c r="KT4" s="1">
        <v>19.533110128920164</v>
      </c>
      <c r="KU4" s="1">
        <v>19.90570426275772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1.855</v>
      </c>
      <c r="LM4" s="1">
        <v>5.3150000000000004</v>
      </c>
      <c r="LN4" s="1">
        <v>27.844999999999999</v>
      </c>
      <c r="LO4" s="1">
        <v>2726.8649999999998</v>
      </c>
      <c r="LP4" s="1">
        <v>437.42500000000001</v>
      </c>
      <c r="LQ4" s="1">
        <v>336552.505</v>
      </c>
      <c r="LR4" s="1">
        <v>533.97989949748739</v>
      </c>
      <c r="LS4" s="1">
        <v>472071.74874371861</v>
      </c>
      <c r="LT4" s="1">
        <v>719.00543478260875</v>
      </c>
      <c r="LU4" s="1">
        <v>769400.09239130432</v>
      </c>
      <c r="LV4" s="1">
        <v>719.00543478260875</v>
      </c>
      <c r="LW4" s="1">
        <v>769400.09239130432</v>
      </c>
      <c r="LX4" s="1">
        <v>719.00543478260875</v>
      </c>
      <c r="LY4" s="1">
        <v>769400.09239130432</v>
      </c>
      <c r="LZ4" s="1">
        <v>719.00543478260875</v>
      </c>
      <c r="MA4" s="1">
        <v>769400.09239130432</v>
      </c>
      <c r="MF4" s="1">
        <v>129.44499999999999</v>
      </c>
      <c r="MG4" s="1">
        <v>36365.055</v>
      </c>
      <c r="MH4" s="1">
        <v>2733.835</v>
      </c>
      <c r="MI4" s="1">
        <v>27004969.645</v>
      </c>
      <c r="MJ4" s="1">
        <v>43687.12</v>
      </c>
      <c r="MK4" s="1">
        <v>3360526384.46</v>
      </c>
      <c r="ML4" s="1">
        <v>53343.135678391962</v>
      </c>
      <c r="MM4" s="1">
        <v>4714688392.1206026</v>
      </c>
      <c r="MN4" s="1">
        <v>71848.407608695648</v>
      </c>
      <c r="MO4" s="1">
        <v>7686625051.13587</v>
      </c>
      <c r="MP4" s="1">
        <v>71848.407608695648</v>
      </c>
      <c r="MQ4" s="1">
        <v>7686625051.13587</v>
      </c>
      <c r="MR4" s="1">
        <v>71848.407608695648</v>
      </c>
      <c r="MS4" s="1">
        <v>7686625051.13587</v>
      </c>
      <c r="MT4" s="1">
        <v>71848.407608695648</v>
      </c>
      <c r="MU4" s="1">
        <v>7686625051.13587</v>
      </c>
      <c r="MV4" s="1">
        <f t="shared" si="9"/>
        <v>1.8349750000000009</v>
      </c>
      <c r="MW4" s="1" t="e">
        <f ca="1">BN4-КОРЕНЬ(BP4)/КОРЕНЬ(B4)*#REF!</f>
        <v>#NAME?</v>
      </c>
      <c r="MX4" s="1" t="e">
        <f ca="1">BN4+КОРЕНЬ(BP4)/КОРЕНЬ(B4)*#REF!</f>
        <v>#NAME?</v>
      </c>
      <c r="NA4" s="1">
        <v>1</v>
      </c>
      <c r="NB4" s="1">
        <v>1</v>
      </c>
      <c r="NC4" s="1">
        <v>1</v>
      </c>
      <c r="ND4" s="1">
        <v>0.995</v>
      </c>
      <c r="NE4" s="1">
        <v>0.92</v>
      </c>
      <c r="NF4" s="1">
        <v>0.92</v>
      </c>
      <c r="NG4" s="1">
        <v>0.92</v>
      </c>
      <c r="NH4" s="1">
        <v>0.92</v>
      </c>
      <c r="NJ4" s="1">
        <v>0.54898930550606051</v>
      </c>
      <c r="NK4" s="1">
        <v>0.82575185776051152</v>
      </c>
      <c r="NL4" s="1">
        <v>0.96908708061244342</v>
      </c>
      <c r="NM4" s="1">
        <v>0.98459069060643489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3000</v>
      </c>
      <c r="B5" s="1">
        <v>200</v>
      </c>
      <c r="C5" s="1">
        <v>100</v>
      </c>
      <c r="D5" s="1" t="s">
        <v>343</v>
      </c>
      <c r="E5" s="1">
        <v>133.26677606999999</v>
      </c>
      <c r="F5" s="1">
        <v>17879.673783059952</v>
      </c>
      <c r="G5" s="1">
        <f t="shared" si="0"/>
        <v>119.64017896843143</v>
      </c>
      <c r="H5" s="1" t="e">
        <f ca="1">E5-КОРЕНЬ(G5)/КОРЕНЬ(B5)*#REF!</f>
        <v>#NAME?</v>
      </c>
      <c r="I5" s="1" t="e">
        <f ca="1">E5+КОРЕНЬ(G5)/КОРЕНЬ(B5)*#REF!</f>
        <v>#NAME?</v>
      </c>
      <c r="J5" s="1">
        <f t="shared" si="1"/>
        <v>4.4422258689999998E-4</v>
      </c>
      <c r="K5" s="1" t="e">
        <f ca="1">J5-КОРЕНЬ(G5)/КОРЕНЬ(B5)*#REF!</f>
        <v>#NAME?</v>
      </c>
      <c r="L5" s="1" t="e">
        <f ca="1">J5+КОРЕНЬ(G5)/КОРЕНЬ(B5)*#REF!</f>
        <v>#NAME?</v>
      </c>
      <c r="M5" s="1">
        <v>0</v>
      </c>
      <c r="N5" s="1">
        <v>48764.855000000003</v>
      </c>
      <c r="O5" s="1">
        <v>59581.9</v>
      </c>
      <c r="P5" s="1">
        <v>3555703617.3400002</v>
      </c>
      <c r="Q5" s="1">
        <f t="shared" si="2"/>
        <v>5700809.7300000191</v>
      </c>
      <c r="R5" s="1" t="e">
        <f ca="1">O5-КОРЕНЬ(Q5)/КОРЕНЬ(B5)*#REF!</f>
        <v>#NAME?</v>
      </c>
      <c r="S5" s="1" t="e">
        <f ca="1">O5+КОРЕНЬ(Q5)/КОРЕНЬ(B5)*#REF!</f>
        <v>#NAME?</v>
      </c>
      <c r="T5" s="1">
        <v>299900</v>
      </c>
      <c r="U5" s="2">
        <v>89940010000</v>
      </c>
      <c r="V5" s="2">
        <f t="shared" si="3"/>
        <v>0</v>
      </c>
      <c r="W5" s="2" t="e">
        <f ca="1">T5-КОРЕНЬ(V5)/КОРЕНЬ(B5)*#REF!</f>
        <v>#NAME?</v>
      </c>
      <c r="X5" s="2" t="e">
        <f ca="1">T5+КОРЕНЬ(V5)/КОРЕНЬ(B5)*#REF!</f>
        <v>#NAME?</v>
      </c>
      <c r="Y5" s="2">
        <f t="shared" si="4"/>
        <v>0.9996666666666667</v>
      </c>
      <c r="Z5" s="2" t="e">
        <f ca="1">Y5-КОРЕНЬ(V5)/КОРЕНЬ(B5)*#REF!</f>
        <v>#NAME?</v>
      </c>
      <c r="AA5" s="2" t="e">
        <f ca="1">Y5+КОРЕНЬ(V5)/КОРЕНЬ(B5)*#REF!</f>
        <v>#NAME?</v>
      </c>
      <c r="AB5" s="2">
        <v>3000</v>
      </c>
      <c r="AC5" s="2">
        <v>9000000</v>
      </c>
      <c r="AD5" s="2">
        <f t="shared" si="10"/>
        <v>1.2218205098733503</v>
      </c>
      <c r="AE5" s="2">
        <v>7797</v>
      </c>
      <c r="AF5" s="2">
        <v>7797</v>
      </c>
      <c r="AG5" s="2">
        <v>6825.3850000000002</v>
      </c>
      <c r="AH5" s="2">
        <v>46613109.295000002</v>
      </c>
      <c r="AI5" s="2">
        <v>299900</v>
      </c>
      <c r="AJ5" s="2">
        <v>6765.2650000000003</v>
      </c>
      <c r="AK5" s="2">
        <v>45798663.645000003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1.0349999999999999</v>
      </c>
      <c r="BA5" s="2">
        <v>1.105</v>
      </c>
      <c r="BB5" s="2">
        <v>1386.0958083832336</v>
      </c>
      <c r="BC5" s="2">
        <v>2363495.7964071855</v>
      </c>
      <c r="BD5" s="2"/>
      <c r="BE5" s="2"/>
      <c r="BF5" s="2"/>
      <c r="BG5" s="2"/>
      <c r="BH5" s="2">
        <v>1.1299999999999999</v>
      </c>
      <c r="BI5" s="2">
        <v>1.41</v>
      </c>
      <c r="BJ5" s="2">
        <v>1.41</v>
      </c>
      <c r="BK5" s="2">
        <v>2.5299999999999998</v>
      </c>
      <c r="BL5" s="2">
        <v>1.76</v>
      </c>
      <c r="BM5" s="1">
        <v>4.22</v>
      </c>
      <c r="BN5" s="1">
        <v>2.165</v>
      </c>
      <c r="BO5" s="1">
        <v>6.9249999999999998</v>
      </c>
      <c r="BP5" s="1">
        <v>3.5350000000000001</v>
      </c>
      <c r="BQ5" s="1">
        <v>20.614999999999998</v>
      </c>
      <c r="BR5" s="1">
        <v>10.205</v>
      </c>
      <c r="BS5" s="1">
        <v>173.10499999999999</v>
      </c>
      <c r="BT5" s="1">
        <v>31.145</v>
      </c>
      <c r="BU5" s="1">
        <v>1873.9949999999999</v>
      </c>
      <c r="BV5" s="1">
        <v>138559.35329341318</v>
      </c>
      <c r="BW5" s="1">
        <v>23620697801.089821</v>
      </c>
      <c r="BX5" s="1">
        <f t="shared" si="5"/>
        <v>2.2377750000000001</v>
      </c>
      <c r="BY5" s="1" t="e">
        <f ca="1">BN5-КОРЕНЬ(BP5)/КОРЕНЬ(B5)*#REF!</f>
        <v>#NAME?</v>
      </c>
      <c r="BZ5" s="1" t="e">
        <f ca="1">BN5+КОРЕНЬ(BP5)/КОРЕНЬ(B5)*#REF!</f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0.83499999999999996</v>
      </c>
      <c r="CL5" s="1">
        <v>-36098.942881440002</v>
      </c>
      <c r="CM5" s="1">
        <v>-16511.246755519995</v>
      </c>
      <c r="CN5" s="1">
        <v>-7704.2150382400005</v>
      </c>
      <c r="CO5" s="1">
        <v>-4195.258107040002</v>
      </c>
      <c r="CP5" s="1">
        <v>-1007.4061651200008</v>
      </c>
      <c r="CQ5" s="1">
        <v>-96.364790080000006</v>
      </c>
      <c r="CR5" s="1">
        <v>-11.864875520000004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1.635</v>
      </c>
      <c r="DL5" s="1">
        <v>3.9750000000000001</v>
      </c>
      <c r="DM5" s="1">
        <v>2.9750000000000001</v>
      </c>
      <c r="DN5" s="1">
        <v>14.574999999999999</v>
      </c>
      <c r="DO5" s="1">
        <v>13.29</v>
      </c>
      <c r="DP5" s="1">
        <v>364.18</v>
      </c>
      <c r="DQ5" s="1">
        <v>85.584999999999994</v>
      </c>
      <c r="DR5" s="1">
        <v>12182.225</v>
      </c>
      <c r="DS5" s="1">
        <v>218.82</v>
      </c>
      <c r="DT5" s="1">
        <v>64942.62</v>
      </c>
      <c r="DU5" s="1">
        <v>1773.7021276595744</v>
      </c>
      <c r="DV5" s="1">
        <v>3611718.9361702129</v>
      </c>
      <c r="EA5" s="1">
        <v>1.425</v>
      </c>
      <c r="EB5" s="1">
        <v>2.5249999999999999</v>
      </c>
      <c r="EC5" s="1">
        <v>18.05</v>
      </c>
      <c r="ED5" s="1">
        <v>629.53</v>
      </c>
      <c r="EE5" s="1">
        <v>103.86499999999999</v>
      </c>
      <c r="EF5" s="1">
        <v>24981.514999999999</v>
      </c>
      <c r="EG5" s="1">
        <v>239.62</v>
      </c>
      <c r="EH5" s="1">
        <v>114737.07</v>
      </c>
      <c r="EI5" s="1">
        <v>1277.7</v>
      </c>
      <c r="EJ5" s="1">
        <v>3512921.3</v>
      </c>
      <c r="EK5" s="1">
        <v>8509.4650000000001</v>
      </c>
      <c r="EL5" s="1">
        <v>121018077.265</v>
      </c>
      <c r="EM5" s="1">
        <v>21829.62</v>
      </c>
      <c r="EN5" s="1">
        <v>647170825.08000004</v>
      </c>
      <c r="EO5" s="1">
        <v>177321.78723404257</v>
      </c>
      <c r="EP5" s="1">
        <v>36099943827.716309</v>
      </c>
      <c r="EQ5" s="1">
        <f t="shared" si="6"/>
        <v>2.2377750000000001</v>
      </c>
      <c r="ER5" s="1" t="e">
        <f ca="1">BN5-КОРЕНЬ(BP5)/КОРЕНЬ(B5)*#REF!</f>
        <v>#NAME?</v>
      </c>
      <c r="ES5" s="1" t="e">
        <f ca="1">BN5+КОРЕНЬ(BP5)/КОРЕНЬ(B5)*#REF!</f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0.70499999999999996</v>
      </c>
      <c r="FE5" s="1">
        <v>-10.705043082271947</v>
      </c>
      <c r="FF5" s="1">
        <v>55.773014507747163</v>
      </c>
      <c r="FG5" s="1">
        <v>88.91244627333883</v>
      </c>
      <c r="FH5" s="1">
        <v>98.110861106010759</v>
      </c>
      <c r="FI5" s="1">
        <v>105.17538916858733</v>
      </c>
      <c r="FJ5" s="1">
        <v>106.60512246140419</v>
      </c>
      <c r="FK5" s="1">
        <v>106.74992386150508</v>
      </c>
      <c r="FL5" s="1">
        <v>106.75752528361592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1.1499999999999999</v>
      </c>
      <c r="GE5" s="1">
        <v>1.48</v>
      </c>
      <c r="GF5" s="1">
        <v>2.2749999999999999</v>
      </c>
      <c r="GG5" s="1">
        <v>7.7350000000000003</v>
      </c>
      <c r="GH5" s="1">
        <v>30.67</v>
      </c>
      <c r="GI5" s="1">
        <v>2643.59</v>
      </c>
      <c r="GJ5" s="1">
        <v>419.04500000000002</v>
      </c>
      <c r="GK5" s="1">
        <v>315011.625</v>
      </c>
      <c r="GL5" s="1">
        <v>846.29</v>
      </c>
      <c r="GM5" s="1">
        <v>1025086.68</v>
      </c>
      <c r="GN5" s="1">
        <v>846.29</v>
      </c>
      <c r="GO5" s="1">
        <v>1025086.68</v>
      </c>
      <c r="GT5" s="1">
        <v>1.575</v>
      </c>
      <c r="GU5" s="1">
        <v>3.5049999999999999</v>
      </c>
      <c r="GV5" s="1">
        <v>5.74</v>
      </c>
      <c r="GW5" s="1">
        <v>60.62</v>
      </c>
      <c r="GX5" s="1">
        <v>47.59</v>
      </c>
      <c r="GY5" s="1">
        <v>4568.78</v>
      </c>
      <c r="GZ5" s="1">
        <v>172.32499999999999</v>
      </c>
      <c r="HA5" s="1">
        <v>56542.654999999999</v>
      </c>
      <c r="HB5" s="1">
        <v>3015.72</v>
      </c>
      <c r="HC5" s="1">
        <v>26149591.609999999</v>
      </c>
      <c r="HD5" s="1">
        <v>41854.71</v>
      </c>
      <c r="HE5" s="1">
        <v>3145768682.2199998</v>
      </c>
      <c r="HF5" s="1">
        <v>84579.604999999996</v>
      </c>
      <c r="HG5" s="1">
        <v>10242983632.325001</v>
      </c>
      <c r="HH5" s="1">
        <v>84579.604999999996</v>
      </c>
      <c r="HI5" s="1">
        <v>10242983632.325001</v>
      </c>
      <c r="HJ5" s="1">
        <f t="shared" si="7"/>
        <v>2.2377750000000001</v>
      </c>
      <c r="HK5" s="1" t="e">
        <f ca="1">BN5-КОРЕНЬ(BP5)/КОРЕНЬ(B5)*#REF!</f>
        <v>#NAME?</v>
      </c>
      <c r="HL5" s="1" t="e">
        <f ca="1">BN5+КОРЕНЬ(BP5)/КОРЕНЬ(B5)*#REF!</f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-40.116651945212126</v>
      </c>
      <c r="HY5" s="1">
        <v>-22.425404302758658</v>
      </c>
      <c r="HZ5" s="1">
        <v>-8.2767477717488696</v>
      </c>
      <c r="IA5" s="1">
        <v>-4.2529191031260876</v>
      </c>
      <c r="IB5" s="1">
        <v>-0.80923296644696407</v>
      </c>
      <c r="IC5" s="1">
        <v>-5.3099501192998645E-2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1.24</v>
      </c>
      <c r="IV5" s="1">
        <v>1.86</v>
      </c>
      <c r="IW5" s="1">
        <v>9.4</v>
      </c>
      <c r="IX5" s="1">
        <v>178.37</v>
      </c>
      <c r="IY5" s="1">
        <v>25.38</v>
      </c>
      <c r="IZ5" s="1">
        <v>2180.8200000000002</v>
      </c>
      <c r="JA5" s="1">
        <v>243.9</v>
      </c>
      <c r="JB5" s="1">
        <v>135380.12</v>
      </c>
      <c r="JC5" s="1">
        <v>846.29</v>
      </c>
      <c r="JD5" s="1">
        <v>1025086.68</v>
      </c>
      <c r="JE5" s="1">
        <v>846.29</v>
      </c>
      <c r="JF5" s="1">
        <v>1025086.68</v>
      </c>
      <c r="JG5" s="1">
        <v>846.29</v>
      </c>
      <c r="JH5" s="1">
        <v>1025086.68</v>
      </c>
      <c r="JM5" s="1">
        <v>7.64</v>
      </c>
      <c r="JN5" s="1">
        <v>111.54</v>
      </c>
      <c r="JO5" s="1">
        <v>58.215000000000003</v>
      </c>
      <c r="JP5" s="1">
        <v>7612.2849999999999</v>
      </c>
      <c r="JQ5" s="1">
        <v>889.40499999999997</v>
      </c>
      <c r="JR5" s="1">
        <v>1690887.645</v>
      </c>
      <c r="JS5" s="1">
        <v>2486.88</v>
      </c>
      <c r="JT5" s="1">
        <v>21558905.780000001</v>
      </c>
      <c r="JU5" s="1">
        <v>24342.45</v>
      </c>
      <c r="JV5" s="1">
        <v>1351440470.05</v>
      </c>
      <c r="JW5" s="1">
        <v>84579.604999999996</v>
      </c>
      <c r="JX5" s="1">
        <v>10242983632.325001</v>
      </c>
      <c r="JY5" s="1">
        <v>84579.604999999996</v>
      </c>
      <c r="JZ5" s="1">
        <v>10242983632.325001</v>
      </c>
      <c r="KA5" s="1">
        <v>84579.604999999996</v>
      </c>
      <c r="KB5" s="1">
        <v>10242983632.325001</v>
      </c>
      <c r="KC5" s="1">
        <f t="shared" si="8"/>
        <v>2.2377750000000001</v>
      </c>
      <c r="KD5" s="1" t="e">
        <f ca="1">BN5-КОРЕНЬ(BP5)/КОРЕНЬ(B5)*#REF!</f>
        <v>#NAME?</v>
      </c>
      <c r="KE5" s="1" t="e">
        <f ca="1">BN5+КОРЕНЬ(BP5)/КОРЕНЬ(B5)*#REF!</f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13.624364401132302</v>
      </c>
      <c r="KR5" s="1">
        <v>16.689084032919201</v>
      </c>
      <c r="KS5" s="1">
        <v>18.958209115626516</v>
      </c>
      <c r="KT5" s="1">
        <v>19.533003688760733</v>
      </c>
      <c r="KU5" s="1">
        <v>19.912759750775514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1.78</v>
      </c>
      <c r="LM5" s="1">
        <v>4.26</v>
      </c>
      <c r="LN5" s="1">
        <v>27.465</v>
      </c>
      <c r="LO5" s="1">
        <v>1502.625</v>
      </c>
      <c r="LP5" s="1">
        <v>404.47500000000002</v>
      </c>
      <c r="LQ5" s="1">
        <v>298857.67499999999</v>
      </c>
      <c r="LR5" s="1">
        <v>511.83</v>
      </c>
      <c r="LS5" s="1">
        <v>436727.96</v>
      </c>
      <c r="LT5" s="1">
        <v>791.92346938775506</v>
      </c>
      <c r="LU5" s="1">
        <v>1058537.2397959183</v>
      </c>
      <c r="LV5" s="1">
        <v>791.92346938775506</v>
      </c>
      <c r="LW5" s="1">
        <v>1058537.2397959183</v>
      </c>
      <c r="LX5" s="1">
        <v>791.92346938775506</v>
      </c>
      <c r="LY5" s="1">
        <v>1058537.2397959183</v>
      </c>
      <c r="LZ5" s="1">
        <v>791.92346938775506</v>
      </c>
      <c r="MA5" s="1">
        <v>1058537.2397959183</v>
      </c>
      <c r="MF5" s="1">
        <v>122.30500000000001</v>
      </c>
      <c r="MG5" s="1">
        <v>26809.634999999998</v>
      </c>
      <c r="MH5" s="1">
        <v>2701.8249999999998</v>
      </c>
      <c r="MI5" s="1">
        <v>14777174.925000001</v>
      </c>
      <c r="MJ5" s="1">
        <v>40394.11</v>
      </c>
      <c r="MK5" s="1">
        <v>2984188493.7800002</v>
      </c>
      <c r="ML5" s="1">
        <v>51130.894999999997</v>
      </c>
      <c r="MM5" s="1">
        <v>4361942302.7250004</v>
      </c>
      <c r="MN5" s="1">
        <v>79144.193877551021</v>
      </c>
      <c r="MO5" s="1">
        <v>10577884914.459183</v>
      </c>
      <c r="MP5" s="1">
        <v>79144.193877551021</v>
      </c>
      <c r="MQ5" s="1">
        <v>10577884914.459183</v>
      </c>
      <c r="MR5" s="1">
        <v>79144.193877551021</v>
      </c>
      <c r="MS5" s="1">
        <v>10577884914.459183</v>
      </c>
      <c r="MT5" s="1">
        <v>79144.193877551021</v>
      </c>
      <c r="MU5" s="1">
        <v>10577884914.459183</v>
      </c>
      <c r="MV5" s="1">
        <f t="shared" si="9"/>
        <v>2.2377750000000001</v>
      </c>
      <c r="MW5" s="1" t="e">
        <f ca="1">BN5-КОРЕНЬ(BP5)/КОРЕНЬ(B5)*#REF!</f>
        <v>#NAME?</v>
      </c>
      <c r="MX5" s="1" t="e">
        <f ca="1">BN5+КОРЕНЬ(BP5)/КОРЕНЬ(B5)*#REF!</f>
        <v>#NAME?</v>
      </c>
      <c r="NA5" s="1">
        <v>1</v>
      </c>
      <c r="NB5" s="1">
        <v>1</v>
      </c>
      <c r="NC5" s="1">
        <v>1</v>
      </c>
      <c r="ND5" s="1">
        <v>1</v>
      </c>
      <c r="NE5" s="1">
        <v>0.98</v>
      </c>
      <c r="NF5" s="1">
        <v>0.98</v>
      </c>
      <c r="NG5" s="1">
        <v>0.98</v>
      </c>
      <c r="NH5" s="1">
        <v>0.98</v>
      </c>
      <c r="NJ5" s="1">
        <v>0.54688754236094994</v>
      </c>
      <c r="NK5" s="1">
        <v>0.83139472456390284</v>
      </c>
      <c r="NL5" s="1">
        <v>0.96982937528389712</v>
      </c>
      <c r="NM5" s="1">
        <v>0.98552910023467188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4000</v>
      </c>
      <c r="B6" s="1">
        <v>200</v>
      </c>
      <c r="C6" s="1">
        <v>100</v>
      </c>
      <c r="D6" s="1" t="s">
        <v>346</v>
      </c>
      <c r="E6" s="1">
        <v>172.55706512999998</v>
      </c>
      <c r="F6" s="1">
        <v>30023.732294232886</v>
      </c>
      <c r="G6" s="1">
        <f t="shared" si="0"/>
        <v>247.79156795383096</v>
      </c>
      <c r="H6" s="1" t="e">
        <f ca="1">E6-КОРЕНЬ(G6)/КОРЕНЬ(B6)*#REF!</f>
        <v>#NAME?</v>
      </c>
      <c r="I6" s="1" t="e">
        <f ca="1">E6+КОРЕНЬ(G6)/КОРЕНЬ(B6)*#REF!</f>
        <v>#NAME?</v>
      </c>
      <c r="J6" s="1">
        <f t="shared" si="1"/>
        <v>4.3139266282499997E-4</v>
      </c>
      <c r="K6" s="1" t="e">
        <f ca="1">J6-КОРЕНЬ(G6)/КОРЕНЬ(B6)*#REF!</f>
        <v>#NAME?</v>
      </c>
      <c r="L6" s="1" t="e">
        <f ca="1">J6+КОРЕНЬ(G6)/КОРЕНЬ(B6)*#REF!</f>
        <v>#NAME?</v>
      </c>
      <c r="M6" s="1">
        <v>0</v>
      </c>
      <c r="N6" s="1">
        <v>75450.259999999995</v>
      </c>
      <c r="O6" s="1">
        <v>96123.62</v>
      </c>
      <c r="P6" s="1">
        <v>9251812260.8299999</v>
      </c>
      <c r="Q6" s="1">
        <f t="shared" si="2"/>
        <v>12061938.925600052</v>
      </c>
      <c r="R6" s="1" t="e">
        <f ca="1">O6-КОРЕНЬ(Q6)/КОРЕНЬ(B6)*#REF!</f>
        <v>#NAME?</v>
      </c>
      <c r="S6" s="1" t="e">
        <f ca="1">O6+КОРЕНЬ(Q6)/КОРЕНЬ(B6)*#REF!</f>
        <v>#NAME?</v>
      </c>
      <c r="T6" s="1">
        <v>399900</v>
      </c>
      <c r="U6" s="2">
        <v>159920010000</v>
      </c>
      <c r="V6" s="2">
        <f t="shared" si="3"/>
        <v>0</v>
      </c>
      <c r="W6" s="2" t="e">
        <f ca="1">T6-КОРЕНЬ(V6)/КОРЕНЬ(B6)*#REF!</f>
        <v>#NAME?</v>
      </c>
      <c r="X6" s="2" t="e">
        <f ca="1">T6+КОРЕНЬ(V6)/КОРЕНЬ(B6)*#REF!</f>
        <v>#NAME?</v>
      </c>
      <c r="Y6" s="2">
        <f t="shared" si="4"/>
        <v>0.99975000000000003</v>
      </c>
      <c r="Z6" s="2" t="e">
        <f ca="1">Y6-КОРЕНЬ(V6)/КОРЕНЬ(B6)*#REF!</f>
        <v>#NAME?</v>
      </c>
      <c r="AA6" s="2" t="e">
        <f ca="1">Y6+КОРЕНЬ(V6)/КОРЕНЬ(B6)*#REF!</f>
        <v>#NAME?</v>
      </c>
      <c r="AB6" s="2">
        <v>4000</v>
      </c>
      <c r="AC6" s="2">
        <v>16000000</v>
      </c>
      <c r="AD6" s="2">
        <f t="shared" si="10"/>
        <v>1.2739998510276838</v>
      </c>
      <c r="AE6" s="2">
        <v>7797</v>
      </c>
      <c r="AF6" s="2">
        <v>7797</v>
      </c>
      <c r="AG6" s="2">
        <v>7134.6750000000002</v>
      </c>
      <c r="AH6" s="2">
        <v>50923319.884999998</v>
      </c>
      <c r="AI6" s="2">
        <v>399900</v>
      </c>
      <c r="AJ6" s="2">
        <v>7096.27</v>
      </c>
      <c r="AK6" s="2">
        <v>50378483.810000002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1.0649999999999999</v>
      </c>
      <c r="BA6" s="2">
        <v>1.1950000000000001</v>
      </c>
      <c r="BB6" s="2">
        <v>1468.12</v>
      </c>
      <c r="BC6" s="2">
        <v>2925158.2</v>
      </c>
      <c r="BD6" s="2"/>
      <c r="BE6" s="2"/>
      <c r="BF6" s="2"/>
      <c r="BG6" s="2"/>
      <c r="BH6" s="2">
        <v>1.125</v>
      </c>
      <c r="BI6" s="2">
        <v>1.395</v>
      </c>
      <c r="BJ6" s="2">
        <v>1.3149999999999999</v>
      </c>
      <c r="BK6" s="2">
        <v>2.1150000000000002</v>
      </c>
      <c r="BL6" s="2">
        <v>1.63</v>
      </c>
      <c r="BM6" s="1">
        <v>3.59</v>
      </c>
      <c r="BN6" s="1">
        <v>1.89</v>
      </c>
      <c r="BO6" s="1">
        <v>5.19</v>
      </c>
      <c r="BP6" s="1">
        <v>3.18</v>
      </c>
      <c r="BQ6" s="1">
        <v>16.309999999999999</v>
      </c>
      <c r="BR6" s="1">
        <v>10.73</v>
      </c>
      <c r="BS6" s="1">
        <v>212.88</v>
      </c>
      <c r="BT6" s="1">
        <v>36.155000000000001</v>
      </c>
      <c r="BU6" s="1">
        <v>2588.165</v>
      </c>
      <c r="BV6" s="1">
        <v>146760.61142857143</v>
      </c>
      <c r="BW6" s="1">
        <v>29236708206.691429</v>
      </c>
      <c r="BX6" s="1">
        <f t="shared" si="5"/>
        <v>1.6179000000000006</v>
      </c>
      <c r="BY6" s="1" t="e">
        <f ca="1">BN6-КОРЕНЬ(BP6)/КОРЕНЬ(B6)*#REF!</f>
        <v>#NAME?</v>
      </c>
      <c r="BZ6" s="1" t="e">
        <f ca="1">BN6+КОРЕНЬ(BP6)/КОРЕНЬ(B6)*#REF!</f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0.875</v>
      </c>
      <c r="CL6" s="1">
        <v>-29517.310109439994</v>
      </c>
      <c r="CM6" s="1">
        <v>-16572.263348639997</v>
      </c>
      <c r="CN6" s="1">
        <v>-7024.3621900799999</v>
      </c>
      <c r="CO6" s="1">
        <v>-4168.1165080000028</v>
      </c>
      <c r="CP6" s="1">
        <v>-1070.8862265599994</v>
      </c>
      <c r="CQ6" s="1">
        <v>-106.8159206400001</v>
      </c>
      <c r="CR6" s="1">
        <v>-13.150556159999997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</v>
      </c>
      <c r="DJ6" s="1">
        <v>1</v>
      </c>
      <c r="DK6" s="1">
        <v>1.5249999999999999</v>
      </c>
      <c r="DL6" s="1">
        <v>3.2149999999999999</v>
      </c>
      <c r="DM6" s="1">
        <v>2.8050000000000002</v>
      </c>
      <c r="DN6" s="1">
        <v>13.295</v>
      </c>
      <c r="DO6" s="1">
        <v>10.965</v>
      </c>
      <c r="DP6" s="1">
        <v>214.315</v>
      </c>
      <c r="DQ6" s="1">
        <v>72.515000000000001</v>
      </c>
      <c r="DR6" s="1">
        <v>8245.6049999999996</v>
      </c>
      <c r="DS6" s="1">
        <v>216.93</v>
      </c>
      <c r="DT6" s="1">
        <v>69121</v>
      </c>
      <c r="DU6" s="1">
        <v>1924.3072289156626</v>
      </c>
      <c r="DV6" s="1">
        <v>4418582.5361445779</v>
      </c>
      <c r="EA6" s="1">
        <v>1.365</v>
      </c>
      <c r="EB6" s="1">
        <v>2.3450000000000002</v>
      </c>
      <c r="EC6" s="1">
        <v>19.125</v>
      </c>
      <c r="ED6" s="1">
        <v>710.44500000000005</v>
      </c>
      <c r="EE6" s="1">
        <v>96.185000000000002</v>
      </c>
      <c r="EF6" s="1">
        <v>19418.584999999999</v>
      </c>
      <c r="EG6" s="1">
        <v>229.54</v>
      </c>
      <c r="EH6" s="1">
        <v>107860.74</v>
      </c>
      <c r="EI6" s="1">
        <v>1046.895</v>
      </c>
      <c r="EJ6" s="1">
        <v>2043941.585</v>
      </c>
      <c r="EK6" s="1">
        <v>7201.1450000000004</v>
      </c>
      <c r="EL6" s="1">
        <v>81751509.144999996</v>
      </c>
      <c r="EM6" s="1">
        <v>21643.01</v>
      </c>
      <c r="EN6" s="1">
        <v>689032887.63999999</v>
      </c>
      <c r="EO6" s="1">
        <v>192378.4156626506</v>
      </c>
      <c r="EP6" s="1">
        <v>44166495793.969879</v>
      </c>
      <c r="EQ6" s="1">
        <f t="shared" si="6"/>
        <v>1.6179000000000006</v>
      </c>
      <c r="ER6" s="1" t="e">
        <f ca="1">BN6-КОРЕНЬ(BP6)/КОРЕНЬ(B6)*#REF!</f>
        <v>#NAME?</v>
      </c>
      <c r="ES6" s="1" t="e">
        <f ca="1">BN6+КОРЕНЬ(BP6)/КОРЕНЬ(B6)*#REF!</f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0.83</v>
      </c>
      <c r="FE6" s="1">
        <v>-10.731693106023872</v>
      </c>
      <c r="FF6" s="1">
        <v>56.61229674627247</v>
      </c>
      <c r="FG6" s="1">
        <v>88.589929124025474</v>
      </c>
      <c r="FH6" s="1">
        <v>98.849086387426183</v>
      </c>
      <c r="FI6" s="1">
        <v>105.17415446875766</v>
      </c>
      <c r="FJ6" s="1">
        <v>106.60953726699101</v>
      </c>
      <c r="FK6" s="1">
        <v>106.75034091947431</v>
      </c>
      <c r="FL6" s="1">
        <v>106.75752528361606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1.0900000000000001</v>
      </c>
      <c r="GE6" s="1">
        <v>1.28</v>
      </c>
      <c r="GF6" s="1">
        <v>2.3199999999999998</v>
      </c>
      <c r="GG6" s="1">
        <v>8.34</v>
      </c>
      <c r="GH6" s="1">
        <v>31.08</v>
      </c>
      <c r="GI6" s="1">
        <v>1701.58</v>
      </c>
      <c r="GJ6" s="1">
        <v>441.12</v>
      </c>
      <c r="GK6" s="1">
        <v>330321.5</v>
      </c>
      <c r="GL6" s="1">
        <v>859.71500000000003</v>
      </c>
      <c r="GM6" s="1">
        <v>1051060.135</v>
      </c>
      <c r="GN6" s="1">
        <v>859.71500000000003</v>
      </c>
      <c r="GO6" s="1">
        <v>1051060.135</v>
      </c>
      <c r="GT6" s="1">
        <v>1.4850000000000001</v>
      </c>
      <c r="GU6" s="1">
        <v>2.7949999999999999</v>
      </c>
      <c r="GV6" s="1">
        <v>5.165</v>
      </c>
      <c r="GW6" s="1">
        <v>46.305</v>
      </c>
      <c r="GX6" s="1">
        <v>43.094999999999999</v>
      </c>
      <c r="GY6" s="1">
        <v>3279.9349999999999</v>
      </c>
      <c r="GZ6" s="1">
        <v>178.47</v>
      </c>
      <c r="HA6" s="1">
        <v>61330.48</v>
      </c>
      <c r="HB6" s="1">
        <v>3055.585</v>
      </c>
      <c r="HC6" s="1">
        <v>16696297.885</v>
      </c>
      <c r="HD6" s="1">
        <v>44060.77</v>
      </c>
      <c r="HE6" s="1">
        <v>3298741659.04</v>
      </c>
      <c r="HF6" s="1">
        <v>85920.320000000007</v>
      </c>
      <c r="HG6" s="1">
        <v>10501462199.139999</v>
      </c>
      <c r="HH6" s="1">
        <v>85920.320000000007</v>
      </c>
      <c r="HI6" s="1">
        <v>10501462199.139999</v>
      </c>
      <c r="HJ6" s="1">
        <f t="shared" si="7"/>
        <v>1.6179000000000006</v>
      </c>
      <c r="HK6" s="1" t="e">
        <f ca="1">BN6-КОРЕНЬ(BP6)/КОРЕНЬ(B6)*#REF!</f>
        <v>#NAME?</v>
      </c>
      <c r="HL6" s="1" t="e">
        <f ca="1">BN6+КОРЕНЬ(BP6)/КОРЕНЬ(B6)*#REF!</f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-38.941666598316573</v>
      </c>
      <c r="HY6" s="1">
        <v>-22.581448843107374</v>
      </c>
      <c r="HZ6" s="1">
        <v>-8.2919596403533102</v>
      </c>
      <c r="IA6" s="1">
        <v>-4.1437748429307861</v>
      </c>
      <c r="IB6" s="1">
        <v>-0.87982546805196549</v>
      </c>
      <c r="IC6" s="1">
        <v>-5.1910706390170321E-2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1.19</v>
      </c>
      <c r="IV6" s="1">
        <v>1.6</v>
      </c>
      <c r="IW6" s="1">
        <v>9.1300000000000008</v>
      </c>
      <c r="IX6" s="1">
        <v>154.54</v>
      </c>
      <c r="IY6" s="1">
        <v>25.425000000000001</v>
      </c>
      <c r="IZ6" s="1">
        <v>2590.645</v>
      </c>
      <c r="JA6" s="1">
        <v>265.44499999999999</v>
      </c>
      <c r="JB6" s="1">
        <v>150432.685</v>
      </c>
      <c r="JC6" s="1">
        <v>859.71500000000003</v>
      </c>
      <c r="JD6" s="1">
        <v>1051060.135</v>
      </c>
      <c r="JE6" s="1">
        <v>859.71500000000003</v>
      </c>
      <c r="JF6" s="1">
        <v>1051060.135</v>
      </c>
      <c r="JG6" s="1">
        <v>859.71500000000003</v>
      </c>
      <c r="JH6" s="1">
        <v>1051060.135</v>
      </c>
      <c r="JM6" s="1">
        <v>7.63</v>
      </c>
      <c r="JN6" s="1">
        <v>111.95</v>
      </c>
      <c r="JO6" s="1">
        <v>55.895000000000003</v>
      </c>
      <c r="JP6" s="1">
        <v>5524.8050000000003</v>
      </c>
      <c r="JQ6" s="1">
        <v>862.34</v>
      </c>
      <c r="JR6" s="1">
        <v>1454961.94</v>
      </c>
      <c r="JS6" s="1">
        <v>2489.915</v>
      </c>
      <c r="JT6" s="1">
        <v>25627994.335000001</v>
      </c>
      <c r="JU6" s="1">
        <v>26494.884999999998</v>
      </c>
      <c r="JV6" s="1">
        <v>1501773950.615</v>
      </c>
      <c r="JW6" s="1">
        <v>85920.320000000007</v>
      </c>
      <c r="JX6" s="1">
        <v>10501462199.139999</v>
      </c>
      <c r="JY6" s="1">
        <v>85920.320000000007</v>
      </c>
      <c r="JZ6" s="1">
        <v>10501462199.139999</v>
      </c>
      <c r="KA6" s="1">
        <v>85920.320000000007</v>
      </c>
      <c r="KB6" s="1">
        <v>10501462199.139999</v>
      </c>
      <c r="KC6" s="1">
        <f t="shared" si="8"/>
        <v>1.6179000000000006</v>
      </c>
      <c r="KD6" s="1" t="e">
        <f ca="1">BN6-КОРЕНЬ(BP6)/КОРЕНЬ(B6)*#REF!</f>
        <v>#NAME?</v>
      </c>
      <c r="KE6" s="1" t="e">
        <f ca="1">BN6+КОРЕНЬ(BP6)/КОРЕНЬ(B6)*#REF!</f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13.612751627350303</v>
      </c>
      <c r="KR6" s="1">
        <v>16.680673724163928</v>
      </c>
      <c r="KS6" s="1">
        <v>19.008209930348436</v>
      </c>
      <c r="KT6" s="1">
        <v>19.529246235956858</v>
      </c>
      <c r="KU6" s="1">
        <v>19.911985842835751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1.825</v>
      </c>
      <c r="LM6" s="1">
        <v>4.625</v>
      </c>
      <c r="LN6" s="1">
        <v>28.675000000000001</v>
      </c>
      <c r="LO6" s="1">
        <v>1660.825</v>
      </c>
      <c r="LP6" s="1">
        <v>408.19499999999999</v>
      </c>
      <c r="LQ6" s="1">
        <v>295896.755</v>
      </c>
      <c r="LR6" s="1">
        <v>516.20000000000005</v>
      </c>
      <c r="LS6" s="1">
        <v>458106.26</v>
      </c>
      <c r="LT6" s="1">
        <v>805.51499999999999</v>
      </c>
      <c r="LU6" s="1">
        <v>1158081.5049999999</v>
      </c>
      <c r="LV6" s="1">
        <v>805.51499999999999</v>
      </c>
      <c r="LW6" s="1">
        <v>1158081.5049999999</v>
      </c>
      <c r="LX6" s="1">
        <v>805.51499999999999</v>
      </c>
      <c r="LY6" s="1">
        <v>1158081.5049999999</v>
      </c>
      <c r="LZ6" s="1">
        <v>805.51499999999999</v>
      </c>
      <c r="MA6" s="1">
        <v>1158081.5049999999</v>
      </c>
      <c r="MF6" s="1">
        <v>123.77500000000001</v>
      </c>
      <c r="MG6" s="1">
        <v>28906.145</v>
      </c>
      <c r="MH6" s="1">
        <v>2818.3649999999998</v>
      </c>
      <c r="MI6" s="1">
        <v>16317029.795</v>
      </c>
      <c r="MJ6" s="1">
        <v>40771.845000000001</v>
      </c>
      <c r="MK6" s="1">
        <v>2954894917.8249998</v>
      </c>
      <c r="ML6" s="1">
        <v>51573.985000000001</v>
      </c>
      <c r="MM6" s="1">
        <v>4576179080.625</v>
      </c>
      <c r="MN6" s="1">
        <v>80502.074999999997</v>
      </c>
      <c r="MO6" s="1">
        <v>11572101816.575001</v>
      </c>
      <c r="MP6" s="1">
        <v>80502.074999999997</v>
      </c>
      <c r="MQ6" s="1">
        <v>11572101816.575001</v>
      </c>
      <c r="MR6" s="1">
        <v>80502.074999999997</v>
      </c>
      <c r="MS6" s="1">
        <v>11572101816.575001</v>
      </c>
      <c r="MT6" s="1">
        <v>80502.074999999997</v>
      </c>
      <c r="MU6" s="1">
        <v>11572101816.575001</v>
      </c>
      <c r="MV6" s="1">
        <f t="shared" si="9"/>
        <v>1.6179000000000006</v>
      </c>
      <c r="MW6" s="1" t="e">
        <f ca="1">BN6-КОРЕНЬ(BP6)/КОРЕНЬ(B6)*#REF!</f>
        <v>#NAME?</v>
      </c>
      <c r="MX6" s="1" t="e">
        <f ca="1">BN6+КОРЕНЬ(BP6)/КОРЕНЬ(B6)*#REF!</f>
        <v>#NAME?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J6" s="1">
        <v>0.54927602754267324</v>
      </c>
      <c r="NK6" s="1">
        <v>0.8265097255546523</v>
      </c>
      <c r="NL6" s="1">
        <v>0.97096941939429771</v>
      </c>
      <c r="NM6" s="1">
        <v>0.98621819069968808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5000</v>
      </c>
      <c r="B7" s="1">
        <v>200</v>
      </c>
      <c r="C7" s="1">
        <v>100</v>
      </c>
      <c r="D7" s="1" t="s">
        <v>346</v>
      </c>
      <c r="E7" s="1">
        <v>200.38421358000008</v>
      </c>
      <c r="F7" s="1">
        <v>40445.912542264858</v>
      </c>
      <c r="G7" s="1">
        <f t="shared" si="0"/>
        <v>292.07949018976797</v>
      </c>
      <c r="H7" s="1" t="e">
        <f ca="1">E7-КОРЕНЬ(G7)/КОРЕНЬ(B7)*#REF!</f>
        <v>#NAME?</v>
      </c>
      <c r="I7" s="1" t="e">
        <f ca="1">E7+КОРЕНЬ(G7)/КОРЕНЬ(B7)*#REF!</f>
        <v>#NAME?</v>
      </c>
      <c r="J7" s="1">
        <f t="shared" si="1"/>
        <v>4.0076842716000016E-4</v>
      </c>
      <c r="K7" s="1" t="e">
        <f ca="1">J7-КОРЕНЬ(G7)/КОРЕНЬ(B7)*#REF!</f>
        <v>#NAME?</v>
      </c>
      <c r="L7" s="1" t="e">
        <f ca="1">J7+КОРЕНЬ(G7)/КОРЕНЬ(B7)*#REF!</f>
        <v>#NAME?</v>
      </c>
      <c r="M7" s="1">
        <v>0</v>
      </c>
      <c r="N7" s="1">
        <v>106892.685</v>
      </c>
      <c r="O7" s="1">
        <v>141975.39000000001</v>
      </c>
      <c r="P7" s="1">
        <v>20178327002.16</v>
      </c>
      <c r="Q7" s="1">
        <f t="shared" si="2"/>
        <v>21315636.507896423</v>
      </c>
      <c r="R7" s="1" t="e">
        <f ca="1">O7-КОРЕНЬ(Q7)/КОРЕНЬ(B7)*#REF!</f>
        <v>#NAME?</v>
      </c>
      <c r="S7" s="1" t="e">
        <f ca="1">O7+КОРЕНЬ(Q7)/КОРЕНЬ(B7)*#REF!</f>
        <v>#NAME?</v>
      </c>
      <c r="T7" s="1">
        <v>499900</v>
      </c>
      <c r="U7" s="2">
        <v>249900010000</v>
      </c>
      <c r="V7" s="2">
        <f t="shared" si="3"/>
        <v>0</v>
      </c>
      <c r="W7" s="2" t="e">
        <f ca="1">T7-КОРЕНЬ(V7)/КОРЕНЬ(B7)*#REF!</f>
        <v>#NAME?</v>
      </c>
      <c r="X7" s="2" t="e">
        <f ca="1">T7+КОРЕНЬ(V7)/КОРЕНЬ(B7)*#REF!</f>
        <v>#NAME?</v>
      </c>
      <c r="Y7" s="2">
        <f t="shared" si="4"/>
        <v>0.99980000000000002</v>
      </c>
      <c r="Z7" s="2" t="e">
        <f ca="1">Y7-КОРЕНЬ(V7)/КОРЕНЬ(B7)*#REF!</f>
        <v>#NAME?</v>
      </c>
      <c r="AA7" s="2" t="e">
        <f ca="1">Y7+КОРЕНЬ(V7)/КОРЕНЬ(B7)*#REF!</f>
        <v>#NAME?</v>
      </c>
      <c r="AB7" s="2">
        <v>5000</v>
      </c>
      <c r="AC7" s="2">
        <v>25000000</v>
      </c>
      <c r="AD7" s="2">
        <f t="shared" si="10"/>
        <v>1.3282049187930869</v>
      </c>
      <c r="AE7" s="2">
        <v>7797</v>
      </c>
      <c r="AF7" s="2">
        <v>7797</v>
      </c>
      <c r="AG7" s="2">
        <v>7336.09</v>
      </c>
      <c r="AH7" s="2">
        <v>53827512.100000001</v>
      </c>
      <c r="AI7" s="2">
        <v>499900</v>
      </c>
      <c r="AJ7" s="2">
        <v>7309.835</v>
      </c>
      <c r="AK7" s="2">
        <v>53443828.024999999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1.03</v>
      </c>
      <c r="BA7" s="2">
        <v>1.0900000000000001</v>
      </c>
      <c r="BB7" s="2">
        <v>1538.3262032085561</v>
      </c>
      <c r="BC7" s="2">
        <v>3520595.0534759359</v>
      </c>
      <c r="BD7" s="2"/>
      <c r="BE7" s="2"/>
      <c r="BF7" s="2"/>
      <c r="BG7" s="2"/>
      <c r="BH7" s="2">
        <v>1.155</v>
      </c>
      <c r="BI7" s="2">
        <v>1.5449999999999999</v>
      </c>
      <c r="BJ7" s="2">
        <v>1.335</v>
      </c>
      <c r="BK7" s="2">
        <v>2.2050000000000001</v>
      </c>
      <c r="BL7" s="2">
        <v>1.68</v>
      </c>
      <c r="BM7" s="1">
        <v>3.98</v>
      </c>
      <c r="BN7" s="1">
        <v>1.9350000000000001</v>
      </c>
      <c r="BO7" s="1">
        <v>5.5350000000000001</v>
      </c>
      <c r="BP7" s="1">
        <v>3.42</v>
      </c>
      <c r="BQ7" s="1">
        <v>21.27</v>
      </c>
      <c r="BR7" s="1">
        <v>10.86</v>
      </c>
      <c r="BS7" s="1">
        <v>229.19</v>
      </c>
      <c r="BT7" s="1">
        <v>34.164999999999999</v>
      </c>
      <c r="BU7" s="1">
        <v>1974.425</v>
      </c>
      <c r="BV7" s="1">
        <v>153782.85561497326</v>
      </c>
      <c r="BW7" s="1">
        <v>35189752022.331551</v>
      </c>
      <c r="BX7" s="1">
        <f t="shared" si="5"/>
        <v>1.790775</v>
      </c>
      <c r="BY7" s="1" t="e">
        <f ca="1">BN7-КОРЕНЬ(BP7)/КОРЕНЬ(B7)*#REF!</f>
        <v>#NAME?</v>
      </c>
      <c r="BZ7" s="1" t="e">
        <f ca="1">BN7+КОРЕНЬ(BP7)/КОРЕНЬ(B7)*#REF!</f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0.93500000000000005</v>
      </c>
      <c r="CL7" s="1">
        <v>-30017.653091520006</v>
      </c>
      <c r="CM7" s="1">
        <v>-15379.236403840006</v>
      </c>
      <c r="CN7" s="1">
        <v>-6789.1830345599956</v>
      </c>
      <c r="CO7" s="1">
        <v>-3933.72577056</v>
      </c>
      <c r="CP7" s="1">
        <v>-1002.4757617600004</v>
      </c>
      <c r="CQ7" s="1">
        <v>-105.18637103999998</v>
      </c>
      <c r="CR7" s="1">
        <v>-12.294731679999998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1.0049999999999999</v>
      </c>
      <c r="DJ7" s="1">
        <v>1.0149999999999999</v>
      </c>
      <c r="DK7" s="1">
        <v>1.405</v>
      </c>
      <c r="DL7" s="1">
        <v>2.4350000000000001</v>
      </c>
      <c r="DM7" s="1">
        <v>2.78</v>
      </c>
      <c r="DN7" s="1">
        <v>13.1</v>
      </c>
      <c r="DO7" s="1">
        <v>11.885</v>
      </c>
      <c r="DP7" s="1">
        <v>360.185</v>
      </c>
      <c r="DQ7" s="1">
        <v>78.174999999999997</v>
      </c>
      <c r="DR7" s="1">
        <v>9936.8150000000005</v>
      </c>
      <c r="DS7" s="1">
        <v>198.91</v>
      </c>
      <c r="DT7" s="1">
        <v>50503.46</v>
      </c>
      <c r="DU7" s="1">
        <v>1918.7803468208092</v>
      </c>
      <c r="DV7" s="1">
        <v>4672485.6473988444</v>
      </c>
      <c r="EA7" s="1">
        <v>1.45</v>
      </c>
      <c r="EB7" s="1">
        <v>2.65</v>
      </c>
      <c r="EC7" s="1">
        <v>20.524999999999999</v>
      </c>
      <c r="ED7" s="1">
        <v>853.23500000000001</v>
      </c>
      <c r="EE7" s="1">
        <v>82.594999999999999</v>
      </c>
      <c r="EF7" s="1">
        <v>11962.205</v>
      </c>
      <c r="EG7" s="1">
        <v>223.08</v>
      </c>
      <c r="EH7" s="1">
        <v>104801.89</v>
      </c>
      <c r="EI7" s="1">
        <v>1143.0999999999999</v>
      </c>
      <c r="EJ7" s="1">
        <v>3499749.71</v>
      </c>
      <c r="EK7" s="1">
        <v>7766.335</v>
      </c>
      <c r="EL7" s="1">
        <v>98519475.034999996</v>
      </c>
      <c r="EM7" s="1">
        <v>19839.435000000001</v>
      </c>
      <c r="EN7" s="1">
        <v>502979986.185</v>
      </c>
      <c r="EO7" s="1">
        <v>191829.62427745663</v>
      </c>
      <c r="EP7" s="1">
        <v>46706290198.410408</v>
      </c>
      <c r="EQ7" s="1">
        <f t="shared" si="6"/>
        <v>1.790775</v>
      </c>
      <c r="ER7" s="1" t="e">
        <f ca="1">BN7-КОРЕНЬ(BP7)/КОРЕНЬ(B7)*#REF!</f>
        <v>#NAME?</v>
      </c>
      <c r="ES7" s="1" t="e">
        <f ca="1">BN7+КОРЕНЬ(BP7)/КОРЕНЬ(B7)*#REF!</f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0.86499999999999999</v>
      </c>
      <c r="FE7" s="1">
        <v>-12.098857468882953</v>
      </c>
      <c r="FF7" s="1">
        <v>57.059375415476296</v>
      </c>
      <c r="FG7" s="1">
        <v>89.105416080998481</v>
      </c>
      <c r="FH7" s="1">
        <v>98.587931975016076</v>
      </c>
      <c r="FI7" s="1">
        <v>105.1326984123115</v>
      </c>
      <c r="FJ7" s="1">
        <v>106.6184188379013</v>
      </c>
      <c r="FK7" s="1">
        <v>106.75001788686603</v>
      </c>
      <c r="FL7" s="1">
        <v>106.75752528361613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1.0649999999999999</v>
      </c>
      <c r="GE7" s="1">
        <v>1.1950000000000001</v>
      </c>
      <c r="GF7" s="1">
        <v>2.1349999999999998</v>
      </c>
      <c r="GG7" s="1">
        <v>7.5449999999999999</v>
      </c>
      <c r="GH7" s="1">
        <v>35.75</v>
      </c>
      <c r="GI7" s="1">
        <v>4797.51</v>
      </c>
      <c r="GJ7" s="1">
        <v>436.995</v>
      </c>
      <c r="GK7" s="1">
        <v>327035.66499999998</v>
      </c>
      <c r="GL7" s="1">
        <v>904.61500000000001</v>
      </c>
      <c r="GM7" s="1">
        <v>1209169.4950000001</v>
      </c>
      <c r="GN7" s="1">
        <v>904.61500000000001</v>
      </c>
      <c r="GO7" s="1">
        <v>1209169.4950000001</v>
      </c>
      <c r="GT7" s="1">
        <v>1.5149999999999999</v>
      </c>
      <c r="GU7" s="1">
        <v>2.9849999999999999</v>
      </c>
      <c r="GV7" s="1">
        <v>5.46</v>
      </c>
      <c r="GW7" s="1">
        <v>54.2</v>
      </c>
      <c r="GX7" s="1">
        <v>36.865000000000002</v>
      </c>
      <c r="GY7" s="1">
        <v>2529.2649999999999</v>
      </c>
      <c r="GZ7" s="1">
        <v>162.46</v>
      </c>
      <c r="HA7" s="1">
        <v>56946.76</v>
      </c>
      <c r="HB7" s="1">
        <v>3525.3850000000002</v>
      </c>
      <c r="HC7" s="1">
        <v>47647878.094999999</v>
      </c>
      <c r="HD7" s="1">
        <v>43648.9</v>
      </c>
      <c r="HE7" s="1">
        <v>3265910206.8899999</v>
      </c>
      <c r="HF7" s="1">
        <v>90411.875</v>
      </c>
      <c r="HG7" s="1">
        <v>12082879915.674999</v>
      </c>
      <c r="HH7" s="1">
        <v>90411.875</v>
      </c>
      <c r="HI7" s="1">
        <v>12082879915.674999</v>
      </c>
      <c r="HJ7" s="1">
        <f t="shared" si="7"/>
        <v>1.790775</v>
      </c>
      <c r="HK7" s="1" t="e">
        <f ca="1">BN7-КОРЕНЬ(BP7)/КОРЕНЬ(B7)*#REF!</f>
        <v>#NAME?</v>
      </c>
      <c r="HL7" s="1" t="e">
        <f ca="1">BN7+КОРЕНЬ(BP7)/КОРЕНЬ(B7)*#REF!</f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-39.435110808912334</v>
      </c>
      <c r="HY7" s="1">
        <v>-21.098232243681117</v>
      </c>
      <c r="HZ7" s="1">
        <v>-8.6760786568157435</v>
      </c>
      <c r="IA7" s="1">
        <v>-4.0709155244744331</v>
      </c>
      <c r="IB7" s="1">
        <v>-0.84066094550041026</v>
      </c>
      <c r="IC7" s="1">
        <v>-5.5477090798655301E-2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1.2150000000000001</v>
      </c>
      <c r="IV7" s="1">
        <v>1.7350000000000001</v>
      </c>
      <c r="IW7" s="1">
        <v>9.4649999999999999</v>
      </c>
      <c r="IX7" s="1">
        <v>212.935</v>
      </c>
      <c r="IY7" s="1">
        <v>28.355</v>
      </c>
      <c r="IZ7" s="1">
        <v>4169.165</v>
      </c>
      <c r="JA7" s="1">
        <v>238.01</v>
      </c>
      <c r="JB7" s="1">
        <v>122904.85</v>
      </c>
      <c r="JC7" s="1">
        <v>904.61500000000001</v>
      </c>
      <c r="JD7" s="1">
        <v>1209169.4950000001</v>
      </c>
      <c r="JE7" s="1">
        <v>904.61500000000001</v>
      </c>
      <c r="JF7" s="1">
        <v>1209169.4950000001</v>
      </c>
      <c r="JG7" s="1">
        <v>904.61500000000001</v>
      </c>
      <c r="JH7" s="1">
        <v>1209169.4950000001</v>
      </c>
      <c r="JM7" s="1">
        <v>6.28</v>
      </c>
      <c r="JN7" s="1">
        <v>66.42</v>
      </c>
      <c r="JO7" s="1">
        <v>57.484999999999999</v>
      </c>
      <c r="JP7" s="1">
        <v>6505.8850000000002</v>
      </c>
      <c r="JQ7" s="1">
        <v>896.90499999999997</v>
      </c>
      <c r="JR7" s="1">
        <v>2037731.115</v>
      </c>
      <c r="JS7" s="1">
        <v>2788.63</v>
      </c>
      <c r="JT7" s="1">
        <v>41419648.399999999</v>
      </c>
      <c r="JU7" s="1">
        <v>23753.705000000002</v>
      </c>
      <c r="JV7" s="1">
        <v>1226886576.7049999</v>
      </c>
      <c r="JW7" s="1">
        <v>90411.875</v>
      </c>
      <c r="JX7" s="1">
        <v>12082879915.674999</v>
      </c>
      <c r="JY7" s="1">
        <v>90411.875</v>
      </c>
      <c r="JZ7" s="1">
        <v>12082879915.674999</v>
      </c>
      <c r="KA7" s="1">
        <v>90411.875</v>
      </c>
      <c r="KB7" s="1">
        <v>12082879915.674999</v>
      </c>
      <c r="KC7" s="1">
        <f t="shared" si="8"/>
        <v>1.790775</v>
      </c>
      <c r="KD7" s="1" t="e">
        <f ca="1">BN7-КОРЕНЬ(BP7)/КОРЕНЬ(B7)*#REF!</f>
        <v>#NAME?</v>
      </c>
      <c r="KE7" s="1" t="e">
        <f ca="1">BN7+КОРЕНЬ(BP7)/КОРЕНЬ(B7)*#REF!</f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13.661835001389163</v>
      </c>
      <c r="KR7" s="1">
        <v>16.660655413251153</v>
      </c>
      <c r="KS7" s="1">
        <v>18.976500375628618</v>
      </c>
      <c r="KT7" s="1">
        <v>19.51218364684982</v>
      </c>
      <c r="KU7" s="1">
        <v>19.906250451954207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1.64</v>
      </c>
      <c r="LM7" s="1">
        <v>3.92</v>
      </c>
      <c r="LN7" s="1">
        <v>29.44</v>
      </c>
      <c r="LO7" s="1">
        <v>4066.51</v>
      </c>
      <c r="LP7" s="1">
        <v>465.4</v>
      </c>
      <c r="LQ7" s="1">
        <v>363047.87</v>
      </c>
      <c r="LR7" s="1">
        <v>552.875</v>
      </c>
      <c r="LS7" s="1">
        <v>513702.26500000001</v>
      </c>
      <c r="LT7" s="1">
        <v>860.67499999999995</v>
      </c>
      <c r="LU7" s="1">
        <v>1136551.615</v>
      </c>
      <c r="LV7" s="1">
        <v>860.67499999999995</v>
      </c>
      <c r="LW7" s="1">
        <v>1136551.615</v>
      </c>
      <c r="LX7" s="1">
        <v>860.67499999999995</v>
      </c>
      <c r="LY7" s="1">
        <v>1136551.615</v>
      </c>
      <c r="LZ7" s="1">
        <v>860.67499999999995</v>
      </c>
      <c r="MA7" s="1">
        <v>1136551.615</v>
      </c>
      <c r="MF7" s="1">
        <v>106.57</v>
      </c>
      <c r="MG7" s="1">
        <v>24110.14</v>
      </c>
      <c r="MH7" s="1">
        <v>2894.2550000000001</v>
      </c>
      <c r="MI7" s="1">
        <v>40417473.155000001</v>
      </c>
      <c r="MJ7" s="1">
        <v>46490.665000000001</v>
      </c>
      <c r="MK7" s="1">
        <v>3625710618.0949998</v>
      </c>
      <c r="ML7" s="1">
        <v>55239.105000000003</v>
      </c>
      <c r="MM7" s="1">
        <v>5131634531.5450001</v>
      </c>
      <c r="MN7" s="1">
        <v>86018.72</v>
      </c>
      <c r="MO7" s="1">
        <v>11357021447.1</v>
      </c>
      <c r="MP7" s="1">
        <v>86018.72</v>
      </c>
      <c r="MQ7" s="1">
        <v>11357021447.1</v>
      </c>
      <c r="MR7" s="1">
        <v>86018.72</v>
      </c>
      <c r="MS7" s="1">
        <v>11357021447.1</v>
      </c>
      <c r="MT7" s="1">
        <v>86018.72</v>
      </c>
      <c r="MU7" s="1">
        <v>11357021447.1</v>
      </c>
      <c r="MV7" s="1">
        <f t="shared" si="9"/>
        <v>1.790775</v>
      </c>
      <c r="MW7" s="1" t="e">
        <f ca="1">BN7-КОРЕНЬ(BP7)/КОРЕНЬ(B7)*#REF!</f>
        <v>#NAME?</v>
      </c>
      <c r="MX7" s="1" t="e">
        <f ca="1">BN7+КОРЕНЬ(BP7)/КОРЕНЬ(B7)*#REF!</f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0.56127036683359122</v>
      </c>
      <c r="NK7" s="1">
        <v>0.82109286595134112</v>
      </c>
      <c r="NL7" s="1">
        <v>0.96845119435386617</v>
      </c>
      <c r="NM7" s="1">
        <v>0.9834618288396253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6000</v>
      </c>
      <c r="B8" s="1">
        <v>200</v>
      </c>
      <c r="C8" s="1">
        <v>100</v>
      </c>
      <c r="D8" s="1" t="s">
        <v>342</v>
      </c>
      <c r="E8" s="1">
        <v>234.32445512999982</v>
      </c>
      <c r="F8" s="1">
        <v>55233.918193959362</v>
      </c>
      <c r="G8" s="1">
        <f t="shared" si="0"/>
        <v>325.96792198806361</v>
      </c>
      <c r="H8" s="1" t="e">
        <f ca="1">E8-КОРЕНЬ(G8)/КОРЕНЬ(B8)*#REF!</f>
        <v>#NAME?</v>
      </c>
      <c r="I8" s="1" t="e">
        <f ca="1">E8+КОРЕНЬ(G8)/КОРЕНЬ(B8)*#REF!</f>
        <v>#NAME?</v>
      </c>
      <c r="J8" s="1">
        <f t="shared" si="1"/>
        <v>3.9054075854999971E-4</v>
      </c>
      <c r="K8" s="1" t="e">
        <f ca="1">J8-КОРЕНЬ(G8)/КОРЕНЬ(B8)*#REF!</f>
        <v>#NAME?</v>
      </c>
      <c r="L8" s="1" t="e">
        <f ca="1">J8+КОРЕНЬ(G8)/КОРЕНЬ(B8)*#REF!</f>
        <v>#NAME?</v>
      </c>
      <c r="M8" s="1">
        <v>0</v>
      </c>
      <c r="N8" s="1">
        <v>142071.18</v>
      </c>
      <c r="O8" s="1">
        <v>196186.38500000001</v>
      </c>
      <c r="P8" s="1">
        <v>38502008741.955002</v>
      </c>
      <c r="Q8" s="1">
        <f t="shared" si="2"/>
        <v>12911082.586776733</v>
      </c>
      <c r="R8" s="1" t="e">
        <f ca="1">O8-КОРЕНЬ(Q8)/КОРЕНЬ(B8)*#REF!</f>
        <v>#NAME?</v>
      </c>
      <c r="S8" s="1" t="e">
        <f ca="1">O8+КОРЕНЬ(Q8)/КОРЕНЬ(B8)*#REF!</f>
        <v>#NAME?</v>
      </c>
      <c r="T8" s="1">
        <v>599900</v>
      </c>
      <c r="U8" s="2">
        <v>359880010000</v>
      </c>
      <c r="V8" s="2">
        <f t="shared" si="3"/>
        <v>0</v>
      </c>
      <c r="W8" s="2" t="e">
        <f ca="1">T8-КОРЕНЬ(V8)/КОРЕНЬ(B8)*#REF!</f>
        <v>#NAME?</v>
      </c>
      <c r="X8" s="2" t="e">
        <f ca="1">T8+КОРЕНЬ(V8)/КОРЕНЬ(B8)*#REF!</f>
        <v>#NAME?</v>
      </c>
      <c r="Y8" s="2">
        <f t="shared" si="4"/>
        <v>0.99983333333333335</v>
      </c>
      <c r="Z8" s="2" t="e">
        <f ca="1">Y8-КОРЕНЬ(V8)/КОРЕНЬ(B8)*#REF!</f>
        <v>#NAME?</v>
      </c>
      <c r="AA8" s="2" t="e">
        <f ca="1">Y8+КОРЕНЬ(V8)/КОРЕНЬ(B8)*#REF!</f>
        <v>#NAME?</v>
      </c>
      <c r="AB8" s="2">
        <v>6000</v>
      </c>
      <c r="AC8" s="2">
        <v>36000000</v>
      </c>
      <c r="AD8" s="2">
        <f t="shared" si="10"/>
        <v>1.3809020590946033</v>
      </c>
      <c r="AE8" s="2">
        <v>7797</v>
      </c>
      <c r="AF8" s="2">
        <v>7797</v>
      </c>
      <c r="AG8" s="2">
        <v>7466.875</v>
      </c>
      <c r="AH8" s="2">
        <v>55755873.265000001</v>
      </c>
      <c r="AI8" s="2">
        <v>599900</v>
      </c>
      <c r="AJ8" s="2">
        <v>7448.875</v>
      </c>
      <c r="AK8" s="2">
        <v>55487531.534999996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1.08</v>
      </c>
      <c r="BA8" s="2">
        <v>1.28</v>
      </c>
      <c r="BB8" s="2">
        <v>1638.523560209424</v>
      </c>
      <c r="BC8" s="2">
        <v>3806141.4659685865</v>
      </c>
      <c r="BD8" s="2"/>
      <c r="BE8" s="2"/>
      <c r="BF8" s="2"/>
      <c r="BG8" s="2"/>
      <c r="BH8" s="2">
        <v>1.0900000000000001</v>
      </c>
      <c r="BI8" s="2">
        <v>1.31</v>
      </c>
      <c r="BJ8" s="2">
        <v>1.36</v>
      </c>
      <c r="BK8" s="2">
        <v>2.46</v>
      </c>
      <c r="BL8" s="2">
        <v>1.66</v>
      </c>
      <c r="BM8" s="1">
        <v>3.79</v>
      </c>
      <c r="BN8" s="1">
        <v>1.9550000000000001</v>
      </c>
      <c r="BO8" s="1">
        <v>5.6349999999999998</v>
      </c>
      <c r="BP8" s="1">
        <v>3.0950000000000002</v>
      </c>
      <c r="BQ8" s="1">
        <v>15.565</v>
      </c>
      <c r="BR8" s="1">
        <v>9.7149999999999999</v>
      </c>
      <c r="BS8" s="1">
        <v>177.70500000000001</v>
      </c>
      <c r="BT8" s="1">
        <v>36.685000000000002</v>
      </c>
      <c r="BU8" s="1">
        <v>3039.125</v>
      </c>
      <c r="BV8" s="1">
        <v>163804.1727748691</v>
      </c>
      <c r="BW8" s="1">
        <v>38045568425.879578</v>
      </c>
      <c r="BX8" s="1">
        <f t="shared" si="5"/>
        <v>1.8129749999999993</v>
      </c>
      <c r="BY8" s="1" t="e">
        <f ca="1">BN8-КОРЕНЬ(BP8)/КОРЕНЬ(B8)*#REF!</f>
        <v>#NAME?</v>
      </c>
      <c r="BZ8" s="1" t="e">
        <f ca="1">BN8+КОРЕНЬ(BP8)/КОРЕНЬ(B8)*#REF!</f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0.95499999999999996</v>
      </c>
      <c r="CL8" s="1">
        <v>-31711.1908024</v>
      </c>
      <c r="CM8" s="1">
        <v>-16032.146784799994</v>
      </c>
      <c r="CN8" s="1">
        <v>-6773.7997091200032</v>
      </c>
      <c r="CO8" s="1">
        <v>-3575.5194990399996</v>
      </c>
      <c r="CP8" s="1">
        <v>-1060.6328235200006</v>
      </c>
      <c r="CQ8" s="1">
        <v>-109.31698975999998</v>
      </c>
      <c r="CR8" s="1">
        <v>-12.365993119999995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1.0049999999999999</v>
      </c>
      <c r="DJ8" s="1">
        <v>1.0149999999999999</v>
      </c>
      <c r="DK8" s="1">
        <v>1.5349999999999999</v>
      </c>
      <c r="DL8" s="1">
        <v>3.085</v>
      </c>
      <c r="DM8" s="1">
        <v>3.0750000000000002</v>
      </c>
      <c r="DN8" s="1">
        <v>14.795</v>
      </c>
      <c r="DO8" s="1">
        <v>12.414999999999999</v>
      </c>
      <c r="DP8" s="1">
        <v>300.35500000000002</v>
      </c>
      <c r="DQ8" s="1">
        <v>77.87</v>
      </c>
      <c r="DR8" s="1">
        <v>10499.01</v>
      </c>
      <c r="DS8" s="1">
        <v>224.63499999999999</v>
      </c>
      <c r="DT8" s="1">
        <v>75729.764999999999</v>
      </c>
      <c r="DU8" s="1">
        <v>2401.7243243243242</v>
      </c>
      <c r="DV8" s="1">
        <v>7344070.2324324325</v>
      </c>
      <c r="EA8" s="1">
        <v>1.365</v>
      </c>
      <c r="EB8" s="1">
        <v>2.4350000000000001</v>
      </c>
      <c r="EC8" s="1">
        <v>21.135000000000002</v>
      </c>
      <c r="ED8" s="1">
        <v>836.55499999999995</v>
      </c>
      <c r="EE8" s="1">
        <v>94.32</v>
      </c>
      <c r="EF8" s="1">
        <v>16828.669999999998</v>
      </c>
      <c r="EG8" s="1">
        <v>251.94499999999999</v>
      </c>
      <c r="EH8" s="1">
        <v>118497.94500000001</v>
      </c>
      <c r="EI8" s="1">
        <v>1189.825</v>
      </c>
      <c r="EJ8" s="1">
        <v>2877643.7349999999</v>
      </c>
      <c r="EK8" s="1">
        <v>7734.62</v>
      </c>
      <c r="EL8" s="1">
        <v>104191224.89</v>
      </c>
      <c r="EM8" s="1">
        <v>22412.154999999999</v>
      </c>
      <c r="EN8" s="1">
        <v>755012600.39499998</v>
      </c>
      <c r="EO8" s="1">
        <v>240119.7945945946</v>
      </c>
      <c r="EP8" s="1">
        <v>73414945672.22702</v>
      </c>
      <c r="EQ8" s="1">
        <f t="shared" si="6"/>
        <v>1.8129749999999993</v>
      </c>
      <c r="ER8" s="1" t="e">
        <f ca="1">BN8-КОРЕНЬ(BP8)/КОРЕНЬ(B8)*#REF!</f>
        <v>#NAME?</v>
      </c>
      <c r="ES8" s="1" t="e">
        <f ca="1">BN8+КОРЕНЬ(BP8)/КОРЕНЬ(B8)*#REF!</f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0.92500000000000004</v>
      </c>
      <c r="FE8" s="1">
        <v>-12.475666860615517</v>
      </c>
      <c r="FF8" s="1">
        <v>56.441949585869267</v>
      </c>
      <c r="FG8" s="1">
        <v>89.123881420517449</v>
      </c>
      <c r="FH8" s="1">
        <v>98.423306074771801</v>
      </c>
      <c r="FI8" s="1">
        <v>105.21027973498026</v>
      </c>
      <c r="FJ8" s="1">
        <v>106.61521199614907</v>
      </c>
      <c r="FK8" s="1">
        <v>106.74993994630942</v>
      </c>
      <c r="FL8" s="1">
        <v>106.75752528361623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1.1299999999999999</v>
      </c>
      <c r="GE8" s="1">
        <v>1.42</v>
      </c>
      <c r="GF8" s="1">
        <v>2.2999999999999998</v>
      </c>
      <c r="GG8" s="1">
        <v>8.14</v>
      </c>
      <c r="GH8" s="1">
        <v>32.335000000000001</v>
      </c>
      <c r="GI8" s="1">
        <v>3870.3449999999998</v>
      </c>
      <c r="GJ8" s="1">
        <v>447.60500000000002</v>
      </c>
      <c r="GK8" s="1">
        <v>338423.78499999997</v>
      </c>
      <c r="GL8" s="1">
        <v>949.97</v>
      </c>
      <c r="GM8" s="1">
        <v>1335127.01</v>
      </c>
      <c r="GN8" s="1">
        <v>949.97</v>
      </c>
      <c r="GO8" s="1">
        <v>1335127.01</v>
      </c>
      <c r="GT8" s="1">
        <v>1.44</v>
      </c>
      <c r="GU8" s="1">
        <v>2.82</v>
      </c>
      <c r="GV8" s="1">
        <v>4.95</v>
      </c>
      <c r="GW8" s="1">
        <v>41.64</v>
      </c>
      <c r="GX8" s="1">
        <v>45.814999999999998</v>
      </c>
      <c r="GY8" s="1">
        <v>4262.4549999999999</v>
      </c>
      <c r="GZ8" s="1">
        <v>172.79499999999999</v>
      </c>
      <c r="HA8" s="1">
        <v>59142.735000000001</v>
      </c>
      <c r="HB8" s="1">
        <v>3186.17</v>
      </c>
      <c r="HC8" s="1">
        <v>38381982.630000003</v>
      </c>
      <c r="HD8" s="1">
        <v>44709.87</v>
      </c>
      <c r="HE8" s="1">
        <v>3379921045.6300001</v>
      </c>
      <c r="HF8" s="1">
        <v>94949.725000000006</v>
      </c>
      <c r="HG8" s="1">
        <v>13342180662.695</v>
      </c>
      <c r="HH8" s="1">
        <v>94949.725000000006</v>
      </c>
      <c r="HI8" s="1">
        <v>13342180662.695</v>
      </c>
      <c r="HJ8" s="1">
        <f t="shared" si="7"/>
        <v>1.8129749999999993</v>
      </c>
      <c r="HK8" s="1" t="e">
        <f ca="1">BN8-КОРЕНЬ(BP8)/КОРЕНЬ(B8)*#REF!</f>
        <v>#NAME?</v>
      </c>
      <c r="HL8" s="1" t="e">
        <f ca="1">BN8+КОРЕНЬ(BP8)/КОРЕНЬ(B8)*#REF!</f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-39.999314629894101</v>
      </c>
      <c r="HY8" s="1">
        <v>-22.303549149640151</v>
      </c>
      <c r="HZ8" s="1">
        <v>-8.2355893601233134</v>
      </c>
      <c r="IA8" s="1">
        <v>-4.0531232777150192</v>
      </c>
      <c r="IB8" s="1">
        <v>-0.85327085154767401</v>
      </c>
      <c r="IC8" s="1">
        <v>-5.6665885601483633E-2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1.19</v>
      </c>
      <c r="IV8" s="1">
        <v>1.64</v>
      </c>
      <c r="IW8" s="1">
        <v>8.99</v>
      </c>
      <c r="IX8" s="1">
        <v>155.63999999999999</v>
      </c>
      <c r="IY8" s="1">
        <v>24.38</v>
      </c>
      <c r="IZ8" s="1">
        <v>3085.44</v>
      </c>
      <c r="JA8" s="1">
        <v>264.58499999999998</v>
      </c>
      <c r="JB8" s="1">
        <v>155436.94500000001</v>
      </c>
      <c r="JC8" s="1">
        <v>949.97</v>
      </c>
      <c r="JD8" s="1">
        <v>1335127.01</v>
      </c>
      <c r="JE8" s="1">
        <v>949.97</v>
      </c>
      <c r="JF8" s="1">
        <v>1335127.01</v>
      </c>
      <c r="JG8" s="1">
        <v>949.97</v>
      </c>
      <c r="JH8" s="1">
        <v>1335127.01</v>
      </c>
      <c r="JM8" s="1">
        <v>6.69</v>
      </c>
      <c r="JN8" s="1">
        <v>79.95</v>
      </c>
      <c r="JO8" s="1">
        <v>54.22</v>
      </c>
      <c r="JP8" s="1">
        <v>5995.3</v>
      </c>
      <c r="JQ8" s="1">
        <v>845.495</v>
      </c>
      <c r="JR8" s="1">
        <v>1467583.2150000001</v>
      </c>
      <c r="JS8" s="1">
        <v>2388.3850000000002</v>
      </c>
      <c r="JT8" s="1">
        <v>30620555.975000001</v>
      </c>
      <c r="JU8" s="1">
        <v>26409.525000000001</v>
      </c>
      <c r="JV8" s="1">
        <v>1551877396.885</v>
      </c>
      <c r="JW8" s="1">
        <v>94949.725000000006</v>
      </c>
      <c r="JX8" s="1">
        <v>13342180662.695</v>
      </c>
      <c r="JY8" s="1">
        <v>94949.725000000006</v>
      </c>
      <c r="JZ8" s="1">
        <v>13342180662.695</v>
      </c>
      <c r="KA8" s="1">
        <v>94949.725000000006</v>
      </c>
      <c r="KB8" s="1">
        <v>13342180662.695</v>
      </c>
      <c r="KC8" s="1">
        <f t="shared" si="8"/>
        <v>1.8129749999999993</v>
      </c>
      <c r="KD8" s="1" t="e">
        <f ca="1">BN8-КОРЕНЬ(BP8)/КОРЕНЬ(B8)*#REF!</f>
        <v>#NAME?</v>
      </c>
      <c r="KE8" s="1" t="e">
        <f ca="1">BN8+КОРЕНЬ(BP8)/КОРЕНЬ(B8)*#REF!</f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13.659315760448791</v>
      </c>
      <c r="KR8" s="1">
        <v>16.67035213809466</v>
      </c>
      <c r="KS8" s="1">
        <v>19.012503592477444</v>
      </c>
      <c r="KT8" s="1">
        <v>19.524094149888178</v>
      </c>
      <c r="KU8" s="1">
        <v>19.90224611701753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1.83</v>
      </c>
      <c r="LM8" s="1">
        <v>4.92</v>
      </c>
      <c r="LN8" s="1">
        <v>26.094999999999999</v>
      </c>
      <c r="LO8" s="1">
        <v>1697.0650000000001</v>
      </c>
      <c r="LP8" s="1">
        <v>371.15499999999997</v>
      </c>
      <c r="LQ8" s="1">
        <v>263613.245</v>
      </c>
      <c r="LR8" s="1">
        <v>494.96499999999997</v>
      </c>
      <c r="LS8" s="1">
        <v>433470.67499999999</v>
      </c>
      <c r="LT8" s="1">
        <v>700.82500000000005</v>
      </c>
      <c r="LU8" s="1">
        <v>809858.04500000004</v>
      </c>
      <c r="LV8" s="1">
        <v>700.82500000000005</v>
      </c>
      <c r="LW8" s="1">
        <v>809858.04500000004</v>
      </c>
      <c r="LX8" s="1">
        <v>700.82500000000005</v>
      </c>
      <c r="LY8" s="1">
        <v>809858.04500000004</v>
      </c>
      <c r="LZ8" s="1">
        <v>700.82500000000005</v>
      </c>
      <c r="MA8" s="1">
        <v>809858.04500000004</v>
      </c>
      <c r="MF8" s="1">
        <v>126.845</v>
      </c>
      <c r="MG8" s="1">
        <v>33049.114999999998</v>
      </c>
      <c r="MH8" s="1">
        <v>2556.7849999999999</v>
      </c>
      <c r="MI8" s="1">
        <v>16684074.715</v>
      </c>
      <c r="MJ8" s="1">
        <v>37063.014999999999</v>
      </c>
      <c r="MK8" s="1">
        <v>2632167568.7950001</v>
      </c>
      <c r="ML8" s="1">
        <v>49444.39</v>
      </c>
      <c r="MM8" s="1">
        <v>4329567642.3000002</v>
      </c>
      <c r="MN8" s="1">
        <v>70031.42</v>
      </c>
      <c r="MO8" s="1">
        <v>8091630919.3100004</v>
      </c>
      <c r="MP8" s="1">
        <v>70031.42</v>
      </c>
      <c r="MQ8" s="1">
        <v>8091630919.3100004</v>
      </c>
      <c r="MR8" s="1">
        <v>70031.42</v>
      </c>
      <c r="MS8" s="1">
        <v>8091630919.3100004</v>
      </c>
      <c r="MT8" s="1">
        <v>70031.42</v>
      </c>
      <c r="MU8" s="1">
        <v>8091630919.3100004</v>
      </c>
      <c r="MV8" s="1">
        <f t="shared" si="9"/>
        <v>1.8129749999999993</v>
      </c>
      <c r="MW8" s="1" t="e">
        <f ca="1">BN8-КОРЕНЬ(BP8)/КОРЕНЬ(B8)*#REF!</f>
        <v>#NAME?</v>
      </c>
      <c r="MX8" s="1" t="e">
        <f ca="1">BN8+КОРЕНЬ(BP8)/КОРЕНЬ(B8)*#REF!</f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0.54996012142411954</v>
      </c>
      <c r="NK8" s="1">
        <v>0.83283168617863945</v>
      </c>
      <c r="NL8" s="1">
        <v>0.96883371957719067</v>
      </c>
      <c r="NM8" s="1">
        <v>0.98725182639721154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7000</v>
      </c>
      <c r="B9" s="1">
        <v>200</v>
      </c>
      <c r="C9" s="1">
        <v>100</v>
      </c>
      <c r="D9" s="1" t="s">
        <v>342</v>
      </c>
      <c r="E9" s="1">
        <v>274.15446330999981</v>
      </c>
      <c r="F9" s="1">
        <v>75591.79651827304</v>
      </c>
      <c r="G9" s="1">
        <f t="shared" si="0"/>
        <v>431.12676547901356</v>
      </c>
      <c r="H9" s="1" t="e">
        <f ca="1">E9-КОРЕНЬ(G9)/КОРЕНЬ(B9)*#REF!</f>
        <v>#NAME?</v>
      </c>
      <c r="I9" s="1" t="e">
        <f ca="1">E9+КОРЕНЬ(G9)/КОРЕНЬ(B9)*#REF!</f>
        <v>#NAME?</v>
      </c>
      <c r="J9" s="1">
        <f t="shared" si="1"/>
        <v>3.9164923329999975E-4</v>
      </c>
      <c r="K9" s="1" t="e">
        <f ca="1">J9-КОРЕНЬ(G9)/КОРЕНЬ(B9)*#REF!</f>
        <v>#NAME?</v>
      </c>
      <c r="L9" s="1" t="e">
        <f ca="1">J9+КОРЕНЬ(G9)/КОРЕНЬ(B9)*#REF!</f>
        <v>#NAME?</v>
      </c>
      <c r="M9" s="1">
        <v>0</v>
      </c>
      <c r="N9" s="1">
        <v>180723.39499999999</v>
      </c>
      <c r="O9" s="1">
        <v>259333.59</v>
      </c>
      <c r="P9" s="1">
        <v>67274514768.970001</v>
      </c>
      <c r="Q9" s="1">
        <f t="shared" si="2"/>
        <v>20603866.681900024</v>
      </c>
      <c r="R9" s="1" t="e">
        <f ca="1">O9-КОРЕНЬ(Q9)/КОРЕНЬ(B9)*#REF!</f>
        <v>#NAME?</v>
      </c>
      <c r="S9" s="1" t="e">
        <f ca="1">O9+КОРЕНЬ(Q9)/КОРЕНЬ(B9)*#REF!</f>
        <v>#NAME?</v>
      </c>
      <c r="T9" s="1">
        <v>699900</v>
      </c>
      <c r="U9" s="2">
        <v>489860010000</v>
      </c>
      <c r="V9" s="2">
        <f t="shared" si="3"/>
        <v>0</v>
      </c>
      <c r="W9" s="2" t="e">
        <f ca="1">T9-КОРЕНЬ(V9)/КОРЕНЬ(B9)*#REF!</f>
        <v>#NAME?</v>
      </c>
      <c r="X9" s="2" t="e">
        <f ca="1">T9+КОРЕНЬ(V9)/КОРЕНЬ(B9)*#REF!</f>
        <v>#NAME?</v>
      </c>
      <c r="Y9" s="2">
        <f t="shared" si="4"/>
        <v>0.99985714285714289</v>
      </c>
      <c r="Z9" s="2" t="e">
        <f ca="1">Y9-КОРЕНЬ(V9)/КОРЕНЬ(B9)*#REF!</f>
        <v>#NAME?</v>
      </c>
      <c r="AA9" s="2" t="e">
        <f ca="1">Y9+КОРЕНЬ(V9)/КОРЕНЬ(B9)*#REF!</f>
        <v>#NAME?</v>
      </c>
      <c r="AB9" s="2">
        <v>7000</v>
      </c>
      <c r="AC9" s="2">
        <v>49000000</v>
      </c>
      <c r="AD9" s="2">
        <f t="shared" si="10"/>
        <v>1.4349752006374161</v>
      </c>
      <c r="AE9" s="2">
        <v>7797</v>
      </c>
      <c r="AF9" s="2">
        <v>7797</v>
      </c>
      <c r="AG9" s="2">
        <v>7542.25</v>
      </c>
      <c r="AH9" s="2">
        <v>56886910.659999996</v>
      </c>
      <c r="AI9" s="2">
        <v>699900</v>
      </c>
      <c r="AJ9" s="2">
        <v>7528.6549999999997</v>
      </c>
      <c r="AK9" s="2">
        <v>56682081.174999997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1.0349999999999999</v>
      </c>
      <c r="BA9" s="2">
        <v>1.105</v>
      </c>
      <c r="BB9" s="2">
        <v>1936.4489795918366</v>
      </c>
      <c r="BC9" s="2">
        <v>5450532.7346938774</v>
      </c>
      <c r="BD9" s="2"/>
      <c r="BE9" s="2"/>
      <c r="BF9" s="2"/>
      <c r="BG9" s="2"/>
      <c r="BH9" s="2">
        <v>1.085</v>
      </c>
      <c r="BI9" s="2">
        <v>1.2749999999999999</v>
      </c>
      <c r="BJ9" s="2">
        <v>1.2649999999999999</v>
      </c>
      <c r="BK9" s="2">
        <v>1.915</v>
      </c>
      <c r="BL9" s="2">
        <v>1.66</v>
      </c>
      <c r="BM9" s="1">
        <v>3.73</v>
      </c>
      <c r="BN9" s="1">
        <v>2.105</v>
      </c>
      <c r="BO9" s="1">
        <v>6.7249999999999996</v>
      </c>
      <c r="BP9" s="1">
        <v>2.9950000000000001</v>
      </c>
      <c r="BQ9" s="1">
        <v>14.315</v>
      </c>
      <c r="BR9" s="1">
        <v>10.7</v>
      </c>
      <c r="BS9" s="1">
        <v>221.16</v>
      </c>
      <c r="BT9" s="1">
        <v>31.844999999999999</v>
      </c>
      <c r="BU9" s="1">
        <v>1842.1949999999999</v>
      </c>
      <c r="BV9" s="1">
        <v>193598.93367346938</v>
      </c>
      <c r="BW9" s="1">
        <v>54487598662.117348</v>
      </c>
      <c r="BX9" s="1">
        <f t="shared" si="5"/>
        <v>2.2939749999999997</v>
      </c>
      <c r="BY9" s="1" t="e">
        <f ca="1">BN9-КОРЕНЬ(BP9)/КОРЕНЬ(B9)*#REF!</f>
        <v>#NAME?</v>
      </c>
      <c r="BZ9" s="1" t="e">
        <f ca="1">BN9+КОРЕНЬ(BP9)/КОРЕНЬ(B9)*#REF!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0.98</v>
      </c>
      <c r="CL9" s="1">
        <v>-31492.353388000003</v>
      </c>
      <c r="CM9" s="1">
        <v>-18049.19393696</v>
      </c>
      <c r="CN9" s="1">
        <v>-7217.3575622400003</v>
      </c>
      <c r="CO9" s="1">
        <v>-3086.0550990400011</v>
      </c>
      <c r="CP9" s="1">
        <v>-1104.1399014399994</v>
      </c>
      <c r="CQ9" s="1">
        <v>-105.34420832000004</v>
      </c>
      <c r="CR9" s="1">
        <v>-11.814368160000004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1.55</v>
      </c>
      <c r="DL9" s="1">
        <v>3.02</v>
      </c>
      <c r="DM9" s="1">
        <v>2.9449999999999998</v>
      </c>
      <c r="DN9" s="1">
        <v>15.904999999999999</v>
      </c>
      <c r="DO9" s="1">
        <v>12.22</v>
      </c>
      <c r="DP9" s="1">
        <v>268.07</v>
      </c>
      <c r="DQ9" s="1">
        <v>77.344999999999999</v>
      </c>
      <c r="DR9" s="1">
        <v>9545.2049999999999</v>
      </c>
      <c r="DS9" s="1">
        <v>215.66499999999999</v>
      </c>
      <c r="DT9" s="1">
        <v>67499.294999999998</v>
      </c>
      <c r="DU9" s="1">
        <v>2249.1827956989246</v>
      </c>
      <c r="DV9" s="1">
        <v>6890757.935483871</v>
      </c>
      <c r="EA9" s="1">
        <v>1.3049999999999999</v>
      </c>
      <c r="EB9" s="1">
        <v>2.2050000000000001</v>
      </c>
      <c r="EC9" s="1">
        <v>20.02</v>
      </c>
      <c r="ED9" s="1">
        <v>718.98</v>
      </c>
      <c r="EE9" s="1">
        <v>98.16</v>
      </c>
      <c r="EF9" s="1">
        <v>16888.93</v>
      </c>
      <c r="EG9" s="1">
        <v>241.16499999999999</v>
      </c>
      <c r="EH9" s="1">
        <v>130826.965</v>
      </c>
      <c r="EI9" s="1">
        <v>1172.1849999999999</v>
      </c>
      <c r="EJ9" s="1">
        <v>2558258.6949999998</v>
      </c>
      <c r="EK9" s="1">
        <v>7688.56</v>
      </c>
      <c r="EL9" s="1">
        <v>94684483.230000004</v>
      </c>
      <c r="EM9" s="1">
        <v>21513.63</v>
      </c>
      <c r="EN9" s="1">
        <v>672665514.22000003</v>
      </c>
      <c r="EO9" s="1">
        <v>224865.36559139786</v>
      </c>
      <c r="EP9" s="1">
        <v>68884165929.376343</v>
      </c>
      <c r="EQ9" s="1">
        <f t="shared" si="6"/>
        <v>2.2939749999999997</v>
      </c>
      <c r="ER9" s="1" t="e">
        <f ca="1">BN9-КОРЕНЬ(BP9)/КОРЕНЬ(B9)*#REF!</f>
        <v>#NAME?</v>
      </c>
      <c r="ES9" s="1" t="e">
        <f ca="1">BN9+КОРЕНЬ(BP9)/КОРЕНЬ(B9)*#REF!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0.93</v>
      </c>
      <c r="FE9" s="1">
        <v>-11.7944554477924</v>
      </c>
      <c r="FF9" s="1">
        <v>57.822252994390276</v>
      </c>
      <c r="FG9" s="1">
        <v>88.449665057556373</v>
      </c>
      <c r="FH9" s="1">
        <v>98.283535149702345</v>
      </c>
      <c r="FI9" s="1">
        <v>105.21013996554672</v>
      </c>
      <c r="FJ9" s="1">
        <v>106.60996263331853</v>
      </c>
      <c r="FK9" s="1">
        <v>106.74997858510589</v>
      </c>
      <c r="FL9" s="1">
        <v>106.75752528361623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1.095</v>
      </c>
      <c r="GE9" s="1">
        <v>1.2949999999999999</v>
      </c>
      <c r="GF9" s="1">
        <v>2.2149999999999999</v>
      </c>
      <c r="GG9" s="1">
        <v>6.8650000000000002</v>
      </c>
      <c r="GH9" s="1">
        <v>30.715</v>
      </c>
      <c r="GI9" s="1">
        <v>3303.0349999999999</v>
      </c>
      <c r="GJ9" s="1">
        <v>373.06</v>
      </c>
      <c r="GK9" s="1">
        <v>285950.37</v>
      </c>
      <c r="GL9" s="1">
        <v>866.02499999999998</v>
      </c>
      <c r="GM9" s="1">
        <v>1184165.9450000001</v>
      </c>
      <c r="GN9" s="1">
        <v>866.02499999999998</v>
      </c>
      <c r="GO9" s="1">
        <v>1184165.9450000001</v>
      </c>
      <c r="GT9" s="1">
        <v>1.425</v>
      </c>
      <c r="GU9" s="1">
        <v>2.645</v>
      </c>
      <c r="GV9" s="1">
        <v>4.9749999999999996</v>
      </c>
      <c r="GW9" s="1">
        <v>41.424999999999997</v>
      </c>
      <c r="GX9" s="1">
        <v>44.414999999999999</v>
      </c>
      <c r="GY9" s="1">
        <v>3962.9549999999999</v>
      </c>
      <c r="GZ9" s="1">
        <v>167.285</v>
      </c>
      <c r="HA9" s="1">
        <v>49128.425000000003</v>
      </c>
      <c r="HB9" s="1">
        <v>3025.09</v>
      </c>
      <c r="HC9" s="1">
        <v>32755937.129999999</v>
      </c>
      <c r="HD9" s="1">
        <v>37258.364999999998</v>
      </c>
      <c r="HE9" s="1">
        <v>2855882598.2249999</v>
      </c>
      <c r="HF9" s="1">
        <v>86554.99</v>
      </c>
      <c r="HG9" s="1">
        <v>11833074967.08</v>
      </c>
      <c r="HH9" s="1">
        <v>86554.99</v>
      </c>
      <c r="HI9" s="1">
        <v>11833074967.08</v>
      </c>
      <c r="HJ9" s="1">
        <f t="shared" si="7"/>
        <v>2.2939749999999997</v>
      </c>
      <c r="HK9" s="1" t="e">
        <f ca="1">BN9-КОРЕНЬ(BP9)/КОРЕНЬ(B9)*#REF!</f>
        <v>#NAME?</v>
      </c>
      <c r="HL9" s="1" t="e">
        <f ca="1">BN9+КОРЕНЬ(BP9)/КОРЕНЬ(B9)*#REF!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-40.118660434286191</v>
      </c>
      <c r="HY9" s="1">
        <v>-22.162360394310696</v>
      </c>
      <c r="HZ9" s="1">
        <v>-8.3781718044964659</v>
      </c>
      <c r="IA9" s="1">
        <v>-4.233759600538165</v>
      </c>
      <c r="IB9" s="1">
        <v>-0.86098681332727833</v>
      </c>
      <c r="IC9" s="1">
        <v>-5.1910706390170321E-2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1.17</v>
      </c>
      <c r="IV9" s="1">
        <v>1.65</v>
      </c>
      <c r="IW9" s="1">
        <v>10.345000000000001</v>
      </c>
      <c r="IX9" s="1">
        <v>234.98500000000001</v>
      </c>
      <c r="IY9" s="1">
        <v>23.215</v>
      </c>
      <c r="IZ9" s="1">
        <v>1214.2049999999999</v>
      </c>
      <c r="JA9" s="1">
        <v>210.38</v>
      </c>
      <c r="JB9" s="1">
        <v>120213.96</v>
      </c>
      <c r="JC9" s="1">
        <v>866.02499999999998</v>
      </c>
      <c r="JD9" s="1">
        <v>1184165.9450000001</v>
      </c>
      <c r="JE9" s="1">
        <v>866.02499999999998</v>
      </c>
      <c r="JF9" s="1">
        <v>1184165.9450000001</v>
      </c>
      <c r="JG9" s="1">
        <v>866.02499999999998</v>
      </c>
      <c r="JH9" s="1">
        <v>1184165.9450000001</v>
      </c>
      <c r="JM9" s="1">
        <v>7.46</v>
      </c>
      <c r="JN9" s="1">
        <v>108.86</v>
      </c>
      <c r="JO9" s="1">
        <v>54.2</v>
      </c>
      <c r="JP9" s="1">
        <v>6683.45</v>
      </c>
      <c r="JQ9" s="1">
        <v>983.78</v>
      </c>
      <c r="JR9" s="1">
        <v>2246176.5499999998</v>
      </c>
      <c r="JS9" s="1">
        <v>2274.0300000000002</v>
      </c>
      <c r="JT9" s="1">
        <v>11927388.66</v>
      </c>
      <c r="JU9" s="1">
        <v>20992.325000000001</v>
      </c>
      <c r="JV9" s="1">
        <v>1200117011.395</v>
      </c>
      <c r="JW9" s="1">
        <v>86554.99</v>
      </c>
      <c r="JX9" s="1">
        <v>11833074967.08</v>
      </c>
      <c r="JY9" s="1">
        <v>86554.99</v>
      </c>
      <c r="JZ9" s="1">
        <v>11833074967.08</v>
      </c>
      <c r="KA9" s="1">
        <v>86554.99</v>
      </c>
      <c r="KB9" s="1">
        <v>11833074967.08</v>
      </c>
      <c r="KC9" s="1">
        <f t="shared" si="8"/>
        <v>2.2939749999999997</v>
      </c>
      <c r="KD9" s="1" t="e">
        <f ca="1">BN9-КОРЕНЬ(BP9)/КОРЕНЬ(B9)*#REF!</f>
        <v>#NAME?</v>
      </c>
      <c r="KE9" s="1" t="e">
        <f ca="1">BN9+КОРЕНЬ(BP9)/КОРЕНЬ(B9)*#REF!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13.668895265966789</v>
      </c>
      <c r="KR9" s="1">
        <v>16.714401937085729</v>
      </c>
      <c r="KS9" s="1">
        <v>18.994459416901531</v>
      </c>
      <c r="KT9" s="1">
        <v>19.55776768875312</v>
      </c>
      <c r="KU9" s="1">
        <v>19.912929778974693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1.81</v>
      </c>
      <c r="LM9" s="1">
        <v>4.7699999999999996</v>
      </c>
      <c r="LN9" s="1">
        <v>24.945</v>
      </c>
      <c r="LO9" s="1">
        <v>1627.2650000000001</v>
      </c>
      <c r="LP9" s="1">
        <v>389.42500000000001</v>
      </c>
      <c r="LQ9" s="1">
        <v>288773.185</v>
      </c>
      <c r="LR9" s="1">
        <v>532.38499999999999</v>
      </c>
      <c r="LS9" s="1">
        <v>466743.26500000001</v>
      </c>
      <c r="LT9" s="1">
        <v>852.93</v>
      </c>
      <c r="LU9" s="1">
        <v>1152752.6599999999</v>
      </c>
      <c r="LV9" s="1">
        <v>852.93</v>
      </c>
      <c r="LW9" s="1">
        <v>1152752.6599999999</v>
      </c>
      <c r="LX9" s="1">
        <v>852.93</v>
      </c>
      <c r="LY9" s="1">
        <v>1152752.6599999999</v>
      </c>
      <c r="LZ9" s="1">
        <v>852.93</v>
      </c>
      <c r="MA9" s="1">
        <v>1152752.6599999999</v>
      </c>
      <c r="MF9" s="1">
        <v>127.39</v>
      </c>
      <c r="MG9" s="1">
        <v>31652.22</v>
      </c>
      <c r="MH9" s="1">
        <v>2444.6149999999998</v>
      </c>
      <c r="MI9" s="1">
        <v>16020496.814999999</v>
      </c>
      <c r="MJ9" s="1">
        <v>38894.51</v>
      </c>
      <c r="MK9" s="1">
        <v>2884000677.1999998</v>
      </c>
      <c r="ML9" s="1">
        <v>53191.38</v>
      </c>
      <c r="MM9" s="1">
        <v>4662514503.6899996</v>
      </c>
      <c r="MN9" s="1">
        <v>85241.535000000003</v>
      </c>
      <c r="MO9" s="1">
        <v>11518885334.805</v>
      </c>
      <c r="MP9" s="1">
        <v>85241.535000000003</v>
      </c>
      <c r="MQ9" s="1">
        <v>11518885334.805</v>
      </c>
      <c r="MR9" s="1">
        <v>85241.535000000003</v>
      </c>
      <c r="MS9" s="1">
        <v>11518885334.805</v>
      </c>
      <c r="MT9" s="1">
        <v>85241.535000000003</v>
      </c>
      <c r="MU9" s="1">
        <v>11518885334.805</v>
      </c>
      <c r="MV9" s="1">
        <f t="shared" si="9"/>
        <v>2.2939749999999997</v>
      </c>
      <c r="MW9" s="1" t="e">
        <f ca="1">BN9-КОРЕНЬ(BP9)/КОРЕНЬ(B9)*#REF!</f>
        <v>#NAME?</v>
      </c>
      <c r="MX9" s="1" t="e">
        <f ca="1">BN9+КОРЕНЬ(BP9)/КОРЕНЬ(B9)*#REF!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0.54977688586236828</v>
      </c>
      <c r="NK9" s="1">
        <v>0.8206481389761956</v>
      </c>
      <c r="NL9" s="1">
        <v>0.96095981921726692</v>
      </c>
      <c r="NM9" s="1">
        <v>0.98277273837460999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8000</v>
      </c>
      <c r="B10" s="1">
        <v>200</v>
      </c>
      <c r="C10" s="1">
        <v>100</v>
      </c>
      <c r="D10" s="1" t="s">
        <v>346</v>
      </c>
      <c r="E10" s="1">
        <v>304.06215509499992</v>
      </c>
      <c r="F10" s="1">
        <v>92954.673670472956</v>
      </c>
      <c r="G10" s="1">
        <f t="shared" si="0"/>
        <v>500.87950945716875</v>
      </c>
      <c r="H10" s="1" t="e">
        <f ca="1">E10-КОРЕНЬ(G10)/КОРЕНЬ(B10)*#REF!</f>
        <v>#NAME?</v>
      </c>
      <c r="I10" s="1" t="e">
        <f ca="1">E10+КОРЕНЬ(G10)/КОРЕНЬ(B10)*#REF!</f>
        <v>#NAME?</v>
      </c>
      <c r="J10" s="1">
        <f t="shared" si="1"/>
        <v>3.8007769386874988E-4</v>
      </c>
      <c r="K10" s="1" t="e">
        <f ca="1">J10-КОРЕНЬ(G10)/КОРЕНЬ(B10)*#REF!</f>
        <v>#NAME?</v>
      </c>
      <c r="L10" s="1" t="e">
        <f ca="1">J10+КОРЕНЬ(G10)/КОРЕНЬ(B10)*#REF!</f>
        <v>#NAME?</v>
      </c>
      <c r="M10" s="1">
        <v>0</v>
      </c>
      <c r="N10" s="1">
        <v>222678.41</v>
      </c>
      <c r="O10" s="1">
        <v>331936.36</v>
      </c>
      <c r="P10" s="1">
        <v>110202897425.34</v>
      </c>
      <c r="Q10" s="1">
        <f t="shared" si="2"/>
        <v>21150335.290405273</v>
      </c>
      <c r="R10" s="1" t="e">
        <f ca="1">O10-КОРЕНЬ(Q10)/КОРЕНЬ(B10)*#REF!</f>
        <v>#NAME?</v>
      </c>
      <c r="S10" s="1" t="e">
        <f ca="1">O10+КОРЕНЬ(Q10)/КОРЕНЬ(B10)*#REF!</f>
        <v>#NAME?</v>
      </c>
      <c r="T10" s="1">
        <v>799900</v>
      </c>
      <c r="U10" s="2">
        <v>639840010000</v>
      </c>
      <c r="V10" s="2">
        <f t="shared" si="3"/>
        <v>0</v>
      </c>
      <c r="W10" s="2" t="e">
        <f ca="1">T10-КОРЕНЬ(V10)/КОРЕНЬ(B10)*#REF!</f>
        <v>#NAME?</v>
      </c>
      <c r="X10" s="2" t="e">
        <f ca="1">T10+КОРЕНЬ(V10)/КОРЕНЬ(B10)*#REF!</f>
        <v>#NAME?</v>
      </c>
      <c r="Y10" s="2">
        <f t="shared" si="4"/>
        <v>0.99987499999999996</v>
      </c>
      <c r="Z10" s="2" t="e">
        <f ca="1">Y10-КОРЕНЬ(V10)/КОРЕНЬ(B10)*#REF!</f>
        <v>#NAME?</v>
      </c>
      <c r="AA10" s="2" t="e">
        <f ca="1">Y10+КОРЕНЬ(V10)/КОРЕНЬ(B10)*#REF!</f>
        <v>#NAME?</v>
      </c>
      <c r="AB10" s="2">
        <v>8000</v>
      </c>
      <c r="AC10" s="2">
        <v>64000000</v>
      </c>
      <c r="AD10" s="2">
        <f t="shared" si="10"/>
        <v>1.4906535393350437</v>
      </c>
      <c r="AE10" s="2">
        <v>7797</v>
      </c>
      <c r="AF10" s="2">
        <v>7797</v>
      </c>
      <c r="AG10" s="2">
        <v>7590.68</v>
      </c>
      <c r="AH10" s="2">
        <v>57619102.439999998</v>
      </c>
      <c r="AI10" s="2">
        <v>799900</v>
      </c>
      <c r="AJ10" s="2">
        <v>7580.06</v>
      </c>
      <c r="AK10" s="2">
        <v>57457998.670000002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1.0249999999999999</v>
      </c>
      <c r="BA10" s="2">
        <v>1.075</v>
      </c>
      <c r="BB10" s="2">
        <v>1950.9141414141413</v>
      </c>
      <c r="BC10" s="2">
        <v>5583825.1464646468</v>
      </c>
      <c r="BD10" s="2"/>
      <c r="BE10" s="2"/>
      <c r="BF10" s="2"/>
      <c r="BG10" s="2"/>
      <c r="BH10" s="2">
        <v>1.135</v>
      </c>
      <c r="BI10" s="2">
        <v>1.425</v>
      </c>
      <c r="BJ10" s="2">
        <v>1.3049999999999999</v>
      </c>
      <c r="BK10" s="2">
        <v>2.0649999999999999</v>
      </c>
      <c r="BL10" s="2">
        <v>1.625</v>
      </c>
      <c r="BM10" s="1">
        <v>3.5350000000000001</v>
      </c>
      <c r="BN10" s="1">
        <v>1.9450000000000001</v>
      </c>
      <c r="BO10" s="1">
        <v>5.6449999999999996</v>
      </c>
      <c r="BP10" s="1">
        <v>3.7</v>
      </c>
      <c r="BQ10" s="1">
        <v>25.42</v>
      </c>
      <c r="BR10" s="1">
        <v>11.295</v>
      </c>
      <c r="BS10" s="1">
        <v>239.92500000000001</v>
      </c>
      <c r="BT10" s="1">
        <v>31.445</v>
      </c>
      <c r="BU10" s="1">
        <v>1799.9549999999999</v>
      </c>
      <c r="BV10" s="1">
        <v>195044.46464646465</v>
      </c>
      <c r="BW10" s="1">
        <v>55819660103.585861</v>
      </c>
      <c r="BX10" s="1">
        <f t="shared" si="5"/>
        <v>1.8619749999999993</v>
      </c>
      <c r="BY10" s="1" t="e">
        <f ca="1">BN10-КОРЕНЬ(BP10)/КОРЕНЬ(B10)*#REF!</f>
        <v>#NAME?</v>
      </c>
      <c r="BZ10" s="1" t="e">
        <f ca="1">BN10+КОРЕНЬ(BP10)/КОРЕНЬ(B10)*#REF!</f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0.99</v>
      </c>
      <c r="CL10" s="1">
        <v>-29339.885890719994</v>
      </c>
      <c r="CM10" s="1">
        <v>-16527.840285119997</v>
      </c>
      <c r="CN10" s="1">
        <v>-6952.9017633599997</v>
      </c>
      <c r="CO10" s="1">
        <v>-4091.9417932799993</v>
      </c>
      <c r="CP10" s="1">
        <v>-1055.0650764799996</v>
      </c>
      <c r="CQ10" s="1">
        <v>-94.922376000000028</v>
      </c>
      <c r="CR10" s="1">
        <v>-12.67169792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1.0049999999999999</v>
      </c>
      <c r="DJ10" s="1">
        <v>1.0149999999999999</v>
      </c>
      <c r="DK10" s="1">
        <v>1.5</v>
      </c>
      <c r="DL10" s="1">
        <v>3.05</v>
      </c>
      <c r="DM10" s="1">
        <v>2.85</v>
      </c>
      <c r="DN10" s="1">
        <v>12.65</v>
      </c>
      <c r="DO10" s="1">
        <v>11.49</v>
      </c>
      <c r="DP10" s="1">
        <v>284.35000000000002</v>
      </c>
      <c r="DQ10" s="1">
        <v>86.334999999999994</v>
      </c>
      <c r="DR10" s="1">
        <v>12290.365</v>
      </c>
      <c r="DS10" s="1">
        <v>221.94499999999999</v>
      </c>
      <c r="DT10" s="1">
        <v>63412.254999999997</v>
      </c>
      <c r="DU10" s="1">
        <v>2559.3419689119173</v>
      </c>
      <c r="DV10" s="1">
        <v>9362988.9067357518</v>
      </c>
      <c r="EA10" s="1">
        <v>1.375</v>
      </c>
      <c r="EB10" s="1">
        <v>2.5150000000000001</v>
      </c>
      <c r="EC10" s="1">
        <v>22.414999999999999</v>
      </c>
      <c r="ED10" s="1">
        <v>956.21500000000003</v>
      </c>
      <c r="EE10" s="1">
        <v>92.41</v>
      </c>
      <c r="EF10" s="1">
        <v>17112.96</v>
      </c>
      <c r="EG10" s="1">
        <v>232.875</v>
      </c>
      <c r="EH10" s="1">
        <v>101560.675</v>
      </c>
      <c r="EI10" s="1">
        <v>1100.3499999999999</v>
      </c>
      <c r="EJ10" s="1">
        <v>2728929.6</v>
      </c>
      <c r="EK10" s="1">
        <v>8583.2350000000006</v>
      </c>
      <c r="EL10" s="1">
        <v>122043027.895</v>
      </c>
      <c r="EM10" s="1">
        <v>22143.200000000001</v>
      </c>
      <c r="EN10" s="1">
        <v>631777214.82000005</v>
      </c>
      <c r="EO10" s="1">
        <v>255882.34715025907</v>
      </c>
      <c r="EP10" s="1">
        <v>93603761950.979279</v>
      </c>
      <c r="EQ10" s="1">
        <f t="shared" si="6"/>
        <v>1.8619749999999993</v>
      </c>
      <c r="ER10" s="1" t="e">
        <f ca="1">BN10-КОРЕНЬ(BP10)/КОРЕНЬ(B10)*#REF!</f>
        <v>#NAME?</v>
      </c>
      <c r="ES10" s="1" t="e">
        <f ca="1">BN10+КОРЕНЬ(BP10)/КОРЕНЬ(B10)*#REF!</f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0.96499999999999997</v>
      </c>
      <c r="FE10" s="1">
        <v>-7.2404606063619097</v>
      </c>
      <c r="FF10" s="1">
        <v>55.827746272557036</v>
      </c>
      <c r="FG10" s="1">
        <v>88.848875708628583</v>
      </c>
      <c r="FH10" s="1">
        <v>98.949925337386048</v>
      </c>
      <c r="FI10" s="1">
        <v>105.15570868708565</v>
      </c>
      <c r="FJ10" s="1">
        <v>106.60004575234306</v>
      </c>
      <c r="FK10" s="1">
        <v>106.75012368446052</v>
      </c>
      <c r="FL10" s="1">
        <v>106.75752528361629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1.1000000000000001</v>
      </c>
      <c r="GE10" s="1">
        <v>1.31</v>
      </c>
      <c r="GF10" s="1">
        <v>2.25</v>
      </c>
      <c r="GG10" s="1">
        <v>7.19</v>
      </c>
      <c r="GH10" s="1">
        <v>29.87</v>
      </c>
      <c r="GI10" s="1">
        <v>2483.96</v>
      </c>
      <c r="GJ10" s="1">
        <v>434.08499999999998</v>
      </c>
      <c r="GK10" s="1">
        <v>336009.55499999999</v>
      </c>
      <c r="GL10" s="1">
        <v>854.27</v>
      </c>
      <c r="GM10" s="1">
        <v>1088843.24</v>
      </c>
      <c r="GN10" s="1">
        <v>854.27</v>
      </c>
      <c r="GO10" s="1">
        <v>1088843.24</v>
      </c>
      <c r="GT10" s="1">
        <v>1.5449999999999999</v>
      </c>
      <c r="GU10" s="1">
        <v>3.1150000000000002</v>
      </c>
      <c r="GV10" s="1">
        <v>5.4</v>
      </c>
      <c r="GW10" s="1">
        <v>49.41</v>
      </c>
      <c r="GX10" s="1">
        <v>41.265000000000001</v>
      </c>
      <c r="GY10" s="1">
        <v>3218.6750000000002</v>
      </c>
      <c r="GZ10" s="1">
        <v>168.58</v>
      </c>
      <c r="HA10" s="1">
        <v>49838.15</v>
      </c>
      <c r="HB10" s="1">
        <v>2935.4050000000002</v>
      </c>
      <c r="HC10" s="1">
        <v>24532734.954999998</v>
      </c>
      <c r="HD10" s="1">
        <v>43362.17</v>
      </c>
      <c r="HE10" s="1">
        <v>3356138665.04</v>
      </c>
      <c r="HF10" s="1">
        <v>85382.294999999998</v>
      </c>
      <c r="HG10" s="1">
        <v>10880444862.334999</v>
      </c>
      <c r="HH10" s="1">
        <v>85382.294999999998</v>
      </c>
      <c r="HI10" s="1">
        <v>10880444862.334999</v>
      </c>
      <c r="HJ10" s="1">
        <f t="shared" si="7"/>
        <v>1.8619749999999993</v>
      </c>
      <c r="HK10" s="1" t="e">
        <f ca="1">BN10-КОРЕНЬ(BP10)/КОРЕНЬ(B10)*#REF!</f>
        <v>#NAME?</v>
      </c>
      <c r="HL10" s="1" t="e">
        <f ca="1">BN10+КОРЕНЬ(BP10)/КОРЕНЬ(B10)*#REF!</f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-39.107001191843871</v>
      </c>
      <c r="HY10" s="1">
        <v>-21.536274987099027</v>
      </c>
      <c r="HZ10" s="1">
        <v>-8.6198841624790248</v>
      </c>
      <c r="IA10" s="1">
        <v>-4.2900086979962397</v>
      </c>
      <c r="IB10" s="1">
        <v>-0.89580536381741582</v>
      </c>
      <c r="IC10" s="1">
        <v>-5.4288295995826977E-2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1.1399999999999999</v>
      </c>
      <c r="IV10" s="1">
        <v>1.45</v>
      </c>
      <c r="IW10" s="1">
        <v>7.7549999999999999</v>
      </c>
      <c r="IX10" s="1">
        <v>114.505</v>
      </c>
      <c r="IY10" s="1">
        <v>25.58</v>
      </c>
      <c r="IZ10" s="1">
        <v>2347.85</v>
      </c>
      <c r="JA10" s="1">
        <v>228.23</v>
      </c>
      <c r="JB10" s="1">
        <v>128132.76</v>
      </c>
      <c r="JC10" s="1">
        <v>854.27</v>
      </c>
      <c r="JD10" s="1">
        <v>1088843.24</v>
      </c>
      <c r="JE10" s="1">
        <v>854.27</v>
      </c>
      <c r="JF10" s="1">
        <v>1088843.24</v>
      </c>
      <c r="JG10" s="1">
        <v>854.27</v>
      </c>
      <c r="JH10" s="1">
        <v>1088843.24</v>
      </c>
      <c r="JM10" s="1">
        <v>6.5149999999999997</v>
      </c>
      <c r="JN10" s="1">
        <v>74.155000000000001</v>
      </c>
      <c r="JO10" s="1">
        <v>51.51</v>
      </c>
      <c r="JP10" s="1">
        <v>4932.1899999999996</v>
      </c>
      <c r="JQ10" s="1">
        <v>721.56</v>
      </c>
      <c r="JR10" s="1">
        <v>1065455.17</v>
      </c>
      <c r="JS10" s="1">
        <v>2509.2049999999999</v>
      </c>
      <c r="JT10" s="1">
        <v>23224902.105</v>
      </c>
      <c r="JU10" s="1">
        <v>22776.174999999999</v>
      </c>
      <c r="JV10" s="1">
        <v>1279131718.605</v>
      </c>
      <c r="JW10" s="1">
        <v>85382.294999999998</v>
      </c>
      <c r="JX10" s="1">
        <v>10880444862.334999</v>
      </c>
      <c r="JY10" s="1">
        <v>85382.294999999998</v>
      </c>
      <c r="JZ10" s="1">
        <v>10880444862.334999</v>
      </c>
      <c r="KA10" s="1">
        <v>85382.294999999998</v>
      </c>
      <c r="KB10" s="1">
        <v>10880444862.334999</v>
      </c>
      <c r="KC10" s="1">
        <f t="shared" si="8"/>
        <v>1.8619749999999993</v>
      </c>
      <c r="KD10" s="1" t="e">
        <f ca="1">BN10-КОРЕНЬ(BP10)/КОРЕНЬ(B10)*#REF!</f>
        <v>#NAME?</v>
      </c>
      <c r="KE10" s="1" t="e">
        <f ca="1">BN10+КОРЕНЬ(BP10)/КОРЕНЬ(B10)*#REF!</f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13.629756451464351</v>
      </c>
      <c r="KR10" s="1">
        <v>16.764390839745246</v>
      </c>
      <c r="KS10" s="1">
        <v>18.894259437091403</v>
      </c>
      <c r="KT10" s="1">
        <v>19.489325407386666</v>
      </c>
      <c r="KU10" s="1">
        <v>19.902968478988058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1.72</v>
      </c>
      <c r="LM10" s="1">
        <v>4.4800000000000004</v>
      </c>
      <c r="LN10" s="1">
        <v>21.875</v>
      </c>
      <c r="LO10" s="1">
        <v>868.73500000000001</v>
      </c>
      <c r="LP10" s="1">
        <v>374.34500000000003</v>
      </c>
      <c r="LQ10" s="1">
        <v>264047.95500000002</v>
      </c>
      <c r="LR10" s="1">
        <v>479.59</v>
      </c>
      <c r="LS10" s="1">
        <v>405012.75</v>
      </c>
      <c r="LT10" s="1">
        <v>822.97</v>
      </c>
      <c r="LU10" s="1">
        <v>1115781.8700000001</v>
      </c>
      <c r="LV10" s="1">
        <v>822.97</v>
      </c>
      <c r="LW10" s="1">
        <v>1115781.8700000001</v>
      </c>
      <c r="LX10" s="1">
        <v>822.97</v>
      </c>
      <c r="LY10" s="1">
        <v>1115781.8700000001</v>
      </c>
      <c r="LZ10" s="1">
        <v>822.97</v>
      </c>
      <c r="MA10" s="1">
        <v>1115781.8700000001</v>
      </c>
      <c r="MF10" s="1">
        <v>114.22</v>
      </c>
      <c r="MG10" s="1">
        <v>29486.68</v>
      </c>
      <c r="MH10" s="1">
        <v>2137.06</v>
      </c>
      <c r="MI10" s="1">
        <v>8475400.4700000007</v>
      </c>
      <c r="MJ10" s="1">
        <v>37383.714999999997</v>
      </c>
      <c r="MK10" s="1">
        <v>2636534969.3850002</v>
      </c>
      <c r="ML10" s="1">
        <v>47906.09</v>
      </c>
      <c r="MM10" s="1">
        <v>4044691081.54</v>
      </c>
      <c r="MN10" s="1">
        <v>82245.59</v>
      </c>
      <c r="MO10" s="1">
        <v>11149363398.42</v>
      </c>
      <c r="MP10" s="1">
        <v>82245.59</v>
      </c>
      <c r="MQ10" s="1">
        <v>11149363398.42</v>
      </c>
      <c r="MR10" s="1">
        <v>82245.59</v>
      </c>
      <c r="MS10" s="1">
        <v>11149363398.42</v>
      </c>
      <c r="MT10" s="1">
        <v>82245.59</v>
      </c>
      <c r="MU10" s="1">
        <v>11149363398.42</v>
      </c>
      <c r="MV10" s="1">
        <f t="shared" si="9"/>
        <v>1.8619749999999993</v>
      </c>
      <c r="MW10" s="1" t="e">
        <f ca="1">BN10-КОРЕНЬ(BP10)/КОРЕНЬ(B10)*#REF!</f>
        <v>#NAME?</v>
      </c>
      <c r="MX10" s="1" t="e">
        <f ca="1">BN10+КОРЕНЬ(BP10)/КОРЕНЬ(B10)*#REF!</f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0.55025846022170088</v>
      </c>
      <c r="NK10" s="1">
        <v>0.83695018349470074</v>
      </c>
      <c r="NL10" s="1">
        <v>0.96465863257759765</v>
      </c>
      <c r="NM10" s="1">
        <v>0.98311728360711781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9000</v>
      </c>
      <c r="B11" s="1">
        <v>200</v>
      </c>
      <c r="C11" s="1">
        <v>100</v>
      </c>
      <c r="D11" s="1" t="s">
        <v>345</v>
      </c>
      <c r="E11" s="1">
        <v>333.48384333500007</v>
      </c>
      <c r="F11" s="1">
        <v>111959.6476385491</v>
      </c>
      <c r="G11" s="1">
        <f t="shared" si="0"/>
        <v>748.17387306621822</v>
      </c>
      <c r="H11" s="1" t="e">
        <f ca="1">E11-КОРЕНЬ(G11)/КОРЕНЬ(B11)*#REF!</f>
        <v>#NAME?</v>
      </c>
      <c r="I11" s="1" t="e">
        <f ca="1">E11+КОРЕНЬ(G11)/КОРЕНЬ(B11)*#REF!</f>
        <v>#NAME?</v>
      </c>
      <c r="J11" s="1">
        <f t="shared" si="1"/>
        <v>3.7053760370555565E-4</v>
      </c>
      <c r="K11" s="1" t="e">
        <f ca="1">J11-КОРЕНЬ(G11)/КОРЕНЬ(B11)*#REF!</f>
        <v>#NAME?</v>
      </c>
      <c r="L11" s="1" t="e">
        <f ca="1">J11+КОРЕНЬ(G11)/КОРЕНЬ(B11)*#REF!</f>
        <v>#NAME?</v>
      </c>
      <c r="M11" s="1">
        <v>0</v>
      </c>
      <c r="N11" s="1">
        <v>268640.13</v>
      </c>
      <c r="O11" s="1">
        <v>416446.95500000002</v>
      </c>
      <c r="P11" s="1">
        <v>173448587446.76501</v>
      </c>
      <c r="Q11" s="1">
        <f t="shared" si="2"/>
        <v>20521117.992980957</v>
      </c>
      <c r="R11" s="1" t="e">
        <f ca="1">O11-КОРЕНЬ(Q11)/КОРЕНЬ(B11)*#REF!</f>
        <v>#NAME?</v>
      </c>
      <c r="S11" s="1" t="e">
        <f ca="1">O11+КОРЕНЬ(Q11)/КОРЕНЬ(B11)*#REF!</f>
        <v>#NAME?</v>
      </c>
      <c r="T11" s="1">
        <v>899900</v>
      </c>
      <c r="U11" s="2">
        <v>809820010000</v>
      </c>
      <c r="V11" s="2">
        <f t="shared" si="3"/>
        <v>0</v>
      </c>
      <c r="W11" s="2" t="e">
        <f ca="1">T11-КОРЕНЬ(V11)/КОРЕНЬ(B11)*#REF!</f>
        <v>#NAME?</v>
      </c>
      <c r="X11" s="2" t="e">
        <f ca="1">T11+КОРЕНЬ(V11)/КОРЕНЬ(B11)*#REF!</f>
        <v>#NAME?</v>
      </c>
      <c r="Y11" s="2">
        <f t="shared" si="4"/>
        <v>0.99988888888888894</v>
      </c>
      <c r="Z11" s="2" t="e">
        <f ca="1">Y11-КОРЕНЬ(V11)/КОРЕНЬ(B11)*#REF!</f>
        <v>#NAME?</v>
      </c>
      <c r="AA11" s="2" t="e">
        <f ca="1">Y11+КОРЕНЬ(V11)/КОРЕНЬ(B11)*#REF!</f>
        <v>#NAME?</v>
      </c>
      <c r="AB11" s="2">
        <v>9000</v>
      </c>
      <c r="AC11" s="2">
        <v>81000000</v>
      </c>
      <c r="AD11" s="2">
        <f t="shared" si="10"/>
        <v>1.5502038172777834</v>
      </c>
      <c r="AE11" s="2">
        <v>7797</v>
      </c>
      <c r="AF11" s="2">
        <v>7797</v>
      </c>
      <c r="AG11" s="2">
        <v>7628.36</v>
      </c>
      <c r="AH11" s="2">
        <v>58192223.18</v>
      </c>
      <c r="AI11" s="2">
        <v>899900</v>
      </c>
      <c r="AJ11" s="2">
        <v>7620.07</v>
      </c>
      <c r="AK11" s="2">
        <v>58065813.75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1.075</v>
      </c>
      <c r="BA11" s="2">
        <v>1.2350000000000001</v>
      </c>
      <c r="BB11" s="2">
        <v>1998.3668341708542</v>
      </c>
      <c r="BC11" s="2">
        <v>6069810.9698492466</v>
      </c>
      <c r="BD11" s="2"/>
      <c r="BE11" s="2"/>
      <c r="BF11" s="2"/>
      <c r="BG11" s="2"/>
      <c r="BH11" s="2">
        <v>1.0900000000000001</v>
      </c>
      <c r="BI11" s="2">
        <v>1.29</v>
      </c>
      <c r="BJ11" s="2">
        <v>1.31</v>
      </c>
      <c r="BK11" s="2">
        <v>2.09</v>
      </c>
      <c r="BL11" s="2">
        <v>1.69</v>
      </c>
      <c r="BM11" s="1">
        <v>3.72</v>
      </c>
      <c r="BN11" s="1">
        <v>1.96</v>
      </c>
      <c r="BO11" s="1">
        <v>5.25</v>
      </c>
      <c r="BP11" s="1">
        <v>3.19</v>
      </c>
      <c r="BQ11" s="1">
        <v>15.1</v>
      </c>
      <c r="BR11" s="1">
        <v>9.89</v>
      </c>
      <c r="BS11" s="1">
        <v>179.96</v>
      </c>
      <c r="BT11" s="1">
        <v>32.93</v>
      </c>
      <c r="BU11" s="1">
        <v>2345.61</v>
      </c>
      <c r="BV11" s="1">
        <v>199788.26633165829</v>
      </c>
      <c r="BW11" s="1">
        <v>60678734580.356781</v>
      </c>
      <c r="BX11" s="1">
        <f t="shared" si="5"/>
        <v>1.4084000000000003</v>
      </c>
      <c r="BY11" s="1" t="e">
        <f ca="1">BN11-КОРЕНЬ(BP11)/КОРЕНЬ(B11)*#REF!</f>
        <v>#NAME?</v>
      </c>
      <c r="BZ11" s="1" t="e">
        <f ca="1">BN11+КОРЕНЬ(BP11)/КОРЕНЬ(B11)*#REF!</f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0.995</v>
      </c>
      <c r="CL11" s="1">
        <v>-36061.951495999987</v>
      </c>
      <c r="CM11" s="1">
        <v>-18694.199343839995</v>
      </c>
      <c r="CN11" s="1">
        <v>-6427.0943759999991</v>
      </c>
      <c r="CO11" s="1">
        <v>-3767.4524958399998</v>
      </c>
      <c r="CP11" s="1">
        <v>-1030.0987660800006</v>
      </c>
      <c r="CQ11" s="1">
        <v>-98.85643679999994</v>
      </c>
      <c r="CR11" s="1">
        <v>-12.191556320000002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1.0049999999999999</v>
      </c>
      <c r="DJ11" s="1">
        <v>1.0149999999999999</v>
      </c>
      <c r="DK11" s="1">
        <v>1.5</v>
      </c>
      <c r="DL11" s="1">
        <v>3.01</v>
      </c>
      <c r="DM11" s="1">
        <v>2.665</v>
      </c>
      <c r="DN11" s="1">
        <v>12.765000000000001</v>
      </c>
      <c r="DO11" s="1">
        <v>10.59</v>
      </c>
      <c r="DP11" s="1">
        <v>225.46</v>
      </c>
      <c r="DQ11" s="1">
        <v>79.56</v>
      </c>
      <c r="DR11" s="1">
        <v>9984.2800000000007</v>
      </c>
      <c r="DS11" s="1">
        <v>210.79</v>
      </c>
      <c r="DT11" s="1">
        <v>56418.35</v>
      </c>
      <c r="DU11" s="1">
        <v>2712.1675126903551</v>
      </c>
      <c r="DV11" s="1">
        <v>10342222.847715735</v>
      </c>
      <c r="EA11" s="1">
        <v>1.5149999999999999</v>
      </c>
      <c r="EB11" s="1">
        <v>3.085</v>
      </c>
      <c r="EC11" s="1">
        <v>18.145</v>
      </c>
      <c r="ED11" s="1">
        <v>626.92499999999995</v>
      </c>
      <c r="EE11" s="1">
        <v>93.885000000000005</v>
      </c>
      <c r="EF11" s="1">
        <v>17436.875</v>
      </c>
      <c r="EG11" s="1">
        <v>215.61500000000001</v>
      </c>
      <c r="EH11" s="1">
        <v>104301.80499999999</v>
      </c>
      <c r="EI11" s="1">
        <v>1011.74</v>
      </c>
      <c r="EJ11" s="1">
        <v>2160550.5299999998</v>
      </c>
      <c r="EK11" s="1">
        <v>7906.27</v>
      </c>
      <c r="EL11" s="1">
        <v>99030042.689999998</v>
      </c>
      <c r="EM11" s="1">
        <v>21027.86</v>
      </c>
      <c r="EN11" s="1">
        <v>562084448.04999995</v>
      </c>
      <c r="EO11" s="1">
        <v>271168.95431472082</v>
      </c>
      <c r="EP11" s="1">
        <v>103396312248.10152</v>
      </c>
      <c r="EQ11" s="1">
        <f t="shared" si="6"/>
        <v>1.4084000000000003</v>
      </c>
      <c r="ER11" s="1" t="e">
        <f ca="1">BN11-КОРЕНЬ(BP11)/КОРЕНЬ(B11)*#REF!</f>
        <v>#NAME?</v>
      </c>
      <c r="ES11" s="1" t="e">
        <f ca="1">BN11+КОРЕНЬ(BP11)/КОРЕНЬ(B11)*#REF!</f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0.98499999999999999</v>
      </c>
      <c r="FE11" s="1">
        <v>-10.04053633950223</v>
      </c>
      <c r="FF11" s="1">
        <v>54.353139766901037</v>
      </c>
      <c r="FG11" s="1">
        <v>89.516640961138634</v>
      </c>
      <c r="FH11" s="1">
        <v>99.172129200055593</v>
      </c>
      <c r="FI11" s="1">
        <v>105.21169835754048</v>
      </c>
      <c r="FJ11" s="1">
        <v>106.60999045250978</v>
      </c>
      <c r="FK11" s="1">
        <v>106.75001921279335</v>
      </c>
      <c r="FL11" s="1">
        <v>106.75752528361632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1.085</v>
      </c>
      <c r="GE11" s="1">
        <v>1.2849999999999999</v>
      </c>
      <c r="GF11" s="1">
        <v>2.2450000000000001</v>
      </c>
      <c r="GG11" s="1">
        <v>8.1850000000000005</v>
      </c>
      <c r="GH11" s="1">
        <v>32.31</v>
      </c>
      <c r="GI11" s="1">
        <v>3382.89</v>
      </c>
      <c r="GJ11" s="1">
        <v>402.71</v>
      </c>
      <c r="GK11" s="1">
        <v>302678.12</v>
      </c>
      <c r="GL11" s="1">
        <v>832.28499999999997</v>
      </c>
      <c r="GM11" s="1">
        <v>1039677.165</v>
      </c>
      <c r="GN11" s="1">
        <v>832.28499999999997</v>
      </c>
      <c r="GO11" s="1">
        <v>1039677.165</v>
      </c>
      <c r="GT11" s="1">
        <v>1.4350000000000001</v>
      </c>
      <c r="GU11" s="1">
        <v>2.5550000000000002</v>
      </c>
      <c r="GV11" s="1">
        <v>5.0999999999999996</v>
      </c>
      <c r="GW11" s="1">
        <v>41.26</v>
      </c>
      <c r="GX11" s="1">
        <v>41.064999999999998</v>
      </c>
      <c r="GY11" s="1">
        <v>3545.335</v>
      </c>
      <c r="GZ11" s="1">
        <v>172.91</v>
      </c>
      <c r="HA11" s="1">
        <v>61842.75</v>
      </c>
      <c r="HB11" s="1">
        <v>3182.27</v>
      </c>
      <c r="HC11" s="1">
        <v>33514461.800000001</v>
      </c>
      <c r="HD11" s="1">
        <v>40222.639999999999</v>
      </c>
      <c r="HE11" s="1">
        <v>3022754713.98</v>
      </c>
      <c r="HF11" s="1">
        <v>83176.664999999994</v>
      </c>
      <c r="HG11" s="1">
        <v>10387454787.305</v>
      </c>
      <c r="HH11" s="1">
        <v>83176.664999999994</v>
      </c>
      <c r="HI11" s="1">
        <v>10387454787.305</v>
      </c>
      <c r="HJ11" s="1">
        <f t="shared" si="7"/>
        <v>1.4084000000000003</v>
      </c>
      <c r="HK11" s="1" t="e">
        <f ca="1">BN11-КОРЕНЬ(BP11)/КОРЕНЬ(B11)*#REF!</f>
        <v>#NAME?</v>
      </c>
      <c r="HL11" s="1" t="e">
        <f ca="1">BN11+КОРЕНЬ(BP11)/КОРЕНЬ(B11)*#REF!</f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-41.021409815426161</v>
      </c>
      <c r="HY11" s="1">
        <v>-22.198686588359681</v>
      </c>
      <c r="HZ11" s="1">
        <v>-8.5826029644341411</v>
      </c>
      <c r="IA11" s="1">
        <v>-4.2452518390814138</v>
      </c>
      <c r="IB11" s="1">
        <v>-0.87417254814311607</v>
      </c>
      <c r="IC11" s="1">
        <v>-5.3892031061550869E-2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1.165</v>
      </c>
      <c r="IV11" s="1">
        <v>1.595</v>
      </c>
      <c r="IW11" s="1">
        <v>8.9450000000000003</v>
      </c>
      <c r="IX11" s="1">
        <v>154.70500000000001</v>
      </c>
      <c r="IY11" s="1">
        <v>26.84</v>
      </c>
      <c r="IZ11" s="1">
        <v>2832.82</v>
      </c>
      <c r="JA11" s="1">
        <v>252.845</v>
      </c>
      <c r="JB11" s="1">
        <v>141798.51500000001</v>
      </c>
      <c r="JC11" s="1">
        <v>832.28499999999997</v>
      </c>
      <c r="JD11" s="1">
        <v>1039677.165</v>
      </c>
      <c r="JE11" s="1">
        <v>832.28499999999997</v>
      </c>
      <c r="JF11" s="1">
        <v>1039677.165</v>
      </c>
      <c r="JG11" s="1">
        <v>832.28499999999997</v>
      </c>
      <c r="JH11" s="1">
        <v>1039677.165</v>
      </c>
      <c r="JM11" s="1">
        <v>7.01</v>
      </c>
      <c r="JN11" s="1">
        <v>86.3</v>
      </c>
      <c r="JO11" s="1">
        <v>51.435000000000002</v>
      </c>
      <c r="JP11" s="1">
        <v>5395.0550000000003</v>
      </c>
      <c r="JQ11" s="1">
        <v>844.56500000000005</v>
      </c>
      <c r="JR11" s="1">
        <v>1460673.8149999999</v>
      </c>
      <c r="JS11" s="1">
        <v>2635.9650000000001</v>
      </c>
      <c r="JT11" s="1">
        <v>28104258.375</v>
      </c>
      <c r="JU11" s="1">
        <v>25235.794999999998</v>
      </c>
      <c r="JV11" s="1">
        <v>1415499616.9749999</v>
      </c>
      <c r="JW11" s="1">
        <v>83176.664999999994</v>
      </c>
      <c r="JX11" s="1">
        <v>10387454787.305</v>
      </c>
      <c r="JY11" s="1">
        <v>83176.664999999994</v>
      </c>
      <c r="JZ11" s="1">
        <v>10387454787.305</v>
      </c>
      <c r="KA11" s="1">
        <v>83176.664999999994</v>
      </c>
      <c r="KB11" s="1">
        <v>10387454787.305</v>
      </c>
      <c r="KC11" s="1">
        <f t="shared" si="8"/>
        <v>1.4084000000000003</v>
      </c>
      <c r="KD11" s="1" t="e">
        <f ca="1">BN11-КОРЕНЬ(BP11)/КОРЕНЬ(B11)*#REF!</f>
        <v>#NAME?</v>
      </c>
      <c r="KE11" s="1" t="e">
        <f ca="1">BN11+КОРЕНЬ(BP11)/КОРЕНЬ(B11)*#REF!</f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13.595924644707292</v>
      </c>
      <c r="KR11" s="1">
        <v>16.648517801482921</v>
      </c>
      <c r="KS11" s="1">
        <v>18.947513266574191</v>
      </c>
      <c r="KT11" s="1">
        <v>19.526825177931691</v>
      </c>
      <c r="KU11" s="1">
        <v>19.914013783288709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1.71</v>
      </c>
      <c r="LM11" s="1">
        <v>4.28</v>
      </c>
      <c r="LN11" s="1">
        <v>29.15</v>
      </c>
      <c r="LO11" s="1">
        <v>3561.29</v>
      </c>
      <c r="LP11" s="1">
        <v>399.16</v>
      </c>
      <c r="LQ11" s="1">
        <v>302219.40999999997</v>
      </c>
      <c r="LR11" s="1">
        <v>511.93</v>
      </c>
      <c r="LS11" s="1">
        <v>451379.25</v>
      </c>
      <c r="LT11" s="1">
        <v>801.02</v>
      </c>
      <c r="LU11" s="1">
        <v>1117205.1100000001</v>
      </c>
      <c r="LV11" s="1">
        <v>801.02</v>
      </c>
      <c r="LW11" s="1">
        <v>1117205.1100000001</v>
      </c>
      <c r="LX11" s="1">
        <v>801.02</v>
      </c>
      <c r="LY11" s="1">
        <v>1117205.1100000001</v>
      </c>
      <c r="LZ11" s="1">
        <v>801.02</v>
      </c>
      <c r="MA11" s="1">
        <v>1117205.1100000001</v>
      </c>
      <c r="MF11" s="1">
        <v>116.22499999999999</v>
      </c>
      <c r="MG11" s="1">
        <v>27286.084999999999</v>
      </c>
      <c r="MH11" s="1">
        <v>2866.2449999999999</v>
      </c>
      <c r="MI11" s="1">
        <v>35339291.755000003</v>
      </c>
      <c r="MJ11" s="1">
        <v>39865.879999999997</v>
      </c>
      <c r="MK11" s="1">
        <v>3018246723.5</v>
      </c>
      <c r="ML11" s="1">
        <v>51144.34</v>
      </c>
      <c r="MM11" s="1">
        <v>4509079959.4700003</v>
      </c>
      <c r="MN11" s="1">
        <v>80054.154999999999</v>
      </c>
      <c r="MO11" s="1">
        <v>11164260094.125</v>
      </c>
      <c r="MP11" s="1">
        <v>80054.154999999999</v>
      </c>
      <c r="MQ11" s="1">
        <v>11164260094.125</v>
      </c>
      <c r="MR11" s="1">
        <v>80054.154999999999</v>
      </c>
      <c r="MS11" s="1">
        <v>11164260094.125</v>
      </c>
      <c r="MT11" s="1">
        <v>80054.154999999999</v>
      </c>
      <c r="MU11" s="1">
        <v>11164260094.125</v>
      </c>
      <c r="MV11" s="1">
        <f t="shared" si="9"/>
        <v>1.4084000000000003</v>
      </c>
      <c r="MW11" s="1" t="e">
        <f ca="1">BN11-КОРЕНЬ(BP11)/КОРЕНЬ(B11)*#REF!</f>
        <v>#NAME?</v>
      </c>
      <c r="MX11" s="1" t="e">
        <f ca="1">BN11+КОРЕНЬ(BP11)/КОРЕНЬ(B11)*#REF!</f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0.5489372925567505</v>
      </c>
      <c r="NK11" s="1">
        <v>0.82703821063563643</v>
      </c>
      <c r="NL11" s="1">
        <v>0.96695138079533693</v>
      </c>
      <c r="NM11" s="1">
        <v>0.9870795537809578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10000</v>
      </c>
      <c r="B12" s="1">
        <v>200</v>
      </c>
      <c r="C12" s="1">
        <v>100</v>
      </c>
      <c r="D12" s="1" t="s">
        <v>345</v>
      </c>
      <c r="E12" s="1">
        <v>369.41718488500015</v>
      </c>
      <c r="F12" s="1">
        <v>137083.78582010785</v>
      </c>
      <c r="G12" s="1">
        <f t="shared" si="0"/>
        <v>614.72933174946229</v>
      </c>
      <c r="H12" s="1" t="e">
        <f ca="1">E12-КОРЕНЬ(G12)/КОРЕНЬ(B12)*#REF!</f>
        <v>#NAME?</v>
      </c>
      <c r="I12" s="1" t="e">
        <f ca="1">E12+КОРЕНЬ(G12)/КОРЕНЬ(B12)*#REF!</f>
        <v>#NAME?</v>
      </c>
      <c r="J12" s="1">
        <f t="shared" si="1"/>
        <v>3.6941718488500014E-4</v>
      </c>
      <c r="K12" s="1" t="e">
        <f ca="1">J12-КОРЕНЬ(G12)/КОРЕНЬ(B12)*#REF!</f>
        <v>#NAME?</v>
      </c>
      <c r="L12" s="1" t="e">
        <f ca="1">J12+КОРЕНЬ(G12)/КОРЕНЬ(B12)*#REF!</f>
        <v>#NAME?</v>
      </c>
      <c r="M12" s="1">
        <v>0</v>
      </c>
      <c r="N12" s="1">
        <v>318103.42</v>
      </c>
      <c r="O12" s="1">
        <v>514829.42</v>
      </c>
      <c r="P12" s="1">
        <v>265083878730.57001</v>
      </c>
      <c r="Q12" s="1">
        <f t="shared" si="2"/>
        <v>34547033.033630371</v>
      </c>
      <c r="R12" s="1" t="e">
        <f ca="1">O12-КОРЕНЬ(Q12)/КОРЕНЬ(B12)*#REF!</f>
        <v>#NAME?</v>
      </c>
      <c r="S12" s="1" t="e">
        <f ca="1">O12+КОРЕНЬ(Q12)/КОРЕНЬ(B12)*#REF!</f>
        <v>#NAME?</v>
      </c>
      <c r="T12" s="1">
        <v>999900</v>
      </c>
      <c r="U12" s="2">
        <v>999800010000</v>
      </c>
      <c r="V12" s="2">
        <f t="shared" si="3"/>
        <v>0</v>
      </c>
      <c r="W12" s="2" t="e">
        <f ca="1">T12-КОРЕНЬ(V12)/КОРЕНЬ(B12)*#REF!</f>
        <v>#NAME?</v>
      </c>
      <c r="X12" s="2" t="e">
        <f ca="1">T12+КОРЕНЬ(V12)/КОРЕНЬ(B12)*#REF!</f>
        <v>#NAME?</v>
      </c>
      <c r="Y12" s="2">
        <f t="shared" si="4"/>
        <v>0.99990000000000001</v>
      </c>
      <c r="Z12" s="2" t="e">
        <f ca="1">Y12-КОРЕНЬ(V12)/КОРЕНЬ(B12)*#REF!</f>
        <v>#NAME?</v>
      </c>
      <c r="AA12" s="2" t="e">
        <f ca="1">Y12+КОРЕНЬ(V12)/КОРЕНЬ(B12)*#REF!</f>
        <v>#NAME?</v>
      </c>
      <c r="AB12" s="2">
        <v>10000</v>
      </c>
      <c r="AC12" s="2">
        <v>100000000</v>
      </c>
      <c r="AD12" s="2">
        <f t="shared" si="10"/>
        <v>1.6184340929122989</v>
      </c>
      <c r="AE12" s="2">
        <v>7797</v>
      </c>
      <c r="AF12" s="2">
        <v>7797</v>
      </c>
      <c r="AG12" s="2">
        <v>7649.38</v>
      </c>
      <c r="AH12" s="2">
        <v>58513379.840000004</v>
      </c>
      <c r="AI12" s="2">
        <v>999900</v>
      </c>
      <c r="AJ12" s="2">
        <v>7641.87</v>
      </c>
      <c r="AK12" s="2">
        <v>58398536.840000004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1.0549999999999999</v>
      </c>
      <c r="BA12" s="2">
        <v>1.165</v>
      </c>
      <c r="BB12" s="2">
        <v>1780.3147208121827</v>
      </c>
      <c r="BC12" s="2">
        <v>4772379.7055837568</v>
      </c>
      <c r="BD12" s="2"/>
      <c r="BE12" s="2"/>
      <c r="BF12" s="2"/>
      <c r="BG12" s="2"/>
      <c r="BH12" s="2">
        <v>1.1000000000000001</v>
      </c>
      <c r="BI12" s="2">
        <v>1.32</v>
      </c>
      <c r="BJ12" s="2">
        <v>1.33</v>
      </c>
      <c r="BK12" s="2">
        <v>2.2400000000000002</v>
      </c>
      <c r="BL12" s="2">
        <v>1.64</v>
      </c>
      <c r="BM12" s="1">
        <v>3.72</v>
      </c>
      <c r="BN12" s="1">
        <v>2.0099999999999998</v>
      </c>
      <c r="BO12" s="1">
        <v>6.08</v>
      </c>
      <c r="BP12" s="1">
        <v>3.99</v>
      </c>
      <c r="BQ12" s="1">
        <v>27.87</v>
      </c>
      <c r="BR12" s="1">
        <v>12.105</v>
      </c>
      <c r="BS12" s="1">
        <v>265.22500000000002</v>
      </c>
      <c r="BT12" s="1">
        <v>36.14</v>
      </c>
      <c r="BU12" s="1">
        <v>2386.27</v>
      </c>
      <c r="BV12" s="1">
        <v>177984.75634517765</v>
      </c>
      <c r="BW12" s="1">
        <v>47707151107.40609</v>
      </c>
      <c r="BX12" s="1">
        <f t="shared" si="5"/>
        <v>2.0399000000000012</v>
      </c>
      <c r="BY12" s="1" t="e">
        <f ca="1">BN12-КОРЕНЬ(BP12)/КОРЕНЬ(B12)*#REF!</f>
        <v>#NAME?</v>
      </c>
      <c r="BZ12" s="1" t="e">
        <f ca="1">BN12+КОРЕНЬ(BP12)/КОРЕНЬ(B12)*#REF!</f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0.98499999999999999</v>
      </c>
      <c r="CL12" s="1">
        <v>-28657.9394488</v>
      </c>
      <c r="CM12" s="1">
        <v>-14917.399221759999</v>
      </c>
      <c r="CN12" s="1">
        <v>-7170.3782897599958</v>
      </c>
      <c r="CO12" s="1">
        <v>-4298.5956275200006</v>
      </c>
      <c r="CP12" s="1">
        <v>-1087.3852380800001</v>
      </c>
      <c r="CQ12" s="1">
        <v>-97.179341599999972</v>
      </c>
      <c r="CR12" s="1">
        <v>-11.694505599999996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1.01</v>
      </c>
      <c r="DJ12" s="1">
        <v>1.03</v>
      </c>
      <c r="DK12" s="1">
        <v>1.49</v>
      </c>
      <c r="DL12" s="1">
        <v>3.07</v>
      </c>
      <c r="DM12" s="1">
        <v>2.68</v>
      </c>
      <c r="DN12" s="1">
        <v>11.35</v>
      </c>
      <c r="DO12" s="1">
        <v>11.795</v>
      </c>
      <c r="DP12" s="1">
        <v>271.86500000000001</v>
      </c>
      <c r="DQ12" s="1">
        <v>79.605000000000004</v>
      </c>
      <c r="DR12" s="1">
        <v>10332.535</v>
      </c>
      <c r="DS12" s="1">
        <v>228.8</v>
      </c>
      <c r="DT12" s="1">
        <v>75992.649999999994</v>
      </c>
      <c r="DU12" s="1">
        <v>2733.859296482412</v>
      </c>
      <c r="DV12" s="1">
        <v>11256982.864321608</v>
      </c>
      <c r="EA12" s="1">
        <v>1.4550000000000001</v>
      </c>
      <c r="EB12" s="1">
        <v>2.8050000000000002</v>
      </c>
      <c r="EC12" s="1">
        <v>21.91</v>
      </c>
      <c r="ED12" s="1">
        <v>915.85</v>
      </c>
      <c r="EE12" s="1">
        <v>95.314999999999998</v>
      </c>
      <c r="EF12" s="1">
        <v>18385.305</v>
      </c>
      <c r="EG12" s="1">
        <v>213.49</v>
      </c>
      <c r="EH12" s="1">
        <v>88229.92</v>
      </c>
      <c r="EI12" s="1">
        <v>1131.8699999999999</v>
      </c>
      <c r="EJ12" s="1">
        <v>2614554.2000000002</v>
      </c>
      <c r="EK12" s="1">
        <v>7914.4</v>
      </c>
      <c r="EL12" s="1">
        <v>102610559.76000001</v>
      </c>
      <c r="EM12" s="1">
        <v>22832.37</v>
      </c>
      <c r="EN12" s="1">
        <v>757699709.69000006</v>
      </c>
      <c r="EO12" s="1">
        <v>273337.8743718593</v>
      </c>
      <c r="EP12" s="1">
        <v>112542267418.95979</v>
      </c>
      <c r="EQ12" s="1">
        <f t="shared" si="6"/>
        <v>2.0399000000000012</v>
      </c>
      <c r="ER12" s="1" t="e">
        <f ca="1">BN12-КОРЕНЬ(BP12)/КОРЕНЬ(B12)*#REF!</f>
        <v>#NAME?</v>
      </c>
      <c r="ES12" s="1" t="e">
        <f ca="1">BN12+КОРЕНЬ(BP12)/КОРЕНЬ(B12)*#REF!</f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0.995</v>
      </c>
      <c r="FE12" s="1">
        <v>-9.9455423321021961</v>
      </c>
      <c r="FF12" s="1">
        <v>56.897653354682305</v>
      </c>
      <c r="FG12" s="1">
        <v>88.882624340456985</v>
      </c>
      <c r="FH12" s="1">
        <v>98.622072216167396</v>
      </c>
      <c r="FI12" s="1">
        <v>105.00948081413794</v>
      </c>
      <c r="FJ12" s="1">
        <v>106.6085378592862</v>
      </c>
      <c r="FK12" s="1">
        <v>106.74990777603743</v>
      </c>
      <c r="FL12" s="1">
        <v>106.75752528361633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1.085</v>
      </c>
      <c r="GE12" s="1">
        <v>1.2749999999999999</v>
      </c>
      <c r="GF12" s="1">
        <v>2.2450000000000001</v>
      </c>
      <c r="GG12" s="1">
        <v>8.125</v>
      </c>
      <c r="GH12" s="1">
        <v>38.075000000000003</v>
      </c>
      <c r="GI12" s="1">
        <v>6077.7550000000001</v>
      </c>
      <c r="GJ12" s="1">
        <v>430.83</v>
      </c>
      <c r="GK12" s="1">
        <v>317339.46999999997</v>
      </c>
      <c r="GL12" s="1">
        <v>839.75</v>
      </c>
      <c r="GM12" s="1">
        <v>1070356.99</v>
      </c>
      <c r="GN12" s="1">
        <v>839.75</v>
      </c>
      <c r="GO12" s="1">
        <v>1070356.99</v>
      </c>
      <c r="GT12" s="1">
        <v>1.5</v>
      </c>
      <c r="GU12" s="1">
        <v>3.03</v>
      </c>
      <c r="GV12" s="1">
        <v>6.1050000000000004</v>
      </c>
      <c r="GW12" s="1">
        <v>62.645000000000003</v>
      </c>
      <c r="GX12" s="1">
        <v>40.835000000000001</v>
      </c>
      <c r="GY12" s="1">
        <v>3140.3850000000002</v>
      </c>
      <c r="GZ12" s="1">
        <v>168.19499999999999</v>
      </c>
      <c r="HA12" s="1">
        <v>59546.815000000002</v>
      </c>
      <c r="HB12" s="1">
        <v>3758.42</v>
      </c>
      <c r="HC12" s="1">
        <v>60388350.57</v>
      </c>
      <c r="HD12" s="1">
        <v>43035.93</v>
      </c>
      <c r="HE12" s="1">
        <v>3169226683.2600002</v>
      </c>
      <c r="HF12" s="1">
        <v>83927.554999999993</v>
      </c>
      <c r="HG12" s="1">
        <v>10695828618.375</v>
      </c>
      <c r="HH12" s="1">
        <v>83927.554999999993</v>
      </c>
      <c r="HI12" s="1">
        <v>10695828618.375</v>
      </c>
      <c r="HJ12" s="1">
        <f t="shared" si="7"/>
        <v>2.0399000000000012</v>
      </c>
      <c r="HK12" s="1" t="e">
        <f ca="1">BN12-КОРЕНЬ(BP12)/КОРЕНЬ(B12)*#REF!</f>
        <v>#NAME?</v>
      </c>
      <c r="HL12" s="1" t="e">
        <f ca="1">BN12+КОРЕНЬ(BP12)/КОРЕНЬ(B12)*#REF!</f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-40.549980194900783</v>
      </c>
      <c r="HY12" s="1">
        <v>-21.066242819747995</v>
      </c>
      <c r="HZ12" s="1">
        <v>-8.437987134652273</v>
      </c>
      <c r="IA12" s="1">
        <v>-4.2862697398788052</v>
      </c>
      <c r="IB12" s="1">
        <v>-0.85649384202565426</v>
      </c>
      <c r="IC12" s="1">
        <v>-5.1910706390170321E-2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1.17</v>
      </c>
      <c r="IV12" s="1">
        <v>1.57</v>
      </c>
      <c r="IW12" s="1">
        <v>10.16</v>
      </c>
      <c r="IX12" s="1">
        <v>222.85</v>
      </c>
      <c r="IY12" s="1">
        <v>31.934999999999999</v>
      </c>
      <c r="IZ12" s="1">
        <v>5358.5050000000001</v>
      </c>
      <c r="JA12" s="1">
        <v>252.85</v>
      </c>
      <c r="JB12" s="1">
        <v>142086.88</v>
      </c>
      <c r="JC12" s="1">
        <v>839.75</v>
      </c>
      <c r="JD12" s="1">
        <v>1070356.99</v>
      </c>
      <c r="JE12" s="1">
        <v>839.75</v>
      </c>
      <c r="JF12" s="1">
        <v>1070356.99</v>
      </c>
      <c r="JG12" s="1">
        <v>839.75</v>
      </c>
      <c r="JH12" s="1">
        <v>1070356.99</v>
      </c>
      <c r="JM12" s="1">
        <v>7.35</v>
      </c>
      <c r="JN12" s="1">
        <v>86.96</v>
      </c>
      <c r="JO12" s="1">
        <v>53.975000000000001</v>
      </c>
      <c r="JP12" s="1">
        <v>5630.4949999999999</v>
      </c>
      <c r="JQ12" s="1">
        <v>965.18</v>
      </c>
      <c r="JR12" s="1">
        <v>2129338.59</v>
      </c>
      <c r="JS12" s="1">
        <v>3142.335</v>
      </c>
      <c r="JT12" s="1">
        <v>53266381.935000002</v>
      </c>
      <c r="JU12" s="1">
        <v>25239.1</v>
      </c>
      <c r="JV12" s="1">
        <v>1418587083.9000001</v>
      </c>
      <c r="JW12" s="1">
        <v>83927.554999999993</v>
      </c>
      <c r="JX12" s="1">
        <v>10695828618.375</v>
      </c>
      <c r="JY12" s="1">
        <v>83927.554999999993</v>
      </c>
      <c r="JZ12" s="1">
        <v>10695828618.375</v>
      </c>
      <c r="KA12" s="1">
        <v>83927.554999999993</v>
      </c>
      <c r="KB12" s="1">
        <v>10695828618.375</v>
      </c>
      <c r="KC12" s="1">
        <f t="shared" si="8"/>
        <v>2.0399000000000012</v>
      </c>
      <c r="KD12" s="1" t="e">
        <f ca="1">BN12-КОРЕНЬ(BP12)/КОРЕНЬ(B12)*#REF!</f>
        <v>#NAME?</v>
      </c>
      <c r="KE12" s="1" t="e">
        <f ca="1">BN12+КОРЕНЬ(BP12)/КОРЕНЬ(B12)*#REF!</f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13.578189832938913</v>
      </c>
      <c r="KR12" s="1">
        <v>16.618752340403951</v>
      </c>
      <c r="KS12" s="1">
        <v>18.948741206156281</v>
      </c>
      <c r="KT12" s="1">
        <v>19.517800449267</v>
      </c>
      <c r="KU12" s="1">
        <v>19.910591633359974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1.825</v>
      </c>
      <c r="LM12" s="1">
        <v>4.9050000000000002</v>
      </c>
      <c r="LN12" s="1">
        <v>29.63</v>
      </c>
      <c r="LO12" s="1">
        <v>2152.09</v>
      </c>
      <c r="LP12" s="1">
        <v>389.88499999999999</v>
      </c>
      <c r="LQ12" s="1">
        <v>277812.82500000001</v>
      </c>
      <c r="LR12" s="1">
        <v>521.47</v>
      </c>
      <c r="LS12" s="1">
        <v>462040.42</v>
      </c>
      <c r="LT12" s="1">
        <v>804.745</v>
      </c>
      <c r="LU12" s="1">
        <v>1144593.4750000001</v>
      </c>
      <c r="LV12" s="1">
        <v>804.745</v>
      </c>
      <c r="LW12" s="1">
        <v>1144593.4750000001</v>
      </c>
      <c r="LX12" s="1">
        <v>804.745</v>
      </c>
      <c r="LY12" s="1">
        <v>1144593.4750000001</v>
      </c>
      <c r="LZ12" s="1">
        <v>804.745</v>
      </c>
      <c r="MA12" s="1">
        <v>1144593.4750000001</v>
      </c>
      <c r="MF12" s="1">
        <v>123.68</v>
      </c>
      <c r="MG12" s="1">
        <v>31526.78</v>
      </c>
      <c r="MH12" s="1">
        <v>2911.3449999999998</v>
      </c>
      <c r="MI12" s="1">
        <v>21220318.905000001</v>
      </c>
      <c r="MJ12" s="1">
        <v>38936.095000000001</v>
      </c>
      <c r="MK12" s="1">
        <v>2774184951.605</v>
      </c>
      <c r="ML12" s="1">
        <v>52093.705000000002</v>
      </c>
      <c r="MM12" s="1">
        <v>4614866004.2449999</v>
      </c>
      <c r="MN12" s="1">
        <v>80424.365000000005</v>
      </c>
      <c r="MO12" s="1">
        <v>11437694308.475</v>
      </c>
      <c r="MP12" s="1">
        <v>80424.365000000005</v>
      </c>
      <c r="MQ12" s="1">
        <v>11437694308.475</v>
      </c>
      <c r="MR12" s="1">
        <v>80424.365000000005</v>
      </c>
      <c r="MS12" s="1">
        <v>11437694308.475</v>
      </c>
      <c r="MT12" s="1">
        <v>80424.365000000005</v>
      </c>
      <c r="MU12" s="1">
        <v>11437694308.475</v>
      </c>
      <c r="MV12" s="1">
        <f t="shared" si="9"/>
        <v>2.0399000000000012</v>
      </c>
      <c r="MW12" s="1" t="e">
        <f ca="1">BN12-КОРЕНЬ(BP12)/КОРЕНЬ(B12)*#REF!</f>
        <v>#NAME?</v>
      </c>
      <c r="MX12" s="1" t="e">
        <f ca="1">BN12+КОРЕНЬ(BP12)/КОРЕНЬ(B12)*#REF!</f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0.53980939734385835</v>
      </c>
      <c r="NK12" s="1">
        <v>0.82954086307151553</v>
      </c>
      <c r="NL12" s="1">
        <v>0.96579867668799768</v>
      </c>
      <c r="NM12" s="1">
        <v>0.98432319192089512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11000</v>
      </c>
      <c r="B13" s="1">
        <v>200</v>
      </c>
      <c r="C13" s="1">
        <v>100</v>
      </c>
      <c r="D13" s="1" t="s">
        <v>346</v>
      </c>
      <c r="E13" s="1">
        <v>401.11163322999971</v>
      </c>
      <c r="F13" s="1">
        <v>161657.69567023034</v>
      </c>
      <c r="G13" s="1">
        <f t="shared" si="0"/>
        <v>767.15335779252928</v>
      </c>
      <c r="H13" s="1" t="e">
        <f ca="1">E13-КОРЕНЬ(G13)/КОРЕНЬ(B13)*#REF!</f>
        <v>#NAME?</v>
      </c>
      <c r="I13" s="1" t="e">
        <f ca="1">E13+КОРЕНЬ(G13)/КОРЕНЬ(B13)*#REF!</f>
        <v>#NAME?</v>
      </c>
      <c r="J13" s="1">
        <f t="shared" si="1"/>
        <v>3.6464693929999975E-4</v>
      </c>
      <c r="K13" s="1" t="e">
        <f ca="1">J13-КОРЕНЬ(G13)/КОРЕНЬ(B13)*#REF!</f>
        <v>#NAME?</v>
      </c>
      <c r="L13" s="1" t="e">
        <f ca="1">J13+КОРЕНЬ(G13)/КОРЕНЬ(B13)*#REF!</f>
        <v>#NAME?</v>
      </c>
      <c r="M13" s="1">
        <v>0</v>
      </c>
      <c r="N13" s="1">
        <v>372494.82</v>
      </c>
      <c r="O13" s="1">
        <v>632980.90500000003</v>
      </c>
      <c r="P13" s="1">
        <v>400686304650.38501</v>
      </c>
      <c r="Q13" s="1">
        <f t="shared" si="2"/>
        <v>21478555.765930176</v>
      </c>
      <c r="R13" s="1" t="e">
        <f ca="1">O13-КОРЕНЬ(Q13)/КОРЕНЬ(B13)*#REF!</f>
        <v>#NAME?</v>
      </c>
      <c r="S13" s="1" t="e">
        <f ca="1">O13+КОРЕНЬ(Q13)/КОРЕНЬ(B13)*#REF!</f>
        <v>#NAME?</v>
      </c>
      <c r="T13" s="1">
        <v>1099900</v>
      </c>
      <c r="U13" s="2">
        <v>1209780010000</v>
      </c>
      <c r="V13" s="2">
        <f t="shared" si="3"/>
        <v>0</v>
      </c>
      <c r="W13" s="2" t="e">
        <f ca="1">T13-КОРЕНЬ(V13)/КОРЕНЬ(B13)*#REF!</f>
        <v>#NAME?</v>
      </c>
      <c r="X13" s="2" t="e">
        <f ca="1">T13+КОРЕНЬ(V13)/КОРЕНЬ(B13)*#REF!</f>
        <v>#NAME?</v>
      </c>
      <c r="Y13" s="2">
        <f t="shared" si="4"/>
        <v>0.99990909090909086</v>
      </c>
      <c r="Z13" s="2" t="e">
        <f ca="1">Y13-КОРЕНЬ(V13)/КОРЕНЬ(B13)*#REF!</f>
        <v>#NAME?</v>
      </c>
      <c r="AA13" s="2" t="e">
        <f ca="1">Y13+КОРЕНЬ(V13)/КОРЕНЬ(B13)*#REF!</f>
        <v>#NAME?</v>
      </c>
      <c r="AB13" s="2">
        <v>11000</v>
      </c>
      <c r="AC13" s="2">
        <v>121000000</v>
      </c>
      <c r="AD13" s="2">
        <f t="shared" si="10"/>
        <v>1.6993012278667392</v>
      </c>
      <c r="AE13" s="2">
        <v>7797</v>
      </c>
      <c r="AF13" s="2">
        <v>7797</v>
      </c>
      <c r="AG13" s="2">
        <v>7665.88</v>
      </c>
      <c r="AH13" s="2">
        <v>58765946.600000001</v>
      </c>
      <c r="AI13" s="2">
        <v>1099900</v>
      </c>
      <c r="AJ13" s="2">
        <v>7659.4350000000004</v>
      </c>
      <c r="AK13" s="2">
        <v>58667171.505000003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1.06</v>
      </c>
      <c r="BA13" s="2">
        <v>1.18</v>
      </c>
      <c r="BB13" s="2">
        <v>2006.8324873096446</v>
      </c>
      <c r="BC13" s="2">
        <v>6727752.1725888327</v>
      </c>
      <c r="BD13" s="2"/>
      <c r="BE13" s="2"/>
      <c r="BF13" s="2"/>
      <c r="BG13" s="2"/>
      <c r="BH13" s="2">
        <v>1.08</v>
      </c>
      <c r="BI13" s="2">
        <v>1.25</v>
      </c>
      <c r="BJ13" s="2">
        <v>1.325</v>
      </c>
      <c r="BK13" s="2">
        <v>2.125</v>
      </c>
      <c r="BL13" s="2">
        <v>1.575</v>
      </c>
      <c r="BM13" s="1">
        <v>3.3050000000000002</v>
      </c>
      <c r="BN13" s="1">
        <v>1.87</v>
      </c>
      <c r="BO13" s="1">
        <v>5.23</v>
      </c>
      <c r="BP13" s="1">
        <v>3.1949999999999998</v>
      </c>
      <c r="BQ13" s="1">
        <v>18.635000000000002</v>
      </c>
      <c r="BR13" s="1">
        <v>10.234999999999999</v>
      </c>
      <c r="BS13" s="1">
        <v>198.14500000000001</v>
      </c>
      <c r="BT13" s="1">
        <v>37.265000000000001</v>
      </c>
      <c r="BU13" s="1">
        <v>2701.5450000000001</v>
      </c>
      <c r="BV13" s="1">
        <v>200631.67512690354</v>
      </c>
      <c r="BW13" s="1">
        <v>67258112839.492386</v>
      </c>
      <c r="BX13" s="1">
        <f t="shared" si="5"/>
        <v>1.7330999999999999</v>
      </c>
      <c r="BY13" s="1" t="e">
        <f ca="1">BN13-КОРЕНЬ(BP13)/КОРЕНЬ(B13)*#REF!</f>
        <v>#NAME?</v>
      </c>
      <c r="BZ13" s="1" t="e">
        <f ca="1">BN13+КОРЕНЬ(BP13)/КОРЕНЬ(B13)*#REF!</f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0.98499999999999999</v>
      </c>
      <c r="CL13" s="1">
        <v>-32671.944666879972</v>
      </c>
      <c r="CM13" s="1">
        <v>-13930.655229919996</v>
      </c>
      <c r="CN13" s="1">
        <v>-6286.3127467199993</v>
      </c>
      <c r="CO13" s="1">
        <v>-3514.5042086400003</v>
      </c>
      <c r="CP13" s="1">
        <v>-946.75108848000013</v>
      </c>
      <c r="CQ13" s="1">
        <v>-105.2914112</v>
      </c>
      <c r="CR13" s="1">
        <v>-12.373124319999997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1.0049999999999999</v>
      </c>
      <c r="DJ13" s="1">
        <v>1.0149999999999999</v>
      </c>
      <c r="DK13" s="1">
        <v>1.48</v>
      </c>
      <c r="DL13" s="1">
        <v>2.84</v>
      </c>
      <c r="DM13" s="1">
        <v>2.78</v>
      </c>
      <c r="DN13" s="1">
        <v>12.89</v>
      </c>
      <c r="DO13" s="1">
        <v>11.98</v>
      </c>
      <c r="DP13" s="1">
        <v>325.51</v>
      </c>
      <c r="DQ13" s="1">
        <v>68.17</v>
      </c>
      <c r="DR13" s="1">
        <v>7226.98</v>
      </c>
      <c r="DS13" s="1">
        <v>216.85499999999999</v>
      </c>
      <c r="DT13" s="1">
        <v>72052.544999999998</v>
      </c>
      <c r="DU13" s="1">
        <v>2585.8994974874372</v>
      </c>
      <c r="DV13" s="1">
        <v>9462843.6683417093</v>
      </c>
      <c r="EA13" s="1">
        <v>1.4450000000000001</v>
      </c>
      <c r="EB13" s="1">
        <v>2.7149999999999999</v>
      </c>
      <c r="EC13" s="1">
        <v>18.725000000000001</v>
      </c>
      <c r="ED13" s="1">
        <v>716.08500000000004</v>
      </c>
      <c r="EE13" s="1">
        <v>89.694999999999993</v>
      </c>
      <c r="EF13" s="1">
        <v>15058.075000000001</v>
      </c>
      <c r="EG13" s="1">
        <v>224.97499999999999</v>
      </c>
      <c r="EH13" s="1">
        <v>102208.215</v>
      </c>
      <c r="EI13" s="1">
        <v>1144.415</v>
      </c>
      <c r="EJ13" s="1">
        <v>3142864.0249999999</v>
      </c>
      <c r="EK13" s="1">
        <v>6769.835</v>
      </c>
      <c r="EL13" s="1">
        <v>71649022.855000004</v>
      </c>
      <c r="EM13" s="1">
        <v>21635.78</v>
      </c>
      <c r="EN13" s="1">
        <v>718355124.54999995</v>
      </c>
      <c r="EO13" s="1">
        <v>258543.13567839196</v>
      </c>
      <c r="EP13" s="1">
        <v>94603107875.577896</v>
      </c>
      <c r="EQ13" s="1">
        <f t="shared" si="6"/>
        <v>1.7330999999999999</v>
      </c>
      <c r="ER13" s="1" t="e">
        <f ca="1">BN13-КОРЕНЬ(BP13)/КОРЕНЬ(B13)*#REF!</f>
        <v>#NAME?</v>
      </c>
      <c r="ES13" s="1" t="e">
        <f ca="1">BN13+КОРЕНЬ(BP13)/КОРЕНЬ(B13)*#REF!</f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0.995</v>
      </c>
      <c r="FE13" s="1">
        <v>-6.9995734771984042</v>
      </c>
      <c r="FF13" s="1">
        <v>55.857717941149922</v>
      </c>
      <c r="FG13" s="1">
        <v>89.065670855581345</v>
      </c>
      <c r="FH13" s="1">
        <v>98.308474131116526</v>
      </c>
      <c r="FI13" s="1">
        <v>105.13835929301565</v>
      </c>
      <c r="FJ13" s="1">
        <v>106.60175793948096</v>
      </c>
      <c r="FK13" s="1">
        <v>106.75004989007535</v>
      </c>
      <c r="FL13" s="1">
        <v>106.75752528361633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1.135</v>
      </c>
      <c r="GE13" s="1">
        <v>1.415</v>
      </c>
      <c r="GF13" s="1">
        <v>2.4550000000000001</v>
      </c>
      <c r="GG13" s="1">
        <v>9.1349999999999998</v>
      </c>
      <c r="GH13" s="1">
        <v>35.884999999999998</v>
      </c>
      <c r="GI13" s="1">
        <v>3910.2350000000001</v>
      </c>
      <c r="GJ13" s="1">
        <v>379.89499999999998</v>
      </c>
      <c r="GK13" s="1">
        <v>263309.10499999998</v>
      </c>
      <c r="GL13" s="1">
        <v>812.84500000000003</v>
      </c>
      <c r="GM13" s="1">
        <v>952934.14500000002</v>
      </c>
      <c r="GN13" s="1">
        <v>812.84500000000003</v>
      </c>
      <c r="GO13" s="1">
        <v>952934.14500000002</v>
      </c>
      <c r="GT13" s="1">
        <v>1.4550000000000001</v>
      </c>
      <c r="GU13" s="1">
        <v>2.7050000000000001</v>
      </c>
      <c r="GV13" s="1">
        <v>5.59</v>
      </c>
      <c r="GW13" s="1">
        <v>58.07</v>
      </c>
      <c r="GX13" s="1">
        <v>45.244999999999997</v>
      </c>
      <c r="GY13" s="1">
        <v>4040.335</v>
      </c>
      <c r="GZ13" s="1">
        <v>191.31</v>
      </c>
      <c r="HA13" s="1">
        <v>69671.520000000004</v>
      </c>
      <c r="HB13" s="1">
        <v>3541.145</v>
      </c>
      <c r="HC13" s="1">
        <v>38762014.615000002</v>
      </c>
      <c r="HD13" s="1">
        <v>37939.089999999997</v>
      </c>
      <c r="HE13" s="1">
        <v>2629131849.0999999</v>
      </c>
      <c r="HF13" s="1">
        <v>81235.264999999999</v>
      </c>
      <c r="HG13" s="1">
        <v>9521233520.1149998</v>
      </c>
      <c r="HH13" s="1">
        <v>81235.264999999999</v>
      </c>
      <c r="HI13" s="1">
        <v>9521233520.1149998</v>
      </c>
      <c r="HJ13" s="1">
        <f t="shared" si="7"/>
        <v>1.7330999999999999</v>
      </c>
      <c r="HK13" s="1" t="e">
        <f ca="1">BN13-КОРЕНЬ(BP13)/КОРЕНЬ(B13)*#REF!</f>
        <v>#NAME?</v>
      </c>
      <c r="HL13" s="1" t="e">
        <f ca="1">BN13+КОРЕНЬ(BP13)/КОРЕНЬ(B13)*#REF!</f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-38.234782225149253</v>
      </c>
      <c r="HY13" s="1">
        <v>-21.195451687397476</v>
      </c>
      <c r="HZ13" s="1">
        <v>-8.2673140133823964</v>
      </c>
      <c r="IA13" s="1">
        <v>-4.1946639304275957</v>
      </c>
      <c r="IB13" s="1">
        <v>-0.77358167038885173</v>
      </c>
      <c r="IC13" s="1">
        <v>-5.349576612727476E-2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1.24</v>
      </c>
      <c r="IV13" s="1">
        <v>1.87</v>
      </c>
      <c r="IW13" s="1">
        <v>9.76</v>
      </c>
      <c r="IX13" s="1">
        <v>189.23</v>
      </c>
      <c r="IY13" s="1">
        <v>26.56</v>
      </c>
      <c r="IZ13" s="1">
        <v>3259.86</v>
      </c>
      <c r="JA13" s="1">
        <v>236.8</v>
      </c>
      <c r="JB13" s="1">
        <v>127880.9</v>
      </c>
      <c r="JC13" s="1">
        <v>812.84500000000003</v>
      </c>
      <c r="JD13" s="1">
        <v>952934.14500000002</v>
      </c>
      <c r="JE13" s="1">
        <v>812.84500000000003</v>
      </c>
      <c r="JF13" s="1">
        <v>952934.14500000002</v>
      </c>
      <c r="JG13" s="1">
        <v>812.84500000000003</v>
      </c>
      <c r="JH13" s="1">
        <v>952934.14500000002</v>
      </c>
      <c r="JM13" s="1">
        <v>6.37</v>
      </c>
      <c r="JN13" s="1">
        <v>79.89</v>
      </c>
      <c r="JO13" s="1">
        <v>61.85</v>
      </c>
      <c r="JP13" s="1">
        <v>8214.6200000000008</v>
      </c>
      <c r="JQ13" s="1">
        <v>920.93</v>
      </c>
      <c r="JR13" s="1">
        <v>1785911.36</v>
      </c>
      <c r="JS13" s="1">
        <v>2604.4450000000002</v>
      </c>
      <c r="JT13" s="1">
        <v>32338108.425000001</v>
      </c>
      <c r="JU13" s="1">
        <v>23631.575000000001</v>
      </c>
      <c r="JV13" s="1">
        <v>1276557834.9649999</v>
      </c>
      <c r="JW13" s="1">
        <v>81235.264999999999</v>
      </c>
      <c r="JX13" s="1">
        <v>9521233520.1149998</v>
      </c>
      <c r="JY13" s="1">
        <v>81235.264999999999</v>
      </c>
      <c r="JZ13" s="1">
        <v>9521233520.1149998</v>
      </c>
      <c r="KA13" s="1">
        <v>81235.264999999999</v>
      </c>
      <c r="KB13" s="1">
        <v>9521233520.1149998</v>
      </c>
      <c r="KC13" s="1">
        <f t="shared" si="8"/>
        <v>1.7330999999999999</v>
      </c>
      <c r="KD13" s="1" t="e">
        <f ca="1">BN13-КОРЕНЬ(BP13)/КОРЕНЬ(B13)*#REF!</f>
        <v>#NAME?</v>
      </c>
      <c r="KE13" s="1" t="e">
        <f ca="1">BN13+КОРЕНЬ(BP13)/КОРЕНЬ(B13)*#REF!</f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13.573188107678837</v>
      </c>
      <c r="KR13" s="1">
        <v>16.653787031143814</v>
      </c>
      <c r="KS13" s="1">
        <v>18.967517442999991</v>
      </c>
      <c r="KT13" s="1">
        <v>19.493059068482438</v>
      </c>
      <c r="KU13" s="1">
        <v>19.915380153457008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1.7649999999999999</v>
      </c>
      <c r="LM13" s="1">
        <v>4.5949999999999998</v>
      </c>
      <c r="LN13" s="1">
        <v>30.024999999999999</v>
      </c>
      <c r="LO13" s="1">
        <v>2495.7350000000001</v>
      </c>
      <c r="LP13" s="1">
        <v>452.80500000000001</v>
      </c>
      <c r="LQ13" s="1">
        <v>358404.27500000002</v>
      </c>
      <c r="LR13" s="1">
        <v>589.70500000000004</v>
      </c>
      <c r="LS13" s="1">
        <v>580545.08499999996</v>
      </c>
      <c r="LT13" s="1">
        <v>926.01499999999999</v>
      </c>
      <c r="LU13" s="1">
        <v>1525843.4950000001</v>
      </c>
      <c r="LV13" s="1">
        <v>926.01499999999999</v>
      </c>
      <c r="LW13" s="1">
        <v>1525843.4950000001</v>
      </c>
      <c r="LX13" s="1">
        <v>926.01499999999999</v>
      </c>
      <c r="LY13" s="1">
        <v>1525843.4950000001</v>
      </c>
      <c r="LZ13" s="1">
        <v>926.01499999999999</v>
      </c>
      <c r="MA13" s="1">
        <v>1525843.4950000001</v>
      </c>
      <c r="MF13" s="1">
        <v>123.19</v>
      </c>
      <c r="MG13" s="1">
        <v>31069.02</v>
      </c>
      <c r="MH13" s="1">
        <v>2951.8850000000002</v>
      </c>
      <c r="MI13" s="1">
        <v>24640391.905000001</v>
      </c>
      <c r="MJ13" s="1">
        <v>45230.29</v>
      </c>
      <c r="MK13" s="1">
        <v>3579768577.3699999</v>
      </c>
      <c r="ML13" s="1">
        <v>58921.18</v>
      </c>
      <c r="MM13" s="1">
        <v>5799929360.9899998</v>
      </c>
      <c r="MN13" s="1">
        <v>92552.085000000006</v>
      </c>
      <c r="MO13" s="1">
        <v>15249552948.834999</v>
      </c>
      <c r="MP13" s="1">
        <v>92552.085000000006</v>
      </c>
      <c r="MQ13" s="1">
        <v>15249552948.834999</v>
      </c>
      <c r="MR13" s="1">
        <v>92552.085000000006</v>
      </c>
      <c r="MS13" s="1">
        <v>15249552948.834999</v>
      </c>
      <c r="MT13" s="1">
        <v>92552.085000000006</v>
      </c>
      <c r="MU13" s="1">
        <v>15249552948.834999</v>
      </c>
      <c r="MV13" s="1">
        <f t="shared" si="9"/>
        <v>1.7330999999999999</v>
      </c>
      <c r="MW13" s="1" t="e">
        <f ca="1">BN13-КОРЕНЬ(BP13)/КОРЕНЬ(B13)*#REF!</f>
        <v>#NAME?</v>
      </c>
      <c r="MX13" s="1" t="e">
        <f ca="1">BN13+КОРЕНЬ(BP13)/КОРЕНЬ(B13)*#REF!</f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0.54498870551120349</v>
      </c>
      <c r="NK13" s="1">
        <v>0.82689711932639909</v>
      </c>
      <c r="NL13" s="1">
        <v>0.96585188089443585</v>
      </c>
      <c r="NM13" s="1">
        <v>0.98484000976965691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12000</v>
      </c>
      <c r="B14" s="1">
        <v>200</v>
      </c>
      <c r="C14" s="1">
        <v>100</v>
      </c>
      <c r="D14" s="1" t="s">
        <v>345</v>
      </c>
      <c r="E14" s="1">
        <v>426.0574785500001</v>
      </c>
      <c r="F14" s="1">
        <v>182633.87371537619</v>
      </c>
      <c r="G14" s="1">
        <f t="shared" si="0"/>
        <v>1108.8986869923829</v>
      </c>
      <c r="H14" s="1" t="e">
        <f ca="1">E14-КОРЕНЬ(G14)/КОРЕНЬ(B14)*#REF!</f>
        <v>#NAME?</v>
      </c>
      <c r="I14" s="1" t="e">
        <f ca="1">E14+КОРЕНЬ(G14)/КОРЕНЬ(B14)*#REF!</f>
        <v>#NAME?</v>
      </c>
      <c r="J14" s="1">
        <f t="shared" si="1"/>
        <v>3.5504789879166673E-4</v>
      </c>
      <c r="K14" s="1" t="e">
        <f ca="1">J14-КОРЕНЬ(G14)/КОРЕНЬ(B14)*#REF!</f>
        <v>#NAME?</v>
      </c>
      <c r="L14" s="1" t="e">
        <f ca="1">J14+КОРЕНЬ(G14)/КОРЕНЬ(B14)*#REF!</f>
        <v>#NAME?</v>
      </c>
      <c r="M14" s="1">
        <v>0</v>
      </c>
      <c r="N14" s="1">
        <v>430542.09</v>
      </c>
      <c r="O14" s="1">
        <v>773983.43</v>
      </c>
      <c r="P14" s="1">
        <v>599075017910.56995</v>
      </c>
      <c r="Q14" s="1">
        <f t="shared" si="2"/>
        <v>24667996.005004883</v>
      </c>
      <c r="R14" s="1" t="e">
        <f ca="1">O14-КОРЕНЬ(Q14)/КОРЕНЬ(B14)*#REF!</f>
        <v>#NAME?</v>
      </c>
      <c r="S14" s="1" t="e">
        <f ca="1">O14+КОРЕНЬ(Q14)/КОРЕНЬ(B14)*#REF!</f>
        <v>#NAME?</v>
      </c>
      <c r="T14" s="1">
        <v>1199900</v>
      </c>
      <c r="U14" s="2">
        <v>1439760010000</v>
      </c>
      <c r="V14" s="2">
        <f t="shared" si="3"/>
        <v>0</v>
      </c>
      <c r="W14" s="2" t="e">
        <f ca="1">T14-КОРЕНЬ(V14)/КОРЕНЬ(B14)*#REF!</f>
        <v>#NAME?</v>
      </c>
      <c r="X14" s="2" t="e">
        <f ca="1">T14+КОРЕНЬ(V14)/КОРЕНЬ(B14)*#REF!</f>
        <v>#NAME?</v>
      </c>
      <c r="Y14" s="2">
        <f t="shared" si="4"/>
        <v>0.99991666666666668</v>
      </c>
      <c r="Z14" s="2" t="e">
        <f ca="1">Y14-КОРЕНЬ(V14)/КОРЕНЬ(B14)*#REF!</f>
        <v>#NAME?</v>
      </c>
      <c r="AA14" s="2" t="e">
        <f ca="1">Y14+КОРЕНЬ(V14)/КОРЕНЬ(B14)*#REF!</f>
        <v>#NAME?</v>
      </c>
      <c r="AB14" s="2">
        <v>12000</v>
      </c>
      <c r="AC14" s="2">
        <v>144000000</v>
      </c>
      <c r="AD14" s="2">
        <f t="shared" si="10"/>
        <v>1.7976951568196271</v>
      </c>
      <c r="AE14" s="2">
        <v>7797</v>
      </c>
      <c r="AF14" s="2">
        <v>7797</v>
      </c>
      <c r="AG14" s="2">
        <v>7676.6149999999998</v>
      </c>
      <c r="AH14" s="2">
        <v>58930655.555</v>
      </c>
      <c r="AI14" s="2">
        <v>1199900</v>
      </c>
      <c r="AJ14" s="2">
        <v>7670.91</v>
      </c>
      <c r="AK14" s="2">
        <v>58843089.670000002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1.0249999999999999</v>
      </c>
      <c r="BA14" s="2">
        <v>1.075</v>
      </c>
      <c r="BB14" s="2">
        <v>2139.35</v>
      </c>
      <c r="BC14" s="2">
        <v>7881550.3799999999</v>
      </c>
      <c r="BD14" s="2"/>
      <c r="BE14" s="2"/>
      <c r="BF14" s="2"/>
      <c r="BG14" s="2"/>
      <c r="BH14" s="2">
        <v>1.0900000000000001</v>
      </c>
      <c r="BI14" s="2">
        <v>1.3</v>
      </c>
      <c r="BJ14" s="2">
        <v>1.36</v>
      </c>
      <c r="BK14" s="2">
        <v>2.29</v>
      </c>
      <c r="BL14" s="2">
        <v>1.7549999999999999</v>
      </c>
      <c r="BM14" s="1">
        <v>4.0750000000000002</v>
      </c>
      <c r="BN14" s="1">
        <v>2.105</v>
      </c>
      <c r="BO14" s="1">
        <v>6.2750000000000004</v>
      </c>
      <c r="BP14" s="1">
        <v>3.46</v>
      </c>
      <c r="BQ14" s="1">
        <v>19.32</v>
      </c>
      <c r="BR14" s="1">
        <v>10.115</v>
      </c>
      <c r="BS14" s="1">
        <v>201.86500000000001</v>
      </c>
      <c r="BT14" s="1">
        <v>32.92</v>
      </c>
      <c r="BU14" s="1">
        <v>1859.98</v>
      </c>
      <c r="BV14" s="1">
        <v>213882.08499999999</v>
      </c>
      <c r="BW14" s="1">
        <v>78792176594.845001</v>
      </c>
      <c r="BX14" s="1">
        <f t="shared" si="5"/>
        <v>1.8439750000000004</v>
      </c>
      <c r="BY14" s="1" t="e">
        <f ca="1">BN14-КОРЕНЬ(BP14)/КОРЕНЬ(B14)*#REF!</f>
        <v>#NAME?</v>
      </c>
      <c r="BZ14" s="1" t="e">
        <f ca="1">BN14+КОРЕНЬ(BP14)/КОРЕНЬ(B14)*#REF!</f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L14" s="1">
        <v>-35589.361837280005</v>
      </c>
      <c r="CM14" s="1">
        <v>-18111.508288959994</v>
      </c>
      <c r="CN14" s="1">
        <v>-7582.7498223999992</v>
      </c>
      <c r="CO14" s="1">
        <v>-4167.0063295999998</v>
      </c>
      <c r="CP14" s="1">
        <v>-1002.4128511999997</v>
      </c>
      <c r="CQ14" s="1">
        <v>-107.30088719999996</v>
      </c>
      <c r="CR14" s="1">
        <v>-11.795108640000006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1.5049999999999999</v>
      </c>
      <c r="DL14" s="1">
        <v>3.145</v>
      </c>
      <c r="DM14" s="1">
        <v>2.95</v>
      </c>
      <c r="DN14" s="1">
        <v>16.09</v>
      </c>
      <c r="DO14" s="1">
        <v>12.04</v>
      </c>
      <c r="DP14" s="1">
        <v>340.39</v>
      </c>
      <c r="DQ14" s="1">
        <v>68.3</v>
      </c>
      <c r="DR14" s="1">
        <v>8024.16</v>
      </c>
      <c r="DS14" s="1">
        <v>212.815</v>
      </c>
      <c r="DT14" s="1">
        <v>61012.154999999999</v>
      </c>
      <c r="DU14" s="1">
        <v>2723.9438775510203</v>
      </c>
      <c r="DV14" s="1">
        <v>11439423.035714285</v>
      </c>
      <c r="EA14" s="1">
        <v>1.375</v>
      </c>
      <c r="EB14" s="1">
        <v>2.4049999999999998</v>
      </c>
      <c r="EC14" s="1">
        <v>17.305</v>
      </c>
      <c r="ED14" s="1">
        <v>647.10500000000002</v>
      </c>
      <c r="EE14" s="1">
        <v>90.314999999999998</v>
      </c>
      <c r="EF14" s="1">
        <v>17668.404999999999</v>
      </c>
      <c r="EG14" s="1">
        <v>243.505</v>
      </c>
      <c r="EH14" s="1">
        <v>132668.755</v>
      </c>
      <c r="EI14" s="1">
        <v>1152.4649999999999</v>
      </c>
      <c r="EJ14" s="1">
        <v>3286730.9550000001</v>
      </c>
      <c r="EK14" s="1">
        <v>6775.27</v>
      </c>
      <c r="EL14" s="1">
        <v>79509774.269999996</v>
      </c>
      <c r="EM14" s="1">
        <v>21233.82</v>
      </c>
      <c r="EN14" s="1">
        <v>608071580.00999999</v>
      </c>
      <c r="EO14" s="1">
        <v>272343.54081632651</v>
      </c>
      <c r="EP14" s="1">
        <v>114368075467.67346</v>
      </c>
      <c r="EQ14" s="1">
        <f t="shared" si="6"/>
        <v>1.8439750000000004</v>
      </c>
      <c r="ER14" s="1" t="e">
        <f ca="1">BN14-КОРЕНЬ(BP14)/КОРЕНЬ(B14)*#REF!</f>
        <v>#NAME?</v>
      </c>
      <c r="ES14" s="1" t="e">
        <f ca="1">BN14+КОРЕНЬ(BP14)/КОРЕНЬ(B14)*#REF!</f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0.98</v>
      </c>
      <c r="FE14" s="1">
        <v>-7.964157141053521</v>
      </c>
      <c r="FF14" s="1">
        <v>52.465552442498776</v>
      </c>
      <c r="FG14" s="1">
        <v>88.5766877711131</v>
      </c>
      <c r="FH14" s="1">
        <v>98.226755398308711</v>
      </c>
      <c r="FI14" s="1">
        <v>105.23325581403998</v>
      </c>
      <c r="FJ14" s="1">
        <v>106.60341166710197</v>
      </c>
      <c r="FK14" s="1">
        <v>106.75002634428138</v>
      </c>
      <c r="FL14" s="1">
        <v>106.75752528361632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1.1000000000000001</v>
      </c>
      <c r="GE14" s="1">
        <v>1.32</v>
      </c>
      <c r="GF14" s="1">
        <v>2.21</v>
      </c>
      <c r="GG14" s="1">
        <v>7.3</v>
      </c>
      <c r="GH14" s="1">
        <v>28.795000000000002</v>
      </c>
      <c r="GI14" s="1">
        <v>2667.5650000000001</v>
      </c>
      <c r="GJ14" s="1">
        <v>412.83</v>
      </c>
      <c r="GK14" s="1">
        <v>304969.28000000003</v>
      </c>
      <c r="GL14" s="1">
        <v>861.55</v>
      </c>
      <c r="GM14" s="1">
        <v>1118424.29</v>
      </c>
      <c r="GN14" s="1">
        <v>861.55</v>
      </c>
      <c r="GO14" s="1">
        <v>1118424.29</v>
      </c>
      <c r="GT14" s="1">
        <v>1.4850000000000001</v>
      </c>
      <c r="GU14" s="1">
        <v>2.8250000000000002</v>
      </c>
      <c r="GV14" s="1">
        <v>5.5949999999999998</v>
      </c>
      <c r="GW14" s="1">
        <v>56.494999999999997</v>
      </c>
      <c r="GX14" s="1">
        <v>42.625</v>
      </c>
      <c r="GY14" s="1">
        <v>3601.125</v>
      </c>
      <c r="GZ14" s="1">
        <v>164.9</v>
      </c>
      <c r="HA14" s="1">
        <v>53146.31</v>
      </c>
      <c r="HB14" s="1">
        <v>2829.63</v>
      </c>
      <c r="HC14" s="1">
        <v>26427025.210000001</v>
      </c>
      <c r="HD14" s="1">
        <v>41236.985000000001</v>
      </c>
      <c r="HE14" s="1">
        <v>3045617667.9450002</v>
      </c>
      <c r="HF14" s="1">
        <v>86104.95</v>
      </c>
      <c r="HG14" s="1">
        <v>11175580662.219999</v>
      </c>
      <c r="HH14" s="1">
        <v>86104.95</v>
      </c>
      <c r="HI14" s="1">
        <v>11175580662.219999</v>
      </c>
      <c r="HJ14" s="1">
        <f t="shared" si="7"/>
        <v>1.8439750000000004</v>
      </c>
      <c r="HK14" s="1" t="e">
        <f ca="1">BN14-КОРЕНЬ(BP14)/КОРЕНЬ(B14)*#REF!</f>
        <v>#NAME?</v>
      </c>
      <c r="HL14" s="1" t="e">
        <f ca="1">BN14+КОРЕНЬ(BP14)/КОРЕНЬ(B14)*#REF!</f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-40.61265390131927</v>
      </c>
      <c r="HY14" s="1">
        <v>-20.653679614129995</v>
      </c>
      <c r="HZ14" s="1">
        <v>-8.0707958383161653</v>
      </c>
      <c r="IA14" s="1">
        <v>-4.1896571617908647</v>
      </c>
      <c r="IB14" s="1">
        <v>-0.82495727640909977</v>
      </c>
      <c r="IC14" s="1">
        <v>-5.0721911587341989E-2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</v>
      </c>
      <c r="IV14" s="1">
        <v>1.75</v>
      </c>
      <c r="IW14" s="1">
        <v>10.675000000000001</v>
      </c>
      <c r="IX14" s="1">
        <v>855.67499999999995</v>
      </c>
      <c r="IY14" s="1">
        <v>27.06</v>
      </c>
      <c r="IZ14" s="1">
        <v>5561.18</v>
      </c>
      <c r="JA14" s="1">
        <v>220.72499999999999</v>
      </c>
      <c r="JB14" s="1">
        <v>117373.235</v>
      </c>
      <c r="JC14" s="1">
        <v>861.55</v>
      </c>
      <c r="JD14" s="1">
        <v>1118424.29</v>
      </c>
      <c r="JE14" s="1">
        <v>861.55</v>
      </c>
      <c r="JF14" s="1">
        <v>1118424.29</v>
      </c>
      <c r="JG14" s="1">
        <v>861.55</v>
      </c>
      <c r="JH14" s="1">
        <v>1118424.29</v>
      </c>
      <c r="JM14" s="1">
        <v>7.2649999999999997</v>
      </c>
      <c r="JN14" s="1">
        <v>98.064999999999998</v>
      </c>
      <c r="JO14" s="1">
        <v>57.65</v>
      </c>
      <c r="JP14" s="1">
        <v>7250.52</v>
      </c>
      <c r="JQ14" s="1">
        <v>1015.0549999999999</v>
      </c>
      <c r="JR14" s="1">
        <v>8456560.5749999993</v>
      </c>
      <c r="JS14" s="1">
        <v>2655.4650000000001</v>
      </c>
      <c r="JT14" s="1">
        <v>55329270.844999999</v>
      </c>
      <c r="JU14" s="1">
        <v>22026.875</v>
      </c>
      <c r="JV14" s="1">
        <v>1171688031.865</v>
      </c>
      <c r="JW14" s="1">
        <v>86104.95</v>
      </c>
      <c r="JX14" s="1">
        <v>11175580662.219999</v>
      </c>
      <c r="JY14" s="1">
        <v>86104.95</v>
      </c>
      <c r="JZ14" s="1">
        <v>11175580662.219999</v>
      </c>
      <c r="KA14" s="1">
        <v>86104.95</v>
      </c>
      <c r="KB14" s="1">
        <v>11175580662.219999</v>
      </c>
      <c r="KC14" s="1">
        <f t="shared" si="8"/>
        <v>1.8439750000000004</v>
      </c>
      <c r="KD14" s="1" t="e">
        <f ca="1">BN14-КОРЕНЬ(BP14)/КОРЕНЬ(B14)*#REF!</f>
        <v>#NAME?</v>
      </c>
      <c r="KE14" s="1" t="e">
        <f ca="1">BN14+КОРЕНЬ(BP14)/КОРЕНЬ(B14)*#REF!</f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13.539375173098325</v>
      </c>
      <c r="KR14" s="1">
        <v>16.847270231940836</v>
      </c>
      <c r="KS14" s="1">
        <v>18.990986888449001</v>
      </c>
      <c r="KT14" s="1">
        <v>19.551482745047469</v>
      </c>
      <c r="KU14" s="1">
        <v>19.913499566045441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1.895</v>
      </c>
      <c r="LM14" s="1">
        <v>5.5149999999999997</v>
      </c>
      <c r="LN14" s="1">
        <v>27.52</v>
      </c>
      <c r="LO14" s="1">
        <v>1614.78</v>
      </c>
      <c r="LP14" s="1">
        <v>381.61500000000001</v>
      </c>
      <c r="LQ14" s="1">
        <v>259592.685</v>
      </c>
      <c r="LR14" s="1">
        <v>496.97</v>
      </c>
      <c r="LS14" s="1">
        <v>411698.59</v>
      </c>
      <c r="LT14" s="1">
        <v>860.89</v>
      </c>
      <c r="LU14" s="1">
        <v>1208065.17</v>
      </c>
      <c r="LV14" s="1">
        <v>860.89</v>
      </c>
      <c r="LW14" s="1">
        <v>1208065.17</v>
      </c>
      <c r="LX14" s="1">
        <v>860.89</v>
      </c>
      <c r="LY14" s="1">
        <v>1208065.17</v>
      </c>
      <c r="LZ14" s="1">
        <v>860.89</v>
      </c>
      <c r="MA14" s="1">
        <v>1208065.17</v>
      </c>
      <c r="MF14" s="1">
        <v>131.48500000000001</v>
      </c>
      <c r="MG14" s="1">
        <v>37388.925000000003</v>
      </c>
      <c r="MH14" s="1">
        <v>2702.875</v>
      </c>
      <c r="MI14" s="1">
        <v>15893034.404999999</v>
      </c>
      <c r="MJ14" s="1">
        <v>38115.07</v>
      </c>
      <c r="MK14" s="1">
        <v>2592369919.7199998</v>
      </c>
      <c r="ML14" s="1">
        <v>49648.61</v>
      </c>
      <c r="MM14" s="1">
        <v>4112116622.4200001</v>
      </c>
      <c r="MN14" s="1">
        <v>86039.76</v>
      </c>
      <c r="MO14" s="1">
        <v>12071736683.52</v>
      </c>
      <c r="MP14" s="1">
        <v>86039.76</v>
      </c>
      <c r="MQ14" s="1">
        <v>12071736683.52</v>
      </c>
      <c r="MR14" s="1">
        <v>86039.76</v>
      </c>
      <c r="MS14" s="1">
        <v>12071736683.52</v>
      </c>
      <c r="MT14" s="1">
        <v>86039.76</v>
      </c>
      <c r="MU14" s="1">
        <v>12071736683.52</v>
      </c>
      <c r="MV14" s="1">
        <f t="shared" si="9"/>
        <v>1.8439750000000004</v>
      </c>
      <c r="MW14" s="1" t="e">
        <f ca="1">BN14-КОРЕНЬ(BP14)/КОРЕНЬ(B14)*#REF!</f>
        <v>#NAME?</v>
      </c>
      <c r="MX14" s="1" t="e">
        <f ca="1">BN14+КОРЕНЬ(BP14)/КОРЕНЬ(B14)*#REF!</f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0.54038662673723148</v>
      </c>
      <c r="NK14" s="1">
        <v>0.82242308882895854</v>
      </c>
      <c r="NL14" s="1">
        <v>0.96704512921127417</v>
      </c>
      <c r="NM14" s="1">
        <v>0.98363410145587937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13000</v>
      </c>
      <c r="B15" s="1">
        <v>200</v>
      </c>
      <c r="C15" s="1">
        <v>100</v>
      </c>
      <c r="D15" s="1" t="s">
        <v>345</v>
      </c>
      <c r="E15" s="1">
        <v>454.32401668499989</v>
      </c>
      <c r="F15" s="1">
        <v>207473.01720162589</v>
      </c>
      <c r="G15" s="1">
        <f t="shared" si="0"/>
        <v>1062.7050648338336</v>
      </c>
      <c r="H15" s="1" t="e">
        <f ca="1">E15-КОРЕНЬ(G15)/КОРЕНЬ(B15)*#REF!</f>
        <v>#NAME?</v>
      </c>
      <c r="I15" s="1" t="e">
        <f ca="1">E15+КОРЕНЬ(G15)/КОРЕНЬ(B15)*#REF!</f>
        <v>#NAME?</v>
      </c>
      <c r="J15" s="1">
        <f t="shared" si="1"/>
        <v>3.4948001283461531E-4</v>
      </c>
      <c r="K15" s="1" t="e">
        <f ca="1">J15-КОРЕНЬ(G15)/КОРЕНЬ(B15)*#REF!</f>
        <v>#NAME?</v>
      </c>
      <c r="L15" s="1" t="e">
        <f ca="1">J15+КОРЕНЬ(G15)/КОРЕНЬ(B15)*#REF!</f>
        <v>#NAME?</v>
      </c>
      <c r="M15" s="1">
        <v>0</v>
      </c>
      <c r="N15" s="1">
        <v>494095.85499999998</v>
      </c>
      <c r="O15" s="1">
        <v>948551.39500000002</v>
      </c>
      <c r="P15" s="1">
        <v>899776187453.81494</v>
      </c>
      <c r="Q15" s="1">
        <f t="shared" si="2"/>
        <v>26438497.368896484</v>
      </c>
      <c r="R15" s="1" t="e">
        <f ca="1">O15-КОРЕНЬ(Q15)/КОРЕНЬ(B15)*#REF!</f>
        <v>#NAME?</v>
      </c>
      <c r="S15" s="1" t="e">
        <f ca="1">O15+КОРЕНЬ(Q15)/КОРЕНЬ(B15)*#REF!</f>
        <v>#NAME?</v>
      </c>
      <c r="T15" s="1">
        <v>1299900</v>
      </c>
      <c r="U15" s="2">
        <v>1689740010000</v>
      </c>
      <c r="V15" s="2">
        <f t="shared" si="3"/>
        <v>0</v>
      </c>
      <c r="W15" s="2" t="e">
        <f ca="1">T15-КОРЕНЬ(V15)/КОРЕНЬ(B15)*#REF!</f>
        <v>#NAME?</v>
      </c>
      <c r="X15" s="2" t="e">
        <f ca="1">T15+КОРЕНЬ(V15)/КОРЕНЬ(B15)*#REF!</f>
        <v>#NAME?</v>
      </c>
      <c r="Y15" s="2">
        <f t="shared" si="4"/>
        <v>0.99992307692307691</v>
      </c>
      <c r="Z15" s="2" t="e">
        <f ca="1">Y15-КОРЕНЬ(V15)/КОРЕНЬ(B15)*#REF!</f>
        <v>#NAME?</v>
      </c>
      <c r="AA15" s="2" t="e">
        <f ca="1">Y15+КОРЕНЬ(V15)/КОРЕНЬ(B15)*#REF!</f>
        <v>#NAME?</v>
      </c>
      <c r="AB15" s="2">
        <v>13000</v>
      </c>
      <c r="AC15" s="2">
        <v>169000000</v>
      </c>
      <c r="AD15" s="2">
        <f t="shared" si="10"/>
        <v>1.9197720146832644</v>
      </c>
      <c r="AE15" s="2">
        <v>7797</v>
      </c>
      <c r="AF15" s="2">
        <v>7797</v>
      </c>
      <c r="AG15" s="2">
        <v>7681.51</v>
      </c>
      <c r="AH15" s="2">
        <v>59005809.090000004</v>
      </c>
      <c r="AI15" s="2">
        <v>1299900</v>
      </c>
      <c r="AJ15" s="2">
        <v>7676.375</v>
      </c>
      <c r="AK15" s="2">
        <v>58926927.664999999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1.0449999999999999</v>
      </c>
      <c r="BA15" s="2">
        <v>1.135</v>
      </c>
      <c r="BB15" s="2">
        <v>1788.5650000000001</v>
      </c>
      <c r="BC15" s="2">
        <v>5504806.375</v>
      </c>
      <c r="BD15" s="2"/>
      <c r="BE15" s="2"/>
      <c r="BF15" s="2"/>
      <c r="BG15" s="2"/>
      <c r="BH15" s="2">
        <v>1.115</v>
      </c>
      <c r="BI15" s="2">
        <v>1.375</v>
      </c>
      <c r="BJ15" s="2">
        <v>1.37</v>
      </c>
      <c r="BK15" s="2">
        <v>2.4900000000000002</v>
      </c>
      <c r="BL15" s="2">
        <v>1.72</v>
      </c>
      <c r="BM15" s="1">
        <v>4.13</v>
      </c>
      <c r="BN15" s="1">
        <v>1.9850000000000001</v>
      </c>
      <c r="BO15" s="1">
        <v>5.665</v>
      </c>
      <c r="BP15" s="1">
        <v>3.4</v>
      </c>
      <c r="BQ15" s="1">
        <v>19.78</v>
      </c>
      <c r="BR15" s="1">
        <v>11.12</v>
      </c>
      <c r="BS15" s="1">
        <v>224.04</v>
      </c>
      <c r="BT15" s="1">
        <v>35.590000000000003</v>
      </c>
      <c r="BU15" s="1">
        <v>2261.81</v>
      </c>
      <c r="BV15" s="1">
        <v>178806.76500000001</v>
      </c>
      <c r="BW15" s="1">
        <v>55030362209.434998</v>
      </c>
      <c r="BX15" s="1">
        <f t="shared" si="5"/>
        <v>1.7247749999999997</v>
      </c>
      <c r="BY15" s="1" t="e">
        <f ca="1">BN15-КОРЕНЬ(BP15)/КОРЕНЬ(B15)*#REF!</f>
        <v>#NAME?</v>
      </c>
      <c r="BZ15" s="1" t="e">
        <f ca="1">BN15+КОРЕНЬ(BP15)/КОРЕНЬ(B15)*#REF!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L15" s="1">
        <v>-31595.273012800004</v>
      </c>
      <c r="CM15" s="1">
        <v>-14924.764940639994</v>
      </c>
      <c r="CN15" s="1">
        <v>-5806.7788934400023</v>
      </c>
      <c r="CO15" s="1">
        <v>-3389.2855144</v>
      </c>
      <c r="CP15" s="1">
        <v>-1016.7328948800001</v>
      </c>
      <c r="CQ15" s="1">
        <v>-97.116269759999938</v>
      </c>
      <c r="CR15" s="1">
        <v>-12.382963360000005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1.51</v>
      </c>
      <c r="DL15" s="1">
        <v>2.85</v>
      </c>
      <c r="DM15" s="1">
        <v>2.6749999999999998</v>
      </c>
      <c r="DN15" s="1">
        <v>11.195</v>
      </c>
      <c r="DO15" s="1">
        <v>12.414999999999999</v>
      </c>
      <c r="DP15" s="1">
        <v>265.315</v>
      </c>
      <c r="DQ15" s="1">
        <v>80.36</v>
      </c>
      <c r="DR15" s="1">
        <v>9785.35</v>
      </c>
      <c r="DS15" s="1">
        <v>229.22</v>
      </c>
      <c r="DT15" s="1">
        <v>68011.3</v>
      </c>
      <c r="DU15" s="1">
        <v>2732.54</v>
      </c>
      <c r="DV15" s="1">
        <v>10843008.039999999</v>
      </c>
      <c r="EA15" s="1">
        <v>1.4</v>
      </c>
      <c r="EB15" s="1">
        <v>2.4900000000000002</v>
      </c>
      <c r="EC15" s="1">
        <v>21.815000000000001</v>
      </c>
      <c r="ED15" s="1">
        <v>927.26499999999999</v>
      </c>
      <c r="EE15" s="1">
        <v>94.24</v>
      </c>
      <c r="EF15" s="1">
        <v>15049.91</v>
      </c>
      <c r="EG15" s="1">
        <v>214.38499999999999</v>
      </c>
      <c r="EH15" s="1">
        <v>86402.604999999996</v>
      </c>
      <c r="EI15" s="1">
        <v>1191.31</v>
      </c>
      <c r="EJ15" s="1">
        <v>2525220.16</v>
      </c>
      <c r="EK15" s="1">
        <v>7983.41</v>
      </c>
      <c r="EL15" s="1">
        <v>97018129.590000004</v>
      </c>
      <c r="EM15" s="1">
        <v>22868.45</v>
      </c>
      <c r="EN15" s="1">
        <v>677724963.22000003</v>
      </c>
      <c r="EO15" s="1">
        <v>273207.61</v>
      </c>
      <c r="EP15" s="1">
        <v>108402820517.67999</v>
      </c>
      <c r="EQ15" s="1">
        <f t="shared" si="6"/>
        <v>1.7247749999999997</v>
      </c>
      <c r="ER15" s="1" t="e">
        <f ca="1">BN15-КОРЕНЬ(BP15)/КОРЕНЬ(B15)*#REF!</f>
        <v>#NAME?</v>
      </c>
      <c r="ES15" s="1" t="e">
        <f ca="1">BN15+КОРЕНЬ(BP15)/КОРЕНЬ(B15)*#REF!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E15" s="1">
        <v>-12.582068547071971</v>
      </c>
      <c r="FF15" s="1">
        <v>54.944147605307542</v>
      </c>
      <c r="FG15" s="1">
        <v>88.518434143826028</v>
      </c>
      <c r="FH15" s="1">
        <v>98.534441094854486</v>
      </c>
      <c r="FI15" s="1">
        <v>105.17780130379431</v>
      </c>
      <c r="FJ15" s="1">
        <v>106.60828488619815</v>
      </c>
      <c r="FK15" s="1">
        <v>106.75009615559742</v>
      </c>
      <c r="FL15" s="1">
        <v>106.75752528361635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1.1299999999999999</v>
      </c>
      <c r="GE15" s="1">
        <v>1.41</v>
      </c>
      <c r="GF15" s="1">
        <v>2.5</v>
      </c>
      <c r="GG15" s="1">
        <v>10.199999999999999</v>
      </c>
      <c r="GH15" s="1">
        <v>38.340000000000003</v>
      </c>
      <c r="GI15" s="1">
        <v>6313.35</v>
      </c>
      <c r="GJ15" s="1">
        <v>393.82</v>
      </c>
      <c r="GK15" s="1">
        <v>296108.61</v>
      </c>
      <c r="GL15" s="1">
        <v>871.92499999999995</v>
      </c>
      <c r="GM15" s="1">
        <v>1133019.5249999999</v>
      </c>
      <c r="GN15" s="1">
        <v>871.92499999999995</v>
      </c>
      <c r="GO15" s="1">
        <v>1133019.5249999999</v>
      </c>
      <c r="GT15" s="1">
        <v>1.575</v>
      </c>
      <c r="GU15" s="1">
        <v>3.5649999999999999</v>
      </c>
      <c r="GV15" s="1">
        <v>5.36</v>
      </c>
      <c r="GW15" s="1">
        <v>57.27</v>
      </c>
      <c r="GX15" s="1">
        <v>46.805</v>
      </c>
      <c r="GY15" s="1">
        <v>4256.4949999999999</v>
      </c>
      <c r="GZ15" s="1">
        <v>195.83</v>
      </c>
      <c r="HA15" s="1">
        <v>78848.81</v>
      </c>
      <c r="HB15" s="1">
        <v>3784.8449999999998</v>
      </c>
      <c r="HC15" s="1">
        <v>62760459.765000001</v>
      </c>
      <c r="HD15" s="1">
        <v>39331.410000000003</v>
      </c>
      <c r="HE15" s="1">
        <v>2957233493.8899999</v>
      </c>
      <c r="HF15" s="1">
        <v>87145.494999999995</v>
      </c>
      <c r="HG15" s="1">
        <v>11322303164.995001</v>
      </c>
      <c r="HH15" s="1">
        <v>87145.494999999995</v>
      </c>
      <c r="HI15" s="1">
        <v>11322303164.995001</v>
      </c>
      <c r="HJ15" s="1">
        <f t="shared" si="7"/>
        <v>1.7247749999999997</v>
      </c>
      <c r="HK15" s="1" t="e">
        <f ca="1">BN15-КОРЕНЬ(BP15)/КОРЕНЬ(B15)*#REF!</f>
        <v>#NAME?</v>
      </c>
      <c r="HL15" s="1" t="e">
        <f ca="1">BN15+КОРЕНЬ(BP15)/КОРЕНЬ(B15)*#REF!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-39.860576329921159</v>
      </c>
      <c r="HY15" s="1">
        <v>-21.24387547642635</v>
      </c>
      <c r="HZ15" s="1">
        <v>-8.6216121360193423</v>
      </c>
      <c r="IA15" s="1">
        <v>-4.3793454910327867</v>
      </c>
      <c r="IB15" s="1">
        <v>-0.81267713873168201</v>
      </c>
      <c r="IC15" s="1">
        <v>-5.349576612727476E-2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1.21</v>
      </c>
      <c r="IV15" s="1">
        <v>1.76</v>
      </c>
      <c r="IW15" s="1">
        <v>10.84</v>
      </c>
      <c r="IX15" s="1">
        <v>265.88</v>
      </c>
      <c r="IY15" s="1">
        <v>33.06</v>
      </c>
      <c r="IZ15" s="1">
        <v>5476.24</v>
      </c>
      <c r="JA15" s="1">
        <v>247.22499999999999</v>
      </c>
      <c r="JB15" s="1">
        <v>150790.80499999999</v>
      </c>
      <c r="JC15" s="1">
        <v>871.92499999999995</v>
      </c>
      <c r="JD15" s="1">
        <v>1133019.5249999999</v>
      </c>
      <c r="JE15" s="1">
        <v>871.92499999999995</v>
      </c>
      <c r="JF15" s="1">
        <v>1133019.5249999999</v>
      </c>
      <c r="JG15" s="1">
        <v>871.92499999999995</v>
      </c>
      <c r="JH15" s="1">
        <v>1133019.5249999999</v>
      </c>
      <c r="JM15" s="1">
        <v>6.5049999999999999</v>
      </c>
      <c r="JN15" s="1">
        <v>80.685000000000002</v>
      </c>
      <c r="JO15" s="1">
        <v>59.204999999999998</v>
      </c>
      <c r="JP15" s="1">
        <v>7218.3850000000002</v>
      </c>
      <c r="JQ15" s="1">
        <v>1034.06</v>
      </c>
      <c r="JR15" s="1">
        <v>2551043.9700000002</v>
      </c>
      <c r="JS15" s="1">
        <v>3258.07</v>
      </c>
      <c r="JT15" s="1">
        <v>54425200.979999997</v>
      </c>
      <c r="JU15" s="1">
        <v>24675.544999999998</v>
      </c>
      <c r="JV15" s="1">
        <v>1505860224.7850001</v>
      </c>
      <c r="JW15" s="1">
        <v>87145.494999999995</v>
      </c>
      <c r="JX15" s="1">
        <v>11322303164.995001</v>
      </c>
      <c r="JY15" s="1">
        <v>87145.494999999995</v>
      </c>
      <c r="JZ15" s="1">
        <v>11322303164.995001</v>
      </c>
      <c r="KA15" s="1">
        <v>87145.494999999995</v>
      </c>
      <c r="KB15" s="1">
        <v>11322303164.995001</v>
      </c>
      <c r="KC15" s="1">
        <f t="shared" si="8"/>
        <v>1.7247749999999997</v>
      </c>
      <c r="KD15" s="1" t="e">
        <f ca="1">BN15-КОРЕНЬ(BP15)/КОРЕНЬ(B15)*#REF!</f>
        <v>#NAME?</v>
      </c>
      <c r="KE15" s="1" t="e">
        <f ca="1">BN15+КОРЕНЬ(BP15)/КОРЕНЬ(B15)*#REF!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13.500359107512526</v>
      </c>
      <c r="KR15" s="1">
        <v>16.635628089813618</v>
      </c>
      <c r="KS15" s="1">
        <v>18.947303535481517</v>
      </c>
      <c r="KT15" s="1">
        <v>19.535858694824327</v>
      </c>
      <c r="KU15" s="1">
        <v>19.912969907431883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2.0049999999999999</v>
      </c>
      <c r="LM15" s="1">
        <v>7.415</v>
      </c>
      <c r="LN15" s="1">
        <v>28.315000000000001</v>
      </c>
      <c r="LO15" s="1">
        <v>2220.915</v>
      </c>
      <c r="LP15" s="1">
        <v>442.04</v>
      </c>
      <c r="LQ15" s="1">
        <v>351259.71</v>
      </c>
      <c r="LR15" s="1">
        <v>603.53499999999997</v>
      </c>
      <c r="LS15" s="1">
        <v>588092.72499999998</v>
      </c>
      <c r="LT15" s="1">
        <v>902.73</v>
      </c>
      <c r="LU15" s="1">
        <v>1440140.55</v>
      </c>
      <c r="LV15" s="1">
        <v>902.73</v>
      </c>
      <c r="LW15" s="1">
        <v>1440140.55</v>
      </c>
      <c r="LX15" s="1">
        <v>902.73</v>
      </c>
      <c r="LY15" s="1">
        <v>1440140.55</v>
      </c>
      <c r="LZ15" s="1">
        <v>902.73</v>
      </c>
      <c r="MA15" s="1">
        <v>1440140.55</v>
      </c>
      <c r="MF15" s="1">
        <v>144.59</v>
      </c>
      <c r="MG15" s="1">
        <v>55513.01</v>
      </c>
      <c r="MH15" s="1">
        <v>2778.895</v>
      </c>
      <c r="MI15" s="1">
        <v>21883952.215</v>
      </c>
      <c r="MJ15" s="1">
        <v>44151.31</v>
      </c>
      <c r="MK15" s="1">
        <v>3508083895.4000001</v>
      </c>
      <c r="ML15" s="1">
        <v>60301.63</v>
      </c>
      <c r="MM15" s="1">
        <v>5874587424.8999996</v>
      </c>
      <c r="MN15" s="1">
        <v>90222.48</v>
      </c>
      <c r="MO15" s="1">
        <v>14392334978.190001</v>
      </c>
      <c r="MP15" s="1">
        <v>90222.48</v>
      </c>
      <c r="MQ15" s="1">
        <v>14392334978.190001</v>
      </c>
      <c r="MR15" s="1">
        <v>90222.48</v>
      </c>
      <c r="MS15" s="1">
        <v>14392334978.190001</v>
      </c>
      <c r="MT15" s="1">
        <v>90222.48</v>
      </c>
      <c r="MU15" s="1">
        <v>14392334978.190001</v>
      </c>
      <c r="MV15" s="1">
        <f t="shared" si="9"/>
        <v>1.7247749999999997</v>
      </c>
      <c r="MW15" s="1" t="e">
        <f ca="1">BN15-КОРЕНЬ(BP15)/КОРЕНЬ(B15)*#REF!</f>
        <v>#NAME?</v>
      </c>
      <c r="MX15" s="1" t="e">
        <f ca="1">BN15+КОРЕНЬ(BP15)/КОРЕНЬ(B15)*#REF!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0.55285171566731395</v>
      </c>
      <c r="NK15" s="1">
        <v>0.81777898520990644</v>
      </c>
      <c r="NL15" s="1">
        <v>0.95973868668786788</v>
      </c>
      <c r="NM15" s="1">
        <v>0.98621819069968819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14000</v>
      </c>
      <c r="B16" s="1">
        <v>200</v>
      </c>
      <c r="C16" s="1">
        <v>100</v>
      </c>
      <c r="D16" s="1" t="s">
        <v>345</v>
      </c>
      <c r="E16" s="1">
        <v>502.28008642499998</v>
      </c>
      <c r="F16" s="1">
        <v>253220.51758206528</v>
      </c>
      <c r="G16" s="1">
        <f t="shared" si="0"/>
        <v>935.23236295982497</v>
      </c>
      <c r="H16" s="1" t="e">
        <f ca="1">E16-КОРЕНЬ(G16)/КОРЕНЬ(B16)*#REF!</f>
        <v>#NAME?</v>
      </c>
      <c r="I16" s="1" t="e">
        <f ca="1">E16+КОРЕНЬ(G16)/КОРЕНЬ(B16)*#REF!</f>
        <v>#NAME?</v>
      </c>
      <c r="J16" s="1">
        <f t="shared" si="1"/>
        <v>3.5877149030357142E-4</v>
      </c>
      <c r="K16" s="1" t="e">
        <f ca="1">J16-КОРЕНЬ(G16)/КОРЕНЬ(B16)*#REF!</f>
        <v>#NAME?</v>
      </c>
      <c r="L16" s="1" t="e">
        <f ca="1">J16+КОРЕНЬ(G16)/КОРЕНЬ(B16)*#REF!</f>
        <v>#NAME?</v>
      </c>
      <c r="M16" s="1">
        <v>0</v>
      </c>
      <c r="N16" s="1">
        <v>562883.89500000002</v>
      </c>
      <c r="O16" s="1">
        <v>1166739.7849999999</v>
      </c>
      <c r="P16" s="1">
        <v>1361305821118.2151</v>
      </c>
      <c r="Q16" s="1">
        <f t="shared" si="2"/>
        <v>24095216.369140625</v>
      </c>
      <c r="R16" s="1" t="e">
        <f ca="1">O16-КОРЕНЬ(Q16)/КОРЕНЬ(B16)*#REF!</f>
        <v>#NAME?</v>
      </c>
      <c r="S16" s="1" t="e">
        <f ca="1">O16+КОРЕНЬ(Q16)/КОРЕНЬ(B16)*#REF!</f>
        <v>#NAME?</v>
      </c>
      <c r="T16" s="1">
        <v>1399900</v>
      </c>
      <c r="U16" s="2">
        <v>1959720010000</v>
      </c>
      <c r="V16" s="2">
        <f t="shared" si="3"/>
        <v>0</v>
      </c>
      <c r="W16" s="2" t="e">
        <f ca="1">T16-КОРЕНЬ(V16)/КОРЕНЬ(B16)*#REF!</f>
        <v>#NAME?</v>
      </c>
      <c r="X16" s="2" t="e">
        <f ca="1">T16+КОРЕНЬ(V16)/КОРЕНЬ(B16)*#REF!</f>
        <v>#NAME?</v>
      </c>
      <c r="Y16" s="2">
        <f t="shared" si="4"/>
        <v>0.99992857142857139</v>
      </c>
      <c r="Z16" s="2" t="e">
        <f ca="1">Y16-КОРЕНЬ(V16)/КОРЕНЬ(B16)*#REF!</f>
        <v>#NAME?</v>
      </c>
      <c r="AA16" s="2" t="e">
        <f ca="1">Y16+КОРЕНЬ(V16)/КОРЕНЬ(B16)*#REF!</f>
        <v>#NAME?</v>
      </c>
      <c r="AB16" s="2">
        <v>14000</v>
      </c>
      <c r="AC16" s="2">
        <v>196000000</v>
      </c>
      <c r="AD16" s="2">
        <f t="shared" si="10"/>
        <v>2.0727894248955194</v>
      </c>
      <c r="AE16" s="2">
        <v>7797</v>
      </c>
      <c r="AF16" s="2">
        <v>7797</v>
      </c>
      <c r="AG16" s="2">
        <v>7687.27</v>
      </c>
      <c r="AH16" s="2">
        <v>59094294.57</v>
      </c>
      <c r="AI16" s="2">
        <v>1399900</v>
      </c>
      <c r="AJ16" s="2">
        <v>7682.12</v>
      </c>
      <c r="AK16" s="2">
        <v>59015137.82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1.0649999999999999</v>
      </c>
      <c r="BA16" s="2">
        <v>1.1950000000000001</v>
      </c>
      <c r="BB16" s="2">
        <v>1860.0452261306532</v>
      </c>
      <c r="BC16" s="2">
        <v>6184366.6080402005</v>
      </c>
      <c r="BD16" s="2"/>
      <c r="BE16" s="2"/>
      <c r="BF16" s="2"/>
      <c r="BG16" s="2"/>
      <c r="BH16" s="2">
        <v>1.145</v>
      </c>
      <c r="BI16" s="2">
        <v>1.4550000000000001</v>
      </c>
      <c r="BJ16" s="2">
        <v>1.335</v>
      </c>
      <c r="BK16" s="2">
        <v>2.2650000000000001</v>
      </c>
      <c r="BL16" s="2">
        <v>1.73</v>
      </c>
      <c r="BM16" s="1">
        <v>4.4400000000000004</v>
      </c>
      <c r="BN16" s="1">
        <v>2.0699999999999998</v>
      </c>
      <c r="BO16" s="1">
        <v>6.15</v>
      </c>
      <c r="BP16" s="1">
        <v>3.5649999999999999</v>
      </c>
      <c r="BQ16" s="1">
        <v>22.405000000000001</v>
      </c>
      <c r="BR16" s="1">
        <v>10.445</v>
      </c>
      <c r="BS16" s="1">
        <v>208.375</v>
      </c>
      <c r="BT16" s="1">
        <v>37.585000000000001</v>
      </c>
      <c r="BU16" s="1">
        <v>2580.5050000000001</v>
      </c>
      <c r="BV16" s="1">
        <v>185956.79899497487</v>
      </c>
      <c r="BW16" s="1">
        <v>61825571246.798996</v>
      </c>
      <c r="BX16" s="1">
        <f t="shared" si="5"/>
        <v>1.8651000000000009</v>
      </c>
      <c r="BY16" s="1" t="e">
        <f ca="1">BN16-КОРЕНЬ(BP16)/КОРЕНЬ(B16)*#REF!</f>
        <v>#NAME?</v>
      </c>
      <c r="BZ16" s="1" t="e">
        <f ca="1">BN16+КОРЕНЬ(BP16)/КОРЕНЬ(B16)*#REF!</f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0.995</v>
      </c>
      <c r="CL16" s="1">
        <v>-27847.283793599989</v>
      </c>
      <c r="CM16" s="1">
        <v>-16475.175048319998</v>
      </c>
      <c r="CN16" s="1">
        <v>-7181.3824054399993</v>
      </c>
      <c r="CO16" s="1">
        <v>-3608.9552680000011</v>
      </c>
      <c r="CP16" s="1">
        <v>-957.44727407999972</v>
      </c>
      <c r="CQ16" s="1">
        <v>-97.460071360000015</v>
      </c>
      <c r="CR16" s="1">
        <v>-10.803472639999994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1.54</v>
      </c>
      <c r="DL16" s="1">
        <v>3.25</v>
      </c>
      <c r="DM16" s="1">
        <v>2.9550000000000001</v>
      </c>
      <c r="DN16" s="1">
        <v>14.175000000000001</v>
      </c>
      <c r="DO16" s="1">
        <v>11.98</v>
      </c>
      <c r="DP16" s="1">
        <v>271.22000000000003</v>
      </c>
      <c r="DQ16" s="1">
        <v>71.795000000000002</v>
      </c>
      <c r="DR16" s="1">
        <v>9494.8549999999996</v>
      </c>
      <c r="DS16" s="1">
        <v>206.035</v>
      </c>
      <c r="DT16" s="1">
        <v>55987.184999999998</v>
      </c>
      <c r="DU16" s="1">
        <v>2674.9698492462312</v>
      </c>
      <c r="DV16" s="1">
        <v>11039079.532663317</v>
      </c>
      <c r="EA16" s="1">
        <v>1.335</v>
      </c>
      <c r="EB16" s="1">
        <v>2.3250000000000002</v>
      </c>
      <c r="EC16" s="1">
        <v>18.344999999999999</v>
      </c>
      <c r="ED16" s="1">
        <v>684.60500000000002</v>
      </c>
      <c r="EE16" s="1">
        <v>92.495000000000005</v>
      </c>
      <c r="EF16" s="1">
        <v>18200.525000000001</v>
      </c>
      <c r="EG16" s="1">
        <v>237.21</v>
      </c>
      <c r="EH16" s="1">
        <v>111502.92</v>
      </c>
      <c r="EI16" s="1">
        <v>1144.03</v>
      </c>
      <c r="EJ16" s="1">
        <v>2590235.61</v>
      </c>
      <c r="EK16" s="1">
        <v>7130.89</v>
      </c>
      <c r="EL16" s="1">
        <v>94273523.709999993</v>
      </c>
      <c r="EM16" s="1">
        <v>20555.025000000001</v>
      </c>
      <c r="EN16" s="1">
        <v>557876170.10500002</v>
      </c>
      <c r="EO16" s="1">
        <v>267443.84422110551</v>
      </c>
      <c r="EP16" s="1">
        <v>110362818449.0201</v>
      </c>
      <c r="EQ16" s="1">
        <f t="shared" si="6"/>
        <v>1.8651000000000009</v>
      </c>
      <c r="ER16" s="1" t="e">
        <f ca="1">BN16-КОРЕНЬ(BP16)/КОРЕНЬ(B16)*#REF!</f>
        <v>#NAME?</v>
      </c>
      <c r="ES16" s="1" t="e">
        <f ca="1">BN16+КОРЕНЬ(BP16)/КОРЕНЬ(B16)*#REF!</f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0.995</v>
      </c>
      <c r="FE16" s="1">
        <v>-10.01556718322901</v>
      </c>
      <c r="FF16" s="1">
        <v>57.304108373887793</v>
      </c>
      <c r="FG16" s="1">
        <v>88.785603409929578</v>
      </c>
      <c r="FH16" s="1">
        <v>98.825784222220321</v>
      </c>
      <c r="FI16" s="1">
        <v>105.18082846530854</v>
      </c>
      <c r="FJ16" s="1">
        <v>106.61388274656701</v>
      </c>
      <c r="FK16" s="1">
        <v>106.7497122649893</v>
      </c>
      <c r="FL16" s="1">
        <v>106.75752528361633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1.0900000000000001</v>
      </c>
      <c r="GE16" s="1">
        <v>1.3</v>
      </c>
      <c r="GF16" s="1">
        <v>2.23</v>
      </c>
      <c r="GG16" s="1">
        <v>7.84</v>
      </c>
      <c r="GH16" s="1">
        <v>33.119999999999997</v>
      </c>
      <c r="GI16" s="1">
        <v>4582.53</v>
      </c>
      <c r="GJ16" s="1">
        <v>388.13499999999999</v>
      </c>
      <c r="GK16" s="1">
        <v>284774.755</v>
      </c>
      <c r="GL16" s="1">
        <v>835.32500000000005</v>
      </c>
      <c r="GM16" s="1">
        <v>1070901.7050000001</v>
      </c>
      <c r="GN16" s="1">
        <v>835.32500000000005</v>
      </c>
      <c r="GO16" s="1">
        <v>1070901.7050000001</v>
      </c>
      <c r="GT16" s="1">
        <v>1.48</v>
      </c>
      <c r="GU16" s="1">
        <v>2.89</v>
      </c>
      <c r="GV16" s="1">
        <v>5.19</v>
      </c>
      <c r="GW16" s="1">
        <v>52.43</v>
      </c>
      <c r="GX16" s="1">
        <v>37.75</v>
      </c>
      <c r="GY16" s="1">
        <v>3106.51</v>
      </c>
      <c r="GZ16" s="1">
        <v>166.33</v>
      </c>
      <c r="HA16" s="1">
        <v>56801.91</v>
      </c>
      <c r="HB16" s="1">
        <v>3261.35</v>
      </c>
      <c r="HC16" s="1">
        <v>45507911.880000003</v>
      </c>
      <c r="HD16" s="1">
        <v>38764.28</v>
      </c>
      <c r="HE16" s="1">
        <v>2844077338.75</v>
      </c>
      <c r="HF16" s="1">
        <v>83485.945000000007</v>
      </c>
      <c r="HG16" s="1">
        <v>10701668031.215</v>
      </c>
      <c r="HH16" s="1">
        <v>83485.945000000007</v>
      </c>
      <c r="HI16" s="1">
        <v>10701668031.215</v>
      </c>
      <c r="HJ16" s="1">
        <f t="shared" si="7"/>
        <v>1.8651000000000009</v>
      </c>
      <c r="HK16" s="1" t="e">
        <f ca="1">BN16-КОРЕНЬ(BP16)/КОРЕНЬ(B16)*#REF!</f>
        <v>#NAME?</v>
      </c>
      <c r="HL16" s="1" t="e">
        <f ca="1">BN16+КОРЕНЬ(BP16)/КОРЕНЬ(B16)*#REF!</f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-39.134036540012161</v>
      </c>
      <c r="HY16" s="1">
        <v>-20.519750647919317</v>
      </c>
      <c r="HZ16" s="1">
        <v>-8.597868746042554</v>
      </c>
      <c r="IA16" s="1">
        <v>-3.970085282998479</v>
      </c>
      <c r="IB16" s="1">
        <v>-0.86212644080713563</v>
      </c>
      <c r="IC16" s="1">
        <v>-5.0325646653065881E-2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1.18</v>
      </c>
      <c r="IV16" s="1">
        <v>1.63</v>
      </c>
      <c r="IW16" s="1">
        <v>8.1750000000000007</v>
      </c>
      <c r="IX16" s="1">
        <v>138.58500000000001</v>
      </c>
      <c r="IY16" s="1">
        <v>23.1</v>
      </c>
      <c r="IZ16" s="1">
        <v>2310.02</v>
      </c>
      <c r="JA16" s="1">
        <v>219.875</v>
      </c>
      <c r="JB16" s="1">
        <v>115006.035</v>
      </c>
      <c r="JC16" s="1">
        <v>835.32500000000005</v>
      </c>
      <c r="JD16" s="1">
        <v>1070901.7050000001</v>
      </c>
      <c r="JE16" s="1">
        <v>835.32500000000005</v>
      </c>
      <c r="JF16" s="1">
        <v>1070901.7050000001</v>
      </c>
      <c r="JG16" s="1">
        <v>835.32500000000005</v>
      </c>
      <c r="JH16" s="1">
        <v>1070901.7050000001</v>
      </c>
      <c r="JM16" s="1">
        <v>6.585</v>
      </c>
      <c r="JN16" s="1">
        <v>85.875</v>
      </c>
      <c r="JO16" s="1">
        <v>51.6</v>
      </c>
      <c r="JP16" s="1">
        <v>5687.11</v>
      </c>
      <c r="JQ16" s="1">
        <v>765.58500000000004</v>
      </c>
      <c r="JR16" s="1">
        <v>1302648.6950000001</v>
      </c>
      <c r="JS16" s="1">
        <v>2259.7600000000002</v>
      </c>
      <c r="JT16" s="1">
        <v>22872367.82</v>
      </c>
      <c r="JU16" s="1">
        <v>21939.384999999998</v>
      </c>
      <c r="JV16" s="1">
        <v>1147874135.7550001</v>
      </c>
      <c r="JW16" s="1">
        <v>83485.945000000007</v>
      </c>
      <c r="JX16" s="1">
        <v>10701668031.215</v>
      </c>
      <c r="JY16" s="1">
        <v>83485.945000000007</v>
      </c>
      <c r="JZ16" s="1">
        <v>10701668031.215</v>
      </c>
      <c r="KA16" s="1">
        <v>83485.945000000007</v>
      </c>
      <c r="KB16" s="1">
        <v>10701668031.215</v>
      </c>
      <c r="KC16" s="1">
        <f t="shared" si="8"/>
        <v>1.8651000000000009</v>
      </c>
      <c r="KD16" s="1" t="e">
        <f ca="1">BN16-КОРЕНЬ(BP16)/КОРЕНЬ(B16)*#REF!</f>
        <v>#NAME?</v>
      </c>
      <c r="KE16" s="1" t="e">
        <f ca="1">BN16+КОРЕНЬ(BP16)/КОРЕНЬ(B16)*#REF!</f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13.869392880134372</v>
      </c>
      <c r="KR16" s="1">
        <v>16.71414863589094</v>
      </c>
      <c r="KS16" s="1">
        <v>18.946376912761945</v>
      </c>
      <c r="KT16" s="1">
        <v>19.507416251818075</v>
      </c>
      <c r="KU16" s="1">
        <v>19.911749858801024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1.83</v>
      </c>
      <c r="LM16" s="1">
        <v>4.9000000000000004</v>
      </c>
      <c r="LN16" s="1">
        <v>24.835000000000001</v>
      </c>
      <c r="LO16" s="1">
        <v>1115.0050000000001</v>
      </c>
      <c r="LP16" s="1">
        <v>376.22</v>
      </c>
      <c r="LQ16" s="1">
        <v>270467.84999999998</v>
      </c>
      <c r="LR16" s="1">
        <v>482.7</v>
      </c>
      <c r="LS16" s="1">
        <v>425046.44</v>
      </c>
      <c r="LT16" s="1">
        <v>748.02</v>
      </c>
      <c r="LU16" s="1">
        <v>992997.4</v>
      </c>
      <c r="LV16" s="1">
        <v>748.02</v>
      </c>
      <c r="LW16" s="1">
        <v>992997.4</v>
      </c>
      <c r="LX16" s="1">
        <v>748.02</v>
      </c>
      <c r="LY16" s="1">
        <v>992997.4</v>
      </c>
      <c r="LZ16" s="1">
        <v>748.02</v>
      </c>
      <c r="MA16" s="1">
        <v>992997.4</v>
      </c>
      <c r="MF16" s="1">
        <v>130.04</v>
      </c>
      <c r="MG16" s="1">
        <v>33394.269999999997</v>
      </c>
      <c r="MH16" s="1">
        <v>2431.8649999999998</v>
      </c>
      <c r="MI16" s="1">
        <v>10896555.895</v>
      </c>
      <c r="MJ16" s="1">
        <v>37570.050000000003</v>
      </c>
      <c r="MK16" s="1">
        <v>2700871482.79</v>
      </c>
      <c r="ML16" s="1">
        <v>48219.035000000003</v>
      </c>
      <c r="MM16" s="1">
        <v>4245734036.1849999</v>
      </c>
      <c r="MN16" s="1">
        <v>74752.705000000002</v>
      </c>
      <c r="MO16" s="1">
        <v>9922461397.375</v>
      </c>
      <c r="MP16" s="1">
        <v>74752.705000000002</v>
      </c>
      <c r="MQ16" s="1">
        <v>9922461397.375</v>
      </c>
      <c r="MR16" s="1">
        <v>74752.705000000002</v>
      </c>
      <c r="MS16" s="1">
        <v>9922461397.375</v>
      </c>
      <c r="MT16" s="1">
        <v>74752.705000000002</v>
      </c>
      <c r="MU16" s="1">
        <v>9922461397.375</v>
      </c>
      <c r="MV16" s="1">
        <f t="shared" si="9"/>
        <v>1.8651000000000009</v>
      </c>
      <c r="MW16" s="1" t="e">
        <f ca="1">BN16-КОРЕНЬ(BP16)/КОРЕНЬ(B16)*#REF!</f>
        <v>#NAME?</v>
      </c>
      <c r="MX16" s="1" t="e">
        <f ca="1">BN16+КОРЕНЬ(BP16)/КОРЕНЬ(B16)*#REF!</f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0.55256043875717498</v>
      </c>
      <c r="NK16" s="1">
        <v>0.82224226869447647</v>
      </c>
      <c r="NL16" s="1">
        <v>0.96894012799006779</v>
      </c>
      <c r="NM16" s="1">
        <v>0.98690728116470383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15000</v>
      </c>
      <c r="B17" s="1">
        <v>200</v>
      </c>
      <c r="C17" s="1">
        <v>100</v>
      </c>
      <c r="D17" s="1" t="s">
        <v>346</v>
      </c>
      <c r="E17" s="1">
        <v>540.66195874500033</v>
      </c>
      <c r="F17" s="1">
        <v>293251.31378492096</v>
      </c>
      <c r="G17" s="1">
        <f t="shared" si="0"/>
        <v>935.96015094051836</v>
      </c>
      <c r="H17" s="1" t="e">
        <f ca="1">E17-КОРЕНЬ(G17)/КОРЕНЬ(B17)*#REF!</f>
        <v>#NAME?</v>
      </c>
      <c r="I17" s="1" t="e">
        <f ca="1">E17+КОРЕНЬ(G17)/КОРЕНЬ(B17)*#REF!</f>
        <v>#NAME?</v>
      </c>
      <c r="J17" s="1">
        <f t="shared" si="1"/>
        <v>3.6044130583000024E-4</v>
      </c>
      <c r="K17" s="1" t="e">
        <f ca="1">J17-КОРЕНЬ(G17)/КОРЕНЬ(B17)*#REF!</f>
        <v>#NAME?</v>
      </c>
      <c r="L17" s="1" t="e">
        <f ca="1">J17+КОРЕНЬ(G17)/КОРЕНЬ(B17)*#REF!</f>
        <v>#NAME?</v>
      </c>
      <c r="M17" s="1">
        <v>0</v>
      </c>
      <c r="N17" s="1">
        <v>636161.12</v>
      </c>
      <c r="O17" s="1">
        <v>1445494.78</v>
      </c>
      <c r="P17" s="1">
        <v>2089473799162.9099</v>
      </c>
      <c r="Q17" s="1">
        <f t="shared" si="2"/>
        <v>18640155.661376953</v>
      </c>
      <c r="R17" s="1" t="e">
        <f ca="1">O17-КОРЕНЬ(Q17)/КОРЕНЬ(B17)*#REF!</f>
        <v>#NAME?</v>
      </c>
      <c r="S17" s="1" t="e">
        <f ca="1">O17+КОРЕНЬ(Q17)/КОРЕНЬ(B17)*#REF!</f>
        <v>#NAME?</v>
      </c>
      <c r="T17" s="1">
        <v>1499900</v>
      </c>
      <c r="U17" s="2">
        <v>2249700010000</v>
      </c>
      <c r="V17" s="2">
        <f t="shared" si="3"/>
        <v>0</v>
      </c>
      <c r="W17" s="2" t="e">
        <f ca="1">T17-КОРЕНЬ(V17)/КОРЕНЬ(B17)*#REF!</f>
        <v>#NAME?</v>
      </c>
      <c r="X17" s="2" t="e">
        <f ca="1">T17+КОРЕНЬ(V17)/КОРЕНЬ(B17)*#REF!</f>
        <v>#NAME?</v>
      </c>
      <c r="Y17" s="2">
        <f t="shared" si="4"/>
        <v>0.99993333333333334</v>
      </c>
      <c r="Z17" s="2" t="e">
        <f ca="1">Y17-КОРЕНЬ(V17)/КОРЕНЬ(B17)*#REF!</f>
        <v>#NAME?</v>
      </c>
      <c r="AA17" s="2" t="e">
        <f ca="1">Y17+КОРЕНЬ(V17)/КОРЕНЬ(B17)*#REF!</f>
        <v>#NAME?</v>
      </c>
      <c r="AB17" s="2">
        <v>15000</v>
      </c>
      <c r="AC17" s="2">
        <v>225000000</v>
      </c>
      <c r="AD17" s="2">
        <f t="shared" si="10"/>
        <v>2.2722149068148019</v>
      </c>
      <c r="AE17" s="2">
        <v>7797</v>
      </c>
      <c r="AF17" s="2">
        <v>7797</v>
      </c>
      <c r="AG17" s="2">
        <v>7689.2749999999996</v>
      </c>
      <c r="AH17" s="2">
        <v>59125121.774999999</v>
      </c>
      <c r="AI17" s="2">
        <v>1499900</v>
      </c>
      <c r="AJ17" s="2">
        <v>7684.59</v>
      </c>
      <c r="AK17" s="2">
        <v>59053079.159999996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1.05</v>
      </c>
      <c r="BA17" s="2">
        <v>1.1499999999999999</v>
      </c>
      <c r="BB17" s="2">
        <v>2052.895</v>
      </c>
      <c r="BC17" s="2">
        <v>7265637.4850000003</v>
      </c>
      <c r="BD17" s="2"/>
      <c r="BE17" s="2"/>
      <c r="BF17" s="2"/>
      <c r="BG17" s="2"/>
      <c r="BH17" s="2">
        <v>1.1100000000000001</v>
      </c>
      <c r="BI17" s="2">
        <v>1.36</v>
      </c>
      <c r="BJ17" s="2">
        <v>1.31</v>
      </c>
      <c r="BK17" s="2">
        <v>2.12</v>
      </c>
      <c r="BL17" s="2">
        <v>1.69</v>
      </c>
      <c r="BM17" s="1">
        <v>4.1100000000000003</v>
      </c>
      <c r="BN17" s="1">
        <v>2.0550000000000002</v>
      </c>
      <c r="BO17" s="1">
        <v>6.5049999999999999</v>
      </c>
      <c r="BP17" s="1">
        <v>3.665</v>
      </c>
      <c r="BQ17" s="1">
        <v>24.824999999999999</v>
      </c>
      <c r="BR17" s="1">
        <v>10.71</v>
      </c>
      <c r="BS17" s="1">
        <v>217.4</v>
      </c>
      <c r="BT17" s="1">
        <v>35.884999999999998</v>
      </c>
      <c r="BU17" s="1">
        <v>2451.085</v>
      </c>
      <c r="BV17" s="1">
        <v>205239.6</v>
      </c>
      <c r="BW17" s="1">
        <v>72636232777.320007</v>
      </c>
      <c r="BX17" s="1">
        <f t="shared" si="5"/>
        <v>2.2819749999999992</v>
      </c>
      <c r="BY17" s="1" t="e">
        <f ca="1">BN17-КОРЕНЬ(BP17)/КОРЕНЬ(B17)*#REF!</f>
        <v>#NAME?</v>
      </c>
      <c r="BZ17" s="1" t="e">
        <f ca="1">BN17+КОРЕНЬ(BP17)/КОРЕНЬ(B17)*#REF!</f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L17" s="1">
        <v>-30198.931641599982</v>
      </c>
      <c r="CM17" s="1">
        <v>-15401.977729599997</v>
      </c>
      <c r="CN17" s="1">
        <v>-6658.706404800002</v>
      </c>
      <c r="CO17" s="1">
        <v>-3591.7206615999985</v>
      </c>
      <c r="CP17" s="1">
        <v>-1036.3823121599999</v>
      </c>
      <c r="CQ17" s="1">
        <v>-107.89174800000001</v>
      </c>
      <c r="CR17" s="1">
        <v>-11.587400800000003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1.01</v>
      </c>
      <c r="DJ17" s="1">
        <v>1.03</v>
      </c>
      <c r="DK17" s="1">
        <v>1.6</v>
      </c>
      <c r="DL17" s="1">
        <v>3.77</v>
      </c>
      <c r="DM17" s="1">
        <v>3.18</v>
      </c>
      <c r="DN17" s="1">
        <v>16.399999999999999</v>
      </c>
      <c r="DO17" s="1">
        <v>12.395</v>
      </c>
      <c r="DP17" s="1">
        <v>304.875</v>
      </c>
      <c r="DQ17" s="1">
        <v>80.545000000000002</v>
      </c>
      <c r="DR17" s="1">
        <v>11419.395</v>
      </c>
      <c r="DS17" s="1">
        <v>225.7</v>
      </c>
      <c r="DT17" s="1">
        <v>66422.11</v>
      </c>
      <c r="DU17" s="1">
        <v>2695.8743718592964</v>
      </c>
      <c r="DV17" s="1">
        <v>11092671.613065327</v>
      </c>
      <c r="EA17" s="1">
        <v>1.43</v>
      </c>
      <c r="EB17" s="1">
        <v>2.5299999999999998</v>
      </c>
      <c r="EC17" s="1">
        <v>18.984999999999999</v>
      </c>
      <c r="ED17" s="1">
        <v>761.61500000000001</v>
      </c>
      <c r="EE17" s="1">
        <v>103.13</v>
      </c>
      <c r="EF17" s="1">
        <v>23651.48</v>
      </c>
      <c r="EG17" s="1">
        <v>266.71499999999997</v>
      </c>
      <c r="EH17" s="1">
        <v>133647.80499999999</v>
      </c>
      <c r="EI17" s="1">
        <v>1188.2750000000001</v>
      </c>
      <c r="EJ17" s="1">
        <v>2920339.5249999999</v>
      </c>
      <c r="EK17" s="1">
        <v>8002.0950000000003</v>
      </c>
      <c r="EL17" s="1">
        <v>113387288.185</v>
      </c>
      <c r="EM17" s="1">
        <v>22521.615000000002</v>
      </c>
      <c r="EN17" s="1">
        <v>662074416.91499996</v>
      </c>
      <c r="EO17" s="1">
        <v>269539.06532663316</v>
      </c>
      <c r="EP17" s="1">
        <v>110901270140.26131</v>
      </c>
      <c r="EQ17" s="1">
        <f t="shared" si="6"/>
        <v>2.2819749999999992</v>
      </c>
      <c r="ER17" s="1" t="e">
        <f ca="1">BN17-КОРЕНЬ(BP17)/КОРЕНЬ(B17)*#REF!</f>
        <v>#NAME?</v>
      </c>
      <c r="ES17" s="1" t="e">
        <f ca="1">BN17+КОРЕНЬ(BP17)/КОРЕНЬ(B17)*#REF!</f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0.995</v>
      </c>
      <c r="FE17" s="1">
        <v>-9.3059461096264258</v>
      </c>
      <c r="FF17" s="1">
        <v>55.26939012824905</v>
      </c>
      <c r="FG17" s="1">
        <v>87.579003851889098</v>
      </c>
      <c r="FH17" s="1">
        <v>98.485235240847103</v>
      </c>
      <c r="FI17" s="1">
        <v>105.19802465483454</v>
      </c>
      <c r="FJ17" s="1">
        <v>106.61885567228813</v>
      </c>
      <c r="FK17" s="1">
        <v>106.75020842237964</v>
      </c>
      <c r="FL17" s="1">
        <v>106.75752528361633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1.08</v>
      </c>
      <c r="GE17" s="1">
        <v>1.24</v>
      </c>
      <c r="GF17" s="1">
        <v>2.27</v>
      </c>
      <c r="GG17" s="1">
        <v>8.77</v>
      </c>
      <c r="GH17" s="1">
        <v>29.475000000000001</v>
      </c>
      <c r="GI17" s="1">
        <v>2432.4450000000002</v>
      </c>
      <c r="GJ17" s="1">
        <v>392.44499999999999</v>
      </c>
      <c r="GK17" s="1">
        <v>281374.08500000002</v>
      </c>
      <c r="GL17" s="1">
        <v>846.75</v>
      </c>
      <c r="GM17" s="1">
        <v>1100950.03</v>
      </c>
      <c r="GN17" s="1">
        <v>846.75</v>
      </c>
      <c r="GO17" s="1">
        <v>1100950.03</v>
      </c>
      <c r="GT17" s="1">
        <v>1.44</v>
      </c>
      <c r="GU17" s="1">
        <v>2.68</v>
      </c>
      <c r="GV17" s="1">
        <v>4.6100000000000003</v>
      </c>
      <c r="GW17" s="1">
        <v>37.619999999999997</v>
      </c>
      <c r="GX17" s="1">
        <v>44.335000000000001</v>
      </c>
      <c r="GY17" s="1">
        <v>3318.3249999999998</v>
      </c>
      <c r="GZ17" s="1">
        <v>175.64</v>
      </c>
      <c r="HA17" s="1">
        <v>67782.25</v>
      </c>
      <c r="HB17" s="1">
        <v>2898.52</v>
      </c>
      <c r="HC17" s="1">
        <v>24040416.109999999</v>
      </c>
      <c r="HD17" s="1">
        <v>39193.794999999998</v>
      </c>
      <c r="HE17" s="1">
        <v>2809832033.9549999</v>
      </c>
      <c r="HF17" s="1">
        <v>84623.014999999999</v>
      </c>
      <c r="HG17" s="1">
        <v>11001050232.025</v>
      </c>
      <c r="HH17" s="1">
        <v>84623.014999999999</v>
      </c>
      <c r="HI17" s="1">
        <v>11001050232.025</v>
      </c>
      <c r="HJ17" s="1">
        <f t="shared" si="7"/>
        <v>2.2819749999999992</v>
      </c>
      <c r="HK17" s="1" t="e">
        <f ca="1">BN17-КОРЕНЬ(BP17)/КОРЕНЬ(B17)*#REF!</f>
        <v>#NAME?</v>
      </c>
      <c r="HL17" s="1" t="e">
        <f ca="1">BN17+КОРЕНЬ(BP17)/КОРЕНЬ(B17)*#REF!</f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-38.526040878897604</v>
      </c>
      <c r="HY17" s="1">
        <v>-22.283445985195549</v>
      </c>
      <c r="HZ17" s="1">
        <v>-8.2365310427592835</v>
      </c>
      <c r="IA17" s="1">
        <v>-4.2256823068048526</v>
      </c>
      <c r="IB17" s="1">
        <v>-0.86221524173819875</v>
      </c>
      <c r="IC17" s="1">
        <v>-4.9929381718789773E-2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1.19</v>
      </c>
      <c r="IV17" s="1">
        <v>1.63</v>
      </c>
      <c r="IW17" s="1">
        <v>9.31</v>
      </c>
      <c r="IX17" s="1">
        <v>187.86</v>
      </c>
      <c r="IY17" s="1">
        <v>22.585000000000001</v>
      </c>
      <c r="IZ17" s="1">
        <v>1149.6849999999999</v>
      </c>
      <c r="JA17" s="1">
        <v>210.98</v>
      </c>
      <c r="JB17" s="1">
        <v>101737.46</v>
      </c>
      <c r="JC17" s="1">
        <v>846.75</v>
      </c>
      <c r="JD17" s="1">
        <v>1100950.03</v>
      </c>
      <c r="JE17" s="1">
        <v>846.75</v>
      </c>
      <c r="JF17" s="1">
        <v>1100950.03</v>
      </c>
      <c r="JG17" s="1">
        <v>846.75</v>
      </c>
      <c r="JH17" s="1">
        <v>1100950.03</v>
      </c>
      <c r="JM17" s="1">
        <v>6.94</v>
      </c>
      <c r="JN17" s="1">
        <v>95.73</v>
      </c>
      <c r="JO17" s="1">
        <v>56.72</v>
      </c>
      <c r="JP17" s="1">
        <v>6118.03</v>
      </c>
      <c r="JQ17" s="1">
        <v>882.31</v>
      </c>
      <c r="JR17" s="1">
        <v>1788443.49</v>
      </c>
      <c r="JS17" s="1">
        <v>2207.5349999999999</v>
      </c>
      <c r="JT17" s="1">
        <v>11275323.625</v>
      </c>
      <c r="JU17" s="1">
        <v>21048.895</v>
      </c>
      <c r="JV17" s="1">
        <v>1015467157.775</v>
      </c>
      <c r="JW17" s="1">
        <v>84623.014999999999</v>
      </c>
      <c r="JX17" s="1">
        <v>11001050232.025</v>
      </c>
      <c r="JY17" s="1">
        <v>84623.014999999999</v>
      </c>
      <c r="JZ17" s="1">
        <v>11001050232.025</v>
      </c>
      <c r="KA17" s="1">
        <v>84623.014999999999</v>
      </c>
      <c r="KB17" s="1">
        <v>11001050232.025</v>
      </c>
      <c r="KC17" s="1">
        <f t="shared" si="8"/>
        <v>2.2819749999999992</v>
      </c>
      <c r="KD17" s="1" t="e">
        <f ca="1">BN17-КОРЕНЬ(BP17)/КОРЕНЬ(B17)*#REF!</f>
        <v>#NAME?</v>
      </c>
      <c r="KE17" s="1" t="e">
        <f ca="1">BN17+КОРЕНЬ(BP17)/КОРЕНЬ(B17)*#REF!</f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13.479154795343097</v>
      </c>
      <c r="KR17" s="1">
        <v>16.754793043312148</v>
      </c>
      <c r="KS17" s="1">
        <v>19.001379677000337</v>
      </c>
      <c r="KT17" s="1">
        <v>19.522319113373065</v>
      </c>
      <c r="KU17" s="1">
        <v>19.915757237170773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1.91</v>
      </c>
      <c r="LM17" s="1">
        <v>5.61</v>
      </c>
      <c r="LN17" s="1">
        <v>28.22</v>
      </c>
      <c r="LO17" s="1">
        <v>3162.11</v>
      </c>
      <c r="LP17" s="1">
        <v>408.85500000000002</v>
      </c>
      <c r="LQ17" s="1">
        <v>301591.01500000001</v>
      </c>
      <c r="LR17" s="1">
        <v>558.60500000000002</v>
      </c>
      <c r="LS17" s="1">
        <v>508416.60499999998</v>
      </c>
      <c r="LT17" s="1">
        <v>834.56</v>
      </c>
      <c r="LU17" s="1">
        <v>1119364.73</v>
      </c>
      <c r="LV17" s="1">
        <v>834.56</v>
      </c>
      <c r="LW17" s="1">
        <v>1119364.73</v>
      </c>
      <c r="LX17" s="1">
        <v>834.56</v>
      </c>
      <c r="LY17" s="1">
        <v>1119364.73</v>
      </c>
      <c r="LZ17" s="1">
        <v>834.56</v>
      </c>
      <c r="MA17" s="1">
        <v>1119364.73</v>
      </c>
      <c r="MF17" s="1">
        <v>134.55500000000001</v>
      </c>
      <c r="MG17" s="1">
        <v>38997.404999999999</v>
      </c>
      <c r="MH17" s="1">
        <v>2773.7649999999999</v>
      </c>
      <c r="MI17" s="1">
        <v>31352942.984999999</v>
      </c>
      <c r="MJ17" s="1">
        <v>40838.004999999997</v>
      </c>
      <c r="MK17" s="1">
        <v>3011981234.5549998</v>
      </c>
      <c r="ML17" s="1">
        <v>55812.47</v>
      </c>
      <c r="MM17" s="1">
        <v>5078710867.6300001</v>
      </c>
      <c r="MN17" s="1">
        <v>83409.384999999995</v>
      </c>
      <c r="MO17" s="1">
        <v>11185851398.045</v>
      </c>
      <c r="MP17" s="1">
        <v>83409.384999999995</v>
      </c>
      <c r="MQ17" s="1">
        <v>11185851398.045</v>
      </c>
      <c r="MR17" s="1">
        <v>83409.384999999995</v>
      </c>
      <c r="MS17" s="1">
        <v>11185851398.045</v>
      </c>
      <c r="MT17" s="1">
        <v>83409.384999999995</v>
      </c>
      <c r="MU17" s="1">
        <v>11185851398.045</v>
      </c>
      <c r="MV17" s="1">
        <f t="shared" si="9"/>
        <v>2.2819749999999992</v>
      </c>
      <c r="MW17" s="1" t="e">
        <f ca="1">BN17-КОРЕНЬ(BP17)/КОРЕНЬ(B17)*#REF!</f>
        <v>#NAME?</v>
      </c>
      <c r="MX17" s="1" t="e">
        <f ca="1">BN17+КОРЕНЬ(BP17)/КОРЕНЬ(B17)*#REF!</f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0.55944260137270108</v>
      </c>
      <c r="NK17" s="1">
        <v>0.82690662443324403</v>
      </c>
      <c r="NL17" s="1">
        <v>0.96090661501082852</v>
      </c>
      <c r="NM17" s="1">
        <v>0.98518455500216462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16000</v>
      </c>
      <c r="B18" s="1">
        <v>200</v>
      </c>
      <c r="C18" s="1">
        <v>100</v>
      </c>
      <c r="D18" s="1" t="s">
        <v>342</v>
      </c>
      <c r="E18" s="1">
        <v>583.06554989499966</v>
      </c>
      <c r="F18" s="1">
        <v>341119.83255136013</v>
      </c>
      <c r="G18" s="1">
        <f t="shared" si="0"/>
        <v>1154.3970770018059</v>
      </c>
      <c r="H18" s="1" t="e">
        <f ca="1">E18-КОРЕНЬ(G18)/КОРЕНЬ(B18)*#REF!</f>
        <v>#NAME?</v>
      </c>
      <c r="I18" s="1" t="e">
        <f ca="1">E18+КОРЕНЬ(G18)/КОРЕНЬ(B18)*#REF!</f>
        <v>#NAME?</v>
      </c>
      <c r="J18" s="1">
        <f t="shared" si="1"/>
        <v>3.6441596868437478E-4</v>
      </c>
      <c r="K18" s="1" t="e">
        <f ca="1">J18-КОРЕНЬ(G18)/КОРЕНЬ(B18)*#REF!</f>
        <v>#NAME?</v>
      </c>
      <c r="L18" s="1" t="e">
        <f ca="1">J18+КОРЕНЬ(G18)/КОРЕНЬ(B18)*#REF!</f>
        <v>#NAME?</v>
      </c>
      <c r="M18" s="1">
        <v>0</v>
      </c>
      <c r="N18" s="1">
        <v>714393.10499999998</v>
      </c>
      <c r="O18" s="1">
        <v>1816545.7549999999</v>
      </c>
      <c r="P18" s="1">
        <v>3299858479778.6152</v>
      </c>
      <c r="Q18" s="1">
        <f t="shared" si="2"/>
        <v>19999770.095703125</v>
      </c>
      <c r="R18" s="1" t="e">
        <f ca="1">O18-КОРЕНЬ(Q18)/КОРЕНЬ(B18)*#REF!</f>
        <v>#NAME?</v>
      </c>
      <c r="S18" s="1" t="e">
        <f ca="1">O18+КОРЕНЬ(Q18)/КОРЕНЬ(B18)*#REF!</f>
        <v>#NAME?</v>
      </c>
      <c r="T18" s="1">
        <v>1599900</v>
      </c>
      <c r="U18" s="2">
        <v>2559680010000</v>
      </c>
      <c r="V18" s="2">
        <f t="shared" si="3"/>
        <v>0</v>
      </c>
      <c r="W18" s="2" t="e">
        <f ca="1">T18-КОРЕНЬ(V18)/КОРЕНЬ(B18)*#REF!</f>
        <v>#NAME?</v>
      </c>
      <c r="X18" s="2" t="e">
        <f ca="1">T18+КОРЕНЬ(V18)/КОРЕНЬ(B18)*#REF!</f>
        <v>#NAME?</v>
      </c>
      <c r="Y18" s="2">
        <f t="shared" si="4"/>
        <v>0.99993750000000003</v>
      </c>
      <c r="Z18" s="2" t="e">
        <f ca="1">Y18-КОРЕНЬ(V18)/КОРЕНЬ(B18)*#REF!</f>
        <v>#NAME?</v>
      </c>
      <c r="AA18" s="2" t="e">
        <f ca="1">Y18+КОРЕНЬ(V18)/КОРЕНЬ(B18)*#REF!</f>
        <v>#NAME?</v>
      </c>
      <c r="AB18" s="2">
        <v>16000</v>
      </c>
      <c r="AC18" s="2">
        <v>256000000</v>
      </c>
      <c r="AD18" s="2">
        <f t="shared" si="10"/>
        <v>2.5427817573911216</v>
      </c>
      <c r="AE18" s="2">
        <v>7797</v>
      </c>
      <c r="AF18" s="2">
        <v>7797</v>
      </c>
      <c r="AG18" s="2">
        <v>7688.6049999999996</v>
      </c>
      <c r="AH18" s="2">
        <v>59114876.185000002</v>
      </c>
      <c r="AI18" s="2">
        <v>1599900</v>
      </c>
      <c r="AJ18" s="2">
        <v>7683.9949999999999</v>
      </c>
      <c r="AK18" s="2">
        <v>59043998.715000004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1.05</v>
      </c>
      <c r="BA18" s="2">
        <v>1.1499999999999999</v>
      </c>
      <c r="BB18" s="2">
        <v>1996.3</v>
      </c>
      <c r="BC18" s="2">
        <v>7797833.6699999999</v>
      </c>
      <c r="BD18" s="2"/>
      <c r="BE18" s="2"/>
      <c r="BF18" s="2"/>
      <c r="BG18" s="2"/>
      <c r="BH18" s="2">
        <v>1.1399999999999999</v>
      </c>
      <c r="BI18" s="2">
        <v>1.46</v>
      </c>
      <c r="BJ18" s="2">
        <v>1.3</v>
      </c>
      <c r="BK18" s="2">
        <v>2.02</v>
      </c>
      <c r="BL18" s="2">
        <v>1.65</v>
      </c>
      <c r="BM18" s="1">
        <v>3.65</v>
      </c>
      <c r="BN18" s="1">
        <v>2.02</v>
      </c>
      <c r="BO18" s="1">
        <v>5.91</v>
      </c>
      <c r="BP18" s="1">
        <v>3.3050000000000002</v>
      </c>
      <c r="BQ18" s="1">
        <v>17.114999999999998</v>
      </c>
      <c r="BR18" s="1">
        <v>9.0250000000000004</v>
      </c>
      <c r="BS18" s="1">
        <v>160.88499999999999</v>
      </c>
      <c r="BT18" s="1">
        <v>33.024999999999999</v>
      </c>
      <c r="BU18" s="1">
        <v>2072.7849999999999</v>
      </c>
      <c r="BV18" s="1">
        <v>199580.59</v>
      </c>
      <c r="BW18" s="1">
        <v>77958026199.899994</v>
      </c>
      <c r="BX18" s="1">
        <f t="shared" si="5"/>
        <v>1.8296000000000001</v>
      </c>
      <c r="BY18" s="1" t="e">
        <f ca="1">BN18-КОРЕНЬ(BP18)/КОРЕНЬ(B18)*#REF!</f>
        <v>#NAME?</v>
      </c>
      <c r="BZ18" s="1" t="e">
        <f ca="1">BN18+КОРЕНЬ(BP18)/КОРЕНЬ(B18)*#REF!</f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L18" s="1">
        <v>-28416.430136159997</v>
      </c>
      <c r="CM18" s="1">
        <v>-16646.667387679987</v>
      </c>
      <c r="CN18" s="1">
        <v>-7223.953061760003</v>
      </c>
      <c r="CO18" s="1">
        <v>-3703.2222646399978</v>
      </c>
      <c r="CP18" s="1">
        <v>-950.37602304000018</v>
      </c>
      <c r="CQ18" s="1">
        <v>-104.37398096000007</v>
      </c>
      <c r="CR18" s="1">
        <v>-12.374510560000001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1.4950000000000001</v>
      </c>
      <c r="DL18" s="1">
        <v>2.9950000000000001</v>
      </c>
      <c r="DM18" s="1">
        <v>2.9950000000000001</v>
      </c>
      <c r="DN18" s="1">
        <v>15.275</v>
      </c>
      <c r="DO18" s="1">
        <v>12.18</v>
      </c>
      <c r="DP18" s="1">
        <v>326.13</v>
      </c>
      <c r="DQ18" s="1">
        <v>74.59</v>
      </c>
      <c r="DR18" s="1">
        <v>8865.9</v>
      </c>
      <c r="DS18" s="1">
        <v>221.26</v>
      </c>
      <c r="DT18" s="1">
        <v>63827.77</v>
      </c>
      <c r="DU18" s="1">
        <v>2800.8249999999998</v>
      </c>
      <c r="DV18" s="1">
        <v>12061550.525</v>
      </c>
      <c r="EA18" s="1">
        <v>1.44</v>
      </c>
      <c r="EB18" s="1">
        <v>2.7</v>
      </c>
      <c r="EC18" s="1">
        <v>20.425000000000001</v>
      </c>
      <c r="ED18" s="1">
        <v>755.09500000000003</v>
      </c>
      <c r="EE18" s="1">
        <v>95.32</v>
      </c>
      <c r="EF18" s="1">
        <v>17345.71</v>
      </c>
      <c r="EG18" s="1">
        <v>245.91499999999999</v>
      </c>
      <c r="EH18" s="1">
        <v>121900.325</v>
      </c>
      <c r="EI18" s="1">
        <v>1163.53</v>
      </c>
      <c r="EJ18" s="1">
        <v>3129100.66</v>
      </c>
      <c r="EK18" s="1">
        <v>7409.0249999999996</v>
      </c>
      <c r="EL18" s="1">
        <v>87910641.775000006</v>
      </c>
      <c r="EM18" s="1">
        <v>22076.880000000001</v>
      </c>
      <c r="EN18" s="1">
        <v>636146037.89999998</v>
      </c>
      <c r="EO18" s="1">
        <v>280033.07</v>
      </c>
      <c r="EP18" s="1">
        <v>120587504971.13</v>
      </c>
      <c r="EQ18" s="1">
        <f t="shared" si="6"/>
        <v>1.8296000000000001</v>
      </c>
      <c r="ER18" s="1" t="e">
        <f ca="1">BN18-КОРЕНЬ(BP18)/КОРЕНЬ(B18)*#REF!</f>
        <v>#NAME?</v>
      </c>
      <c r="ES18" s="1" t="e">
        <f ca="1">BN18+КОРЕНЬ(BP18)/КОРЕНЬ(B18)*#REF!</f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E18" s="1">
        <v>-11.127196836973084</v>
      </c>
      <c r="FF18" s="1">
        <v>55.386672906443785</v>
      </c>
      <c r="FG18" s="1">
        <v>89.270587542504813</v>
      </c>
      <c r="FH18" s="1">
        <v>99.019840824440053</v>
      </c>
      <c r="FI18" s="1">
        <v>105.09872644152802</v>
      </c>
      <c r="FJ18" s="1">
        <v>106.61849646584952</v>
      </c>
      <c r="FK18" s="1">
        <v>106.75026596556121</v>
      </c>
      <c r="FL18" s="1">
        <v>106.75752528361635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1.07</v>
      </c>
      <c r="GE18" s="1">
        <v>1.22</v>
      </c>
      <c r="GF18" s="1">
        <v>2.14</v>
      </c>
      <c r="GG18" s="1">
        <v>6.76</v>
      </c>
      <c r="GH18" s="1">
        <v>34.04</v>
      </c>
      <c r="GI18" s="1">
        <v>4168.3100000000004</v>
      </c>
      <c r="GJ18" s="1">
        <v>391.12</v>
      </c>
      <c r="GK18" s="1">
        <v>284890.65000000002</v>
      </c>
      <c r="GL18" s="1">
        <v>921.27499999999998</v>
      </c>
      <c r="GM18" s="1">
        <v>1293014.2450000001</v>
      </c>
      <c r="GN18" s="1">
        <v>921.27499999999998</v>
      </c>
      <c r="GO18" s="1">
        <v>1293014.2450000001</v>
      </c>
      <c r="GT18" s="1">
        <v>1.5249999999999999</v>
      </c>
      <c r="GU18" s="1">
        <v>2.9649999999999999</v>
      </c>
      <c r="GV18" s="1">
        <v>5.13</v>
      </c>
      <c r="GW18" s="1">
        <v>49.51</v>
      </c>
      <c r="GX18" s="1">
        <v>42.58</v>
      </c>
      <c r="GY18" s="1">
        <v>3207.74</v>
      </c>
      <c r="GZ18" s="1">
        <v>159.57499999999999</v>
      </c>
      <c r="HA18" s="1">
        <v>47381.574999999997</v>
      </c>
      <c r="HB18" s="1">
        <v>3355.94</v>
      </c>
      <c r="HC18" s="1">
        <v>41320367.630000003</v>
      </c>
      <c r="HD18" s="1">
        <v>39064.31</v>
      </c>
      <c r="HE18" s="1">
        <v>2845263268.1500001</v>
      </c>
      <c r="HF18" s="1">
        <v>92079.43</v>
      </c>
      <c r="HG18" s="1">
        <v>12921436436.120001</v>
      </c>
      <c r="HH18" s="1">
        <v>92079.43</v>
      </c>
      <c r="HI18" s="1">
        <v>12921436436.120001</v>
      </c>
      <c r="HJ18" s="1">
        <f t="shared" si="7"/>
        <v>1.8296000000000001</v>
      </c>
      <c r="HK18" s="1" t="e">
        <f ca="1">BN18-КОРЕНЬ(BP18)/КОРЕНЬ(B18)*#REF!</f>
        <v>#NAME?</v>
      </c>
      <c r="HL18" s="1" t="e">
        <f ca="1">BN18+КОРЕНЬ(BP18)/КОРЕНЬ(B18)*#REF!</f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-39.700411520036894</v>
      </c>
      <c r="HY18" s="1">
        <v>-21.580045677679244</v>
      </c>
      <c r="HZ18" s="1">
        <v>-8.1732360764447414</v>
      </c>
      <c r="IA18" s="1">
        <v>-4.1263189105673943</v>
      </c>
      <c r="IB18" s="1">
        <v>-0.86714793510378785</v>
      </c>
      <c r="IC18" s="1">
        <v>-5.7062150535759741E-2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1.175</v>
      </c>
      <c r="IV18" s="1">
        <v>1.5649999999999999</v>
      </c>
      <c r="IW18" s="1">
        <v>9.4</v>
      </c>
      <c r="IX18" s="1">
        <v>194.38</v>
      </c>
      <c r="IY18" s="1">
        <v>23.305</v>
      </c>
      <c r="IZ18" s="1">
        <v>1662.125</v>
      </c>
      <c r="JA18" s="1">
        <v>218.01</v>
      </c>
      <c r="JB18" s="1">
        <v>121808.71</v>
      </c>
      <c r="JC18" s="1">
        <v>921.27499999999998</v>
      </c>
      <c r="JD18" s="1">
        <v>1293014.2450000001</v>
      </c>
      <c r="JE18" s="1">
        <v>921.27499999999998</v>
      </c>
      <c r="JF18" s="1">
        <v>1293014.2450000001</v>
      </c>
      <c r="JG18" s="1">
        <v>921.27499999999998</v>
      </c>
      <c r="JH18" s="1">
        <v>1293014.2450000001</v>
      </c>
      <c r="JM18" s="1">
        <v>6.72</v>
      </c>
      <c r="JN18" s="1">
        <v>82.37</v>
      </c>
      <c r="JO18" s="1">
        <v>51.575000000000003</v>
      </c>
      <c r="JP18" s="1">
        <v>4974.5249999999996</v>
      </c>
      <c r="JQ18" s="1">
        <v>891.76</v>
      </c>
      <c r="JR18" s="1">
        <v>1847207.92</v>
      </c>
      <c r="JS18" s="1">
        <v>2282.27</v>
      </c>
      <c r="JT18" s="1">
        <v>16402564.939999999</v>
      </c>
      <c r="JU18" s="1">
        <v>21752.445</v>
      </c>
      <c r="JV18" s="1">
        <v>1215935109.7650001</v>
      </c>
      <c r="JW18" s="1">
        <v>92079.43</v>
      </c>
      <c r="JX18" s="1">
        <v>12921436436.120001</v>
      </c>
      <c r="JY18" s="1">
        <v>92079.43</v>
      </c>
      <c r="JZ18" s="1">
        <v>12921436436.120001</v>
      </c>
      <c r="KA18" s="1">
        <v>92079.43</v>
      </c>
      <c r="KB18" s="1">
        <v>12921436436.120001</v>
      </c>
      <c r="KC18" s="1">
        <f t="shared" si="8"/>
        <v>1.8296000000000001</v>
      </c>
      <c r="KD18" s="1" t="e">
        <f ca="1">BN18-КОРЕНЬ(BP18)/КОРЕНЬ(B18)*#REF!</f>
        <v>#NAME?</v>
      </c>
      <c r="KE18" s="1" t="e">
        <f ca="1">BN18+КОРЕНЬ(BP18)/КОРЕНЬ(B18)*#REF!</f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13.747032127269717</v>
      </c>
      <c r="KR18" s="1">
        <v>16.648819737571454</v>
      </c>
      <c r="KS18" s="1">
        <v>18.963012436544446</v>
      </c>
      <c r="KT18" s="1">
        <v>19.52568491971174</v>
      </c>
      <c r="KU18" s="1">
        <v>19.909230485050088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1.69</v>
      </c>
      <c r="LM18" s="1">
        <v>3.98</v>
      </c>
      <c r="LN18" s="1">
        <v>24.76</v>
      </c>
      <c r="LO18" s="1">
        <v>1682.69</v>
      </c>
      <c r="LP18" s="1">
        <v>425.3</v>
      </c>
      <c r="LQ18" s="1">
        <v>344803.6</v>
      </c>
      <c r="LR18" s="1">
        <v>523.36500000000001</v>
      </c>
      <c r="LS18" s="1">
        <v>504984.63500000001</v>
      </c>
      <c r="LT18" s="1">
        <v>824.49</v>
      </c>
      <c r="LU18" s="1">
        <v>1201321.1599999999</v>
      </c>
      <c r="LV18" s="1">
        <v>824.49</v>
      </c>
      <c r="LW18" s="1">
        <v>1201321.1599999999</v>
      </c>
      <c r="LX18" s="1">
        <v>824.49</v>
      </c>
      <c r="LY18" s="1">
        <v>1201321.1599999999</v>
      </c>
      <c r="LZ18" s="1">
        <v>824.49</v>
      </c>
      <c r="MA18" s="1">
        <v>1201321.1599999999</v>
      </c>
      <c r="MF18" s="1">
        <v>109.89</v>
      </c>
      <c r="MG18" s="1">
        <v>24606.59</v>
      </c>
      <c r="MH18" s="1">
        <v>2432.0050000000001</v>
      </c>
      <c r="MI18" s="1">
        <v>16604232.185000001</v>
      </c>
      <c r="MJ18" s="1">
        <v>42477.474999999999</v>
      </c>
      <c r="MK18" s="1">
        <v>3443608563.1849999</v>
      </c>
      <c r="ML18" s="1">
        <v>52286.375</v>
      </c>
      <c r="MM18" s="1">
        <v>5044792030.1049995</v>
      </c>
      <c r="MN18" s="1">
        <v>82397.294999999998</v>
      </c>
      <c r="MO18" s="1">
        <v>12004707776.445</v>
      </c>
      <c r="MP18" s="1">
        <v>82397.294999999998</v>
      </c>
      <c r="MQ18" s="1">
        <v>12004707776.445</v>
      </c>
      <c r="MR18" s="1">
        <v>82397.294999999998</v>
      </c>
      <c r="MS18" s="1">
        <v>12004707776.445</v>
      </c>
      <c r="MT18" s="1">
        <v>82397.294999999998</v>
      </c>
      <c r="MU18" s="1">
        <v>12004707776.445</v>
      </c>
      <c r="MV18" s="1">
        <f t="shared" si="9"/>
        <v>1.8296000000000001</v>
      </c>
      <c r="MW18" s="1" t="e">
        <f ca="1">BN18-КОРЕНЬ(BP18)/КОРЕНЬ(B18)*#REF!</f>
        <v>#NAME?</v>
      </c>
      <c r="MX18" s="1" t="e">
        <f ca="1">BN18+КОРЕНЬ(BP18)/КОРЕНЬ(B18)*#REF!</f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0.55162065223231627</v>
      </c>
      <c r="NK18" s="1">
        <v>0.83032689349528821</v>
      </c>
      <c r="NL18" s="1">
        <v>0.96778742388272831</v>
      </c>
      <c r="NM18" s="1">
        <v>0.9844954645371492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17000</v>
      </c>
      <c r="B19" s="1">
        <v>200</v>
      </c>
      <c r="C19" s="1">
        <v>100</v>
      </c>
      <c r="D19" s="1" t="s">
        <v>345</v>
      </c>
      <c r="E19" s="1">
        <v>627.775696735</v>
      </c>
      <c r="F19" s="1">
        <v>395548.55763673247</v>
      </c>
      <c r="G19" s="1">
        <f t="shared" si="0"/>
        <v>1446.2322256178013</v>
      </c>
      <c r="H19" s="1" t="e">
        <f ca="1">E19-КОРЕНЬ(G19)/КОРЕНЬ(B19)*#REF!</f>
        <v>#NAME?</v>
      </c>
      <c r="I19" s="1" t="e">
        <f ca="1">E19+КОРЕНЬ(G19)/КОРЕНЬ(B19)*#REF!</f>
        <v>#NAME?</v>
      </c>
      <c r="J19" s="1">
        <f t="shared" si="1"/>
        <v>3.6927982160882354E-4</v>
      </c>
      <c r="K19" s="1" t="e">
        <f ca="1">J19-КОРЕНЬ(G19)/КОРЕНЬ(B19)*#REF!</f>
        <v>#NAME?</v>
      </c>
      <c r="L19" s="1" t="e">
        <f ca="1">J19+КОРЕНЬ(G19)/КОРЕНЬ(B19)*#REF!</f>
        <v>#NAME?</v>
      </c>
      <c r="M19" s="1">
        <v>0</v>
      </c>
      <c r="N19" s="1">
        <v>799110.01</v>
      </c>
      <c r="O19" s="1">
        <v>2343754.4950000001</v>
      </c>
      <c r="P19" s="1">
        <v>5493203149880.2051</v>
      </c>
      <c r="Q19" s="1">
        <f t="shared" si="2"/>
        <v>18017047.5</v>
      </c>
      <c r="R19" s="1" t="e">
        <f ca="1">O19-КОРЕНЬ(Q19)/КОРЕНЬ(B19)*#REF!</f>
        <v>#NAME?</v>
      </c>
      <c r="S19" s="1" t="e">
        <f ca="1">O19+КОРЕНЬ(Q19)/КОРЕНЬ(B19)*#REF!</f>
        <v>#NAME?</v>
      </c>
      <c r="T19" s="1">
        <v>1699899.9950000001</v>
      </c>
      <c r="U19" s="2">
        <v>2889659993001.0049</v>
      </c>
      <c r="V19" s="2">
        <f t="shared" si="3"/>
        <v>4.39453125E-3</v>
      </c>
      <c r="W19" s="2" t="e">
        <f ca="1">T19-КОРЕНЬ(V19)/КОРЕНЬ(B19)*#REF!</f>
        <v>#NAME?</v>
      </c>
      <c r="X19" s="2" t="e">
        <f ca="1">T19+КОРЕНЬ(V19)/КОРЕНЬ(B19)*#REF!</f>
        <v>#NAME?</v>
      </c>
      <c r="Y19" s="2">
        <f t="shared" si="4"/>
        <v>0.99994117352941181</v>
      </c>
      <c r="Z19" s="2" t="e">
        <f ca="1">Y19-КОРЕНЬ(V19)/КОРЕНЬ(B19)*#REF!</f>
        <v>#NAME?</v>
      </c>
      <c r="AA19" s="2" t="e">
        <f ca="1">Y19+КОРЕНЬ(V19)/КОРЕНЬ(B19)*#REF!</f>
        <v>#NAME?</v>
      </c>
      <c r="AB19" s="2">
        <v>17000</v>
      </c>
      <c r="AC19" s="2">
        <v>289000000</v>
      </c>
      <c r="AD19" s="2">
        <f t="shared" si="10"/>
        <v>2.9329559956331921</v>
      </c>
      <c r="AE19" s="2">
        <v>7797</v>
      </c>
      <c r="AF19" s="2">
        <v>7797</v>
      </c>
      <c r="AG19" s="2">
        <v>7692.6149999999998</v>
      </c>
      <c r="AH19" s="2">
        <v>59176505.274999999</v>
      </c>
      <c r="AI19" s="2">
        <v>1699900</v>
      </c>
      <c r="AJ19" s="2">
        <v>7687.82</v>
      </c>
      <c r="AK19" s="2">
        <v>59102744.350000001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1.06</v>
      </c>
      <c r="BA19" s="2">
        <v>1.19</v>
      </c>
      <c r="BB19" s="2">
        <v>1812.36</v>
      </c>
      <c r="BC19" s="2">
        <v>5332640.53</v>
      </c>
      <c r="BD19" s="2"/>
      <c r="BE19" s="2"/>
      <c r="BF19" s="2"/>
      <c r="BG19" s="2"/>
      <c r="BH19" s="2">
        <v>1.1599999999999999</v>
      </c>
      <c r="BI19" s="2">
        <v>1.53</v>
      </c>
      <c r="BJ19" s="2">
        <v>1.395</v>
      </c>
      <c r="BK19" s="2">
        <v>2.4649999999999999</v>
      </c>
      <c r="BL19" s="2">
        <v>1.675</v>
      </c>
      <c r="BM19" s="1">
        <v>3.8050000000000002</v>
      </c>
      <c r="BN19" s="1">
        <v>1.97</v>
      </c>
      <c r="BO19" s="1">
        <v>5.85</v>
      </c>
      <c r="BP19" s="1">
        <v>3.4449999999999998</v>
      </c>
      <c r="BQ19" s="1">
        <v>19.285</v>
      </c>
      <c r="BR19" s="1">
        <v>10.5</v>
      </c>
      <c r="BS19" s="1">
        <v>237.51</v>
      </c>
      <c r="BT19" s="1">
        <v>36.314999999999998</v>
      </c>
      <c r="BU19" s="1">
        <v>2488.6149999999998</v>
      </c>
      <c r="BV19" s="1">
        <v>181185.35</v>
      </c>
      <c r="BW19" s="1">
        <v>53307748420.470001</v>
      </c>
      <c r="BX19" s="1">
        <f t="shared" si="5"/>
        <v>1.9690999999999996</v>
      </c>
      <c r="BY19" s="1" t="e">
        <f ca="1">BN19-КОРЕНЬ(BP19)/КОРЕНЬ(B19)*#REF!</f>
        <v>#NAME?</v>
      </c>
      <c r="BZ19" s="1" t="e">
        <f ca="1">BN19+КОРЕНЬ(BP19)/КОРЕНЬ(B19)*#REF!</f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L19" s="1">
        <v>-32041.563298719979</v>
      </c>
      <c r="CM19" s="1">
        <v>-14847.753596160006</v>
      </c>
      <c r="CN19" s="1">
        <v>-6774.9382313600017</v>
      </c>
      <c r="CO19" s="1">
        <v>-3906.5812926400013</v>
      </c>
      <c r="CP19" s="1">
        <v>-947.84551008000039</v>
      </c>
      <c r="CQ19" s="1">
        <v>-114.20888287999998</v>
      </c>
      <c r="CR19" s="1">
        <v>-11.627592799999993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</v>
      </c>
      <c r="DJ19" s="1">
        <v>1.03</v>
      </c>
      <c r="DK19" s="1">
        <v>1.595</v>
      </c>
      <c r="DL19" s="1">
        <v>3.6549999999999998</v>
      </c>
      <c r="DM19" s="1">
        <v>2.7650000000000001</v>
      </c>
      <c r="DN19" s="1">
        <v>11.935</v>
      </c>
      <c r="DO19" s="1">
        <v>10.36</v>
      </c>
      <c r="DP19" s="1">
        <v>206.66</v>
      </c>
      <c r="DQ19" s="1">
        <v>71.540000000000006</v>
      </c>
      <c r="DR19" s="1">
        <v>8732.93</v>
      </c>
      <c r="DS19" s="1">
        <v>209.22</v>
      </c>
      <c r="DT19" s="1">
        <v>60866.01</v>
      </c>
      <c r="DU19" s="1">
        <v>3026.645</v>
      </c>
      <c r="DV19" s="1">
        <v>13469564.015000001</v>
      </c>
      <c r="EA19" s="1">
        <v>1.44</v>
      </c>
      <c r="EB19" s="1">
        <v>2.76</v>
      </c>
      <c r="EC19" s="1">
        <v>20.43</v>
      </c>
      <c r="ED19" s="1">
        <v>815.45</v>
      </c>
      <c r="EE19" s="1">
        <v>102.16</v>
      </c>
      <c r="EF19" s="1">
        <v>22276.11</v>
      </c>
      <c r="EG19" s="1">
        <v>222.51</v>
      </c>
      <c r="EH19" s="1">
        <v>93910.09</v>
      </c>
      <c r="EI19" s="1">
        <v>984.48500000000001</v>
      </c>
      <c r="EJ19" s="1">
        <v>1960929.395</v>
      </c>
      <c r="EK19" s="1">
        <v>7103.81</v>
      </c>
      <c r="EL19" s="1">
        <v>86635169.049999997</v>
      </c>
      <c r="EM19" s="1">
        <v>20871.825000000001</v>
      </c>
      <c r="EN19" s="1">
        <v>606513028.95500004</v>
      </c>
      <c r="EO19" s="1">
        <v>302614.22499999998</v>
      </c>
      <c r="EP19" s="1">
        <v>134664172138.295</v>
      </c>
      <c r="EQ19" s="1">
        <f t="shared" si="6"/>
        <v>1.9690999999999996</v>
      </c>
      <c r="ER19" s="1" t="e">
        <f ca="1">BN19-КОРЕНЬ(BP19)/КОРЕНЬ(B19)*#REF!</f>
        <v>#NAME?</v>
      </c>
      <c r="ES19" s="1" t="e">
        <f ca="1">BN19+КОРЕНЬ(BP19)/КОРЕНЬ(B19)*#REF!</f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E19" s="1">
        <v>-11.765540651844075</v>
      </c>
      <c r="FF19" s="1">
        <v>57.238997077889096</v>
      </c>
      <c r="FG19" s="1">
        <v>88.590976070067214</v>
      </c>
      <c r="FH19" s="1">
        <v>98.762647234267618</v>
      </c>
      <c r="FI19" s="1">
        <v>105.30748524729323</v>
      </c>
      <c r="FJ19" s="1">
        <v>106.61679470515705</v>
      </c>
      <c r="FK19" s="1">
        <v>106.75015237218825</v>
      </c>
      <c r="FL19" s="1">
        <v>106.75752528361635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1.075</v>
      </c>
      <c r="GE19" s="1">
        <v>1.2350000000000001</v>
      </c>
      <c r="GF19" s="1">
        <v>2.2200000000000002</v>
      </c>
      <c r="GG19" s="1">
        <v>7.4</v>
      </c>
      <c r="GH19" s="1">
        <v>35.549999999999997</v>
      </c>
      <c r="GI19" s="1">
        <v>4284.8900000000003</v>
      </c>
      <c r="GJ19" s="1">
        <v>356.41500000000002</v>
      </c>
      <c r="GK19" s="1">
        <v>236115.83499999999</v>
      </c>
      <c r="GL19" s="1">
        <v>843.54499999999996</v>
      </c>
      <c r="GM19" s="1">
        <v>1049331.425</v>
      </c>
      <c r="GN19" s="1">
        <v>843.54499999999996</v>
      </c>
      <c r="GO19" s="1">
        <v>1049331.425</v>
      </c>
      <c r="GT19" s="1">
        <v>1.49</v>
      </c>
      <c r="GU19" s="1">
        <v>2.93</v>
      </c>
      <c r="GV19" s="1">
        <v>6.0250000000000004</v>
      </c>
      <c r="GW19" s="1">
        <v>71.635000000000005</v>
      </c>
      <c r="GX19" s="1">
        <v>41.67</v>
      </c>
      <c r="GY19" s="1">
        <v>3238.46</v>
      </c>
      <c r="GZ19" s="1">
        <v>164.92500000000001</v>
      </c>
      <c r="HA19" s="1">
        <v>52557.595000000001</v>
      </c>
      <c r="HB19" s="1">
        <v>3503.97</v>
      </c>
      <c r="HC19" s="1">
        <v>42498538.909999996</v>
      </c>
      <c r="HD19" s="1">
        <v>35590.99</v>
      </c>
      <c r="HE19" s="1">
        <v>2357605293.9099998</v>
      </c>
      <c r="HF19" s="1">
        <v>84303.445000000007</v>
      </c>
      <c r="HG19" s="1">
        <v>10484938093.725</v>
      </c>
      <c r="HH19" s="1">
        <v>84303.445000000007</v>
      </c>
      <c r="HI19" s="1">
        <v>10484938093.725</v>
      </c>
      <c r="HJ19" s="1">
        <f t="shared" si="7"/>
        <v>1.9690999999999996</v>
      </c>
      <c r="HK19" s="1" t="e">
        <f ca="1">BN19-КОРЕНЬ(BP19)/КОРЕНЬ(B19)*#REF!</f>
        <v>#NAME?</v>
      </c>
      <c r="HL19" s="1" t="e">
        <f ca="1">BN19+КОРЕНЬ(BP19)/КОРЕНЬ(B19)*#REF!</f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-40.152923625250999</v>
      </c>
      <c r="HY19" s="1">
        <v>-22.282914934042434</v>
      </c>
      <c r="HZ19" s="1">
        <v>-8.3842964094851293</v>
      </c>
      <c r="IA19" s="1">
        <v>-4.2244986874611312</v>
      </c>
      <c r="IB19" s="1">
        <v>-0.87763441212750981</v>
      </c>
      <c r="IC19" s="1">
        <v>-5.3892031061550869E-2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1.135</v>
      </c>
      <c r="IV19" s="1">
        <v>1.425</v>
      </c>
      <c r="IW19" s="1">
        <v>8.4649999999999999</v>
      </c>
      <c r="IX19" s="1">
        <v>140.51499999999999</v>
      </c>
      <c r="IY19" s="1">
        <v>24.855</v>
      </c>
      <c r="IZ19" s="1">
        <v>1773.5250000000001</v>
      </c>
      <c r="JA19" s="1">
        <v>246.12</v>
      </c>
      <c r="JB19" s="1">
        <v>136129.17000000001</v>
      </c>
      <c r="JC19" s="1">
        <v>843.54499999999996</v>
      </c>
      <c r="JD19" s="1">
        <v>1049331.425</v>
      </c>
      <c r="JE19" s="1">
        <v>843.54499999999996</v>
      </c>
      <c r="JF19" s="1">
        <v>1049331.425</v>
      </c>
      <c r="JG19" s="1">
        <v>843.54499999999996</v>
      </c>
      <c r="JH19" s="1">
        <v>1049331.425</v>
      </c>
      <c r="JM19" s="1">
        <v>7.5049999999999999</v>
      </c>
      <c r="JN19" s="1">
        <v>106.435</v>
      </c>
      <c r="JO19" s="1">
        <v>52.06</v>
      </c>
      <c r="JP19" s="1">
        <v>4927.55</v>
      </c>
      <c r="JQ19" s="1">
        <v>794.90499999999997</v>
      </c>
      <c r="JR19" s="1">
        <v>1318866.155</v>
      </c>
      <c r="JS19" s="1">
        <v>2436.7199999999998</v>
      </c>
      <c r="JT19" s="1">
        <v>17494299.920000002</v>
      </c>
      <c r="JU19" s="1">
        <v>24562.94</v>
      </c>
      <c r="JV19" s="1">
        <v>1358887388.74</v>
      </c>
      <c r="JW19" s="1">
        <v>84303.445000000007</v>
      </c>
      <c r="JX19" s="1">
        <v>10484938093.725</v>
      </c>
      <c r="JY19" s="1">
        <v>84303.445000000007</v>
      </c>
      <c r="JZ19" s="1">
        <v>10484938093.725</v>
      </c>
      <c r="KA19" s="1">
        <v>84303.445000000007</v>
      </c>
      <c r="KB19" s="1">
        <v>10484938093.725</v>
      </c>
      <c r="KC19" s="1">
        <f t="shared" si="8"/>
        <v>1.9690999999999996</v>
      </c>
      <c r="KD19" s="1" t="e">
        <f ca="1">BN19-КОРЕНЬ(BP19)/КОРЕНЬ(B19)*#REF!</f>
        <v>#NAME?</v>
      </c>
      <c r="KE19" s="1" t="e">
        <f ca="1">BN19+КОРЕНЬ(BP19)/КОРЕНЬ(B19)*#REF!</f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13.64137958740414</v>
      </c>
      <c r="KR19" s="1">
        <v>16.657797115476761</v>
      </c>
      <c r="KS19" s="1">
        <v>18.886252547689153</v>
      </c>
      <c r="KT19" s="1">
        <v>19.511793695305368</v>
      </c>
      <c r="KU19" s="1">
        <v>19.911998240772959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1.7150000000000001</v>
      </c>
      <c r="LM19" s="1">
        <v>4.1849999999999996</v>
      </c>
      <c r="LN19" s="1">
        <v>30.46</v>
      </c>
      <c r="LO19" s="1">
        <v>3771.99</v>
      </c>
      <c r="LP19" s="1">
        <v>366.8</v>
      </c>
      <c r="LQ19" s="1">
        <v>241153.98</v>
      </c>
      <c r="LR19" s="1">
        <v>504.52</v>
      </c>
      <c r="LS19" s="1">
        <v>417908.4</v>
      </c>
      <c r="LT19" s="1">
        <v>891.83500000000004</v>
      </c>
      <c r="LU19" s="1">
        <v>1376967.9550000001</v>
      </c>
      <c r="LV19" s="1">
        <v>891.83500000000004</v>
      </c>
      <c r="LW19" s="1">
        <v>1376967.9550000001</v>
      </c>
      <c r="LX19" s="1">
        <v>891.83500000000004</v>
      </c>
      <c r="LY19" s="1">
        <v>1376967.9550000001</v>
      </c>
      <c r="LZ19" s="1">
        <v>891.83500000000004</v>
      </c>
      <c r="MA19" s="1">
        <v>1376967.9550000001</v>
      </c>
      <c r="MF19" s="1">
        <v>115.38</v>
      </c>
      <c r="MG19" s="1">
        <v>26672.880000000001</v>
      </c>
      <c r="MH19" s="1">
        <v>2998.15</v>
      </c>
      <c r="MI19" s="1">
        <v>37412423.43</v>
      </c>
      <c r="MJ19" s="1">
        <v>36632.82</v>
      </c>
      <c r="MK19" s="1">
        <v>2408327144.1399999</v>
      </c>
      <c r="ML19" s="1">
        <v>50402.67</v>
      </c>
      <c r="MM19" s="1">
        <v>4174128666.6799998</v>
      </c>
      <c r="MN19" s="1">
        <v>89134.59</v>
      </c>
      <c r="MO19" s="1">
        <v>13760551489.67</v>
      </c>
      <c r="MP19" s="1">
        <v>89134.59</v>
      </c>
      <c r="MQ19" s="1">
        <v>13760551489.67</v>
      </c>
      <c r="MR19" s="1">
        <v>89134.59</v>
      </c>
      <c r="MS19" s="1">
        <v>13760551489.67</v>
      </c>
      <c r="MT19" s="1">
        <v>89134.59</v>
      </c>
      <c r="MU19" s="1">
        <v>13760551489.67</v>
      </c>
      <c r="MV19" s="1">
        <f t="shared" si="9"/>
        <v>1.9690999999999996</v>
      </c>
      <c r="MW19" s="1" t="e">
        <f ca="1">BN19-КОРЕНЬ(BP19)/КОРЕНЬ(B19)*#REF!</f>
        <v>#NAME?</v>
      </c>
      <c r="MX19" s="1" t="e">
        <f ca="1">BN19+КОРЕНЬ(BP19)/КОРЕНЬ(B19)*#REF!</f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0.54455692991790572</v>
      </c>
      <c r="NK19" s="1">
        <v>0.82735953177310928</v>
      </c>
      <c r="NL19" s="1">
        <v>0.96301443061537517</v>
      </c>
      <c r="NM19" s="1">
        <v>0.98346182883962585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18000</v>
      </c>
      <c r="B20" s="1">
        <v>200</v>
      </c>
      <c r="C20" s="1">
        <v>100</v>
      </c>
      <c r="D20" s="1" t="s">
        <v>345</v>
      </c>
      <c r="E20" s="1">
        <v>690.74259973999983</v>
      </c>
      <c r="F20" s="1">
        <v>479018.30589496309</v>
      </c>
      <c r="G20" s="1">
        <f t="shared" si="0"/>
        <v>1892.9667993894545</v>
      </c>
      <c r="H20" s="1" t="e">
        <f ca="1">E20-КОРЕНЬ(G20)/КОРЕНЬ(B20)*#REF!</f>
        <v>#NAME?</v>
      </c>
      <c r="I20" s="1" t="e">
        <f ca="1">E20+КОРЕНЬ(G20)/КОРЕНЬ(B20)*#REF!</f>
        <v>#NAME?</v>
      </c>
      <c r="J20" s="1">
        <f t="shared" si="1"/>
        <v>3.8374588874444436E-4</v>
      </c>
      <c r="K20" s="1" t="e">
        <f ca="1">J20-КОРЕНЬ(G20)/КОРЕНЬ(B20)*#REF!</f>
        <v>#NAME?</v>
      </c>
      <c r="L20" s="1" t="e">
        <f ca="1">J20+КОРЕНЬ(G20)/КОРЕНЬ(B20)*#REF!</f>
        <v>#NAME?</v>
      </c>
      <c r="M20" s="1">
        <v>1.4999999999999999E-2</v>
      </c>
      <c r="N20" s="1">
        <v>887931.54</v>
      </c>
      <c r="O20" s="1">
        <v>3179322.2</v>
      </c>
      <c r="P20" s="1">
        <v>10108110621856.891</v>
      </c>
      <c r="Q20" s="1">
        <f t="shared" si="2"/>
        <v>20970444.048828125</v>
      </c>
      <c r="R20" s="1" t="e">
        <f ca="1">O20-КОРЕНЬ(Q20)/КОРЕНЬ(B20)*#REF!</f>
        <v>#NAME?</v>
      </c>
      <c r="S20" s="1" t="e">
        <f ca="1">O20+КОРЕНЬ(Q20)/КОРЕНЬ(B20)*#REF!</f>
        <v>#NAME?</v>
      </c>
      <c r="T20" s="1">
        <v>1799897.23</v>
      </c>
      <c r="U20" s="2">
        <v>3239630038564.1699</v>
      </c>
      <c r="V20" s="2">
        <f t="shared" si="3"/>
        <v>2.4970703125</v>
      </c>
      <c r="W20" s="2" t="e">
        <f ca="1">T20-КОРЕНЬ(V20)/КОРЕНЬ(B20)*#REF!</f>
        <v>#NAME?</v>
      </c>
      <c r="X20" s="2" t="e">
        <f ca="1">T20+КОРЕНЬ(V20)/КОРЕНЬ(B20)*#REF!</f>
        <v>#NAME?</v>
      </c>
      <c r="Y20" s="2">
        <f t="shared" si="4"/>
        <v>0.99994290555555554</v>
      </c>
      <c r="Z20" s="2" t="e">
        <f ca="1">Y20-КОРЕНЬ(V20)/КОРЕНЬ(B20)*#REF!</f>
        <v>#NAME?</v>
      </c>
      <c r="AA20" s="2" t="e">
        <f ca="1">Y20+КОРЕНЬ(V20)/КОРЕНЬ(B20)*#REF!</f>
        <v>#NAME?</v>
      </c>
      <c r="AB20" s="2">
        <v>18000</v>
      </c>
      <c r="AC20" s="2">
        <v>324000000</v>
      </c>
      <c r="AD20" s="2">
        <f t="shared" si="10"/>
        <v>3.5805938372230814</v>
      </c>
      <c r="AE20" s="2">
        <v>7797</v>
      </c>
      <c r="AF20" s="2">
        <v>7797</v>
      </c>
      <c r="AG20" s="2">
        <v>7691.71</v>
      </c>
      <c r="AH20" s="2">
        <v>59162570.740000002</v>
      </c>
      <c r="AI20" s="2">
        <v>1799897</v>
      </c>
      <c r="AJ20" s="2">
        <v>7686.835</v>
      </c>
      <c r="AK20" s="2">
        <v>59087591.064999998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1.06</v>
      </c>
      <c r="BA20" s="2">
        <v>1.18</v>
      </c>
      <c r="BB20" s="2">
        <v>1943.46</v>
      </c>
      <c r="BC20" s="2">
        <v>7006634.2000000002</v>
      </c>
      <c r="BD20" s="2"/>
      <c r="BE20" s="2"/>
      <c r="BF20" s="2"/>
      <c r="BG20" s="2"/>
      <c r="BH20" s="2">
        <v>1.115</v>
      </c>
      <c r="BI20" s="2">
        <v>1.375</v>
      </c>
      <c r="BJ20" s="2">
        <v>1.325</v>
      </c>
      <c r="BK20" s="2">
        <v>2.165</v>
      </c>
      <c r="BL20" s="2">
        <v>1.7050000000000001</v>
      </c>
      <c r="BM20" s="1">
        <v>3.9849999999999999</v>
      </c>
      <c r="BN20" s="1">
        <v>2</v>
      </c>
      <c r="BO20" s="1">
        <v>6.23</v>
      </c>
      <c r="BP20" s="1">
        <v>3.5150000000000001</v>
      </c>
      <c r="BQ20" s="1">
        <v>20.305</v>
      </c>
      <c r="BR20" s="1">
        <v>9.8699999999999992</v>
      </c>
      <c r="BS20" s="1">
        <v>187.86</v>
      </c>
      <c r="BT20" s="1">
        <v>35.104999999999997</v>
      </c>
      <c r="BU20" s="1">
        <v>2414.0250000000001</v>
      </c>
      <c r="BV20" s="1">
        <v>194295.61</v>
      </c>
      <c r="BW20" s="1">
        <v>70045384224.089996</v>
      </c>
      <c r="BX20" s="1">
        <f t="shared" si="5"/>
        <v>2.2300000000000004</v>
      </c>
      <c r="BY20" s="1" t="e">
        <f ca="1">BN20-КОРЕНЬ(BP20)/КОРЕНЬ(B20)*#REF!</f>
        <v>#NAME?</v>
      </c>
      <c r="BZ20" s="1" t="e">
        <f ca="1">BN20+КОРЕНЬ(BP20)/КОРЕНЬ(B20)*#REF!</f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L20" s="1">
        <v>-33439.440600159971</v>
      </c>
      <c r="CM20" s="1">
        <v>-18030.392253120011</v>
      </c>
      <c r="CN20" s="1">
        <v>-6002.0775118399997</v>
      </c>
      <c r="CO20" s="1">
        <v>-3718.4653190400013</v>
      </c>
      <c r="CP20" s="1">
        <v>-907.75994623999975</v>
      </c>
      <c r="CQ20" s="1">
        <v>-101.28616848000007</v>
      </c>
      <c r="CR20" s="1">
        <v>-12.594162399999989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1.53</v>
      </c>
      <c r="DL20" s="1">
        <v>3.37</v>
      </c>
      <c r="DM20" s="1">
        <v>2.63</v>
      </c>
      <c r="DN20" s="1">
        <v>11.99</v>
      </c>
      <c r="DO20" s="1">
        <v>12.425000000000001</v>
      </c>
      <c r="DP20" s="1">
        <v>285.83499999999998</v>
      </c>
      <c r="DQ20" s="1">
        <v>79.555000000000007</v>
      </c>
      <c r="DR20" s="1">
        <v>10307.844999999999</v>
      </c>
      <c r="DS20" s="1">
        <v>213.38499999999999</v>
      </c>
      <c r="DT20" s="1">
        <v>67419.035000000003</v>
      </c>
      <c r="DU20" s="1">
        <v>2790.3249999999998</v>
      </c>
      <c r="DV20" s="1">
        <v>12164824.625</v>
      </c>
      <c r="EA20" s="1">
        <v>1.4450000000000001</v>
      </c>
      <c r="EB20" s="1">
        <v>2.625</v>
      </c>
      <c r="EC20" s="1">
        <v>20.324999999999999</v>
      </c>
      <c r="ED20" s="1">
        <v>829.86500000000001</v>
      </c>
      <c r="EE20" s="1">
        <v>95.94</v>
      </c>
      <c r="EF20" s="1">
        <v>20722.21</v>
      </c>
      <c r="EG20" s="1">
        <v>209.065</v>
      </c>
      <c r="EH20" s="1">
        <v>96498.225000000006</v>
      </c>
      <c r="EI20" s="1">
        <v>1191.825</v>
      </c>
      <c r="EJ20" s="1">
        <v>2733058.1349999998</v>
      </c>
      <c r="EK20" s="1">
        <v>7907.7950000000001</v>
      </c>
      <c r="EL20" s="1">
        <v>102310128.11499999</v>
      </c>
      <c r="EM20" s="1">
        <v>21285.625</v>
      </c>
      <c r="EN20" s="1">
        <v>671851791.10500002</v>
      </c>
      <c r="EO20" s="1">
        <v>278983.47499999998</v>
      </c>
      <c r="EP20" s="1">
        <v>121620867318.655</v>
      </c>
      <c r="EQ20" s="1">
        <f t="shared" si="6"/>
        <v>2.2300000000000004</v>
      </c>
      <c r="ER20" s="1" t="e">
        <f ca="1">BN20-КОРЕНЬ(BP20)/КОРЕНЬ(B20)*#REF!</f>
        <v>#NAME?</v>
      </c>
      <c r="ES20" s="1" t="e">
        <f ca="1">BN20+КОРЕНЬ(BP20)/КОРЕНЬ(B20)*#REF!</f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E20" s="1">
        <v>-11.468423093636604</v>
      </c>
      <c r="FF20" s="1">
        <v>58.567019923378631</v>
      </c>
      <c r="FG20" s="1">
        <v>89.867388221914894</v>
      </c>
      <c r="FH20" s="1">
        <v>98.532918438096345</v>
      </c>
      <c r="FI20" s="1">
        <v>105.22704122375679</v>
      </c>
      <c r="FJ20" s="1">
        <v>106.62477145662558</v>
      </c>
      <c r="FK20" s="1">
        <v>106.75033030544189</v>
      </c>
      <c r="FL20" s="1">
        <v>106.75752528361635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1.1000000000000001</v>
      </c>
      <c r="GE20" s="1">
        <v>1.33</v>
      </c>
      <c r="GF20" s="1">
        <v>2.1549999999999998</v>
      </c>
      <c r="GG20" s="1">
        <v>6.8650000000000002</v>
      </c>
      <c r="GH20" s="1">
        <v>33.094999999999999</v>
      </c>
      <c r="GI20" s="1">
        <v>3678.9250000000002</v>
      </c>
      <c r="GJ20" s="1">
        <v>445.77499999999998</v>
      </c>
      <c r="GK20" s="1">
        <v>326840.755</v>
      </c>
      <c r="GL20" s="1">
        <v>870</v>
      </c>
      <c r="GM20" s="1">
        <v>1079662.72</v>
      </c>
      <c r="GN20" s="1">
        <v>870</v>
      </c>
      <c r="GO20" s="1">
        <v>1079662.72</v>
      </c>
      <c r="GT20" s="1">
        <v>1.5449999999999999</v>
      </c>
      <c r="GU20" s="1">
        <v>3.3849999999999998</v>
      </c>
      <c r="GV20" s="1">
        <v>4.63</v>
      </c>
      <c r="GW20" s="1">
        <v>40.119999999999997</v>
      </c>
      <c r="GX20" s="1">
        <v>42.645000000000003</v>
      </c>
      <c r="GY20" s="1">
        <v>3791.665</v>
      </c>
      <c r="GZ20" s="1">
        <v>162.79499999999999</v>
      </c>
      <c r="HA20" s="1">
        <v>50145.275000000001</v>
      </c>
      <c r="HB20" s="1">
        <v>3259.98</v>
      </c>
      <c r="HC20" s="1">
        <v>36473235.280000001</v>
      </c>
      <c r="HD20" s="1">
        <v>44528.53</v>
      </c>
      <c r="HE20" s="1">
        <v>3264098171.0999999</v>
      </c>
      <c r="HF20" s="1">
        <v>86949.455000000002</v>
      </c>
      <c r="HG20" s="1">
        <v>10787905373.385</v>
      </c>
      <c r="HH20" s="1">
        <v>86949.455000000002</v>
      </c>
      <c r="HI20" s="1">
        <v>10787905373.385</v>
      </c>
      <c r="HJ20" s="1">
        <f t="shared" si="7"/>
        <v>2.2300000000000004</v>
      </c>
      <c r="HK20" s="1" t="e">
        <f ca="1">BN20-КОРЕНЬ(BP20)/КОРЕНЬ(B20)*#REF!</f>
        <v>#NAME?</v>
      </c>
      <c r="HL20" s="1" t="e">
        <f ca="1">BN20+КОРЕНЬ(BP20)/КОРЕНЬ(B20)*#REF!</f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-38.385495098930683</v>
      </c>
      <c r="HY20" s="1">
        <v>-22.056015325249668</v>
      </c>
      <c r="HZ20" s="1">
        <v>-8.8536467059659927</v>
      </c>
      <c r="IA20" s="1">
        <v>-4.3019882572158448</v>
      </c>
      <c r="IB20" s="1">
        <v>-0.87086085927717261</v>
      </c>
      <c r="IC20" s="1">
        <v>-5.5080825864379193E-2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1.1950000000000001</v>
      </c>
      <c r="IV20" s="1">
        <v>1.625</v>
      </c>
      <c r="IW20" s="1">
        <v>9.2850000000000001</v>
      </c>
      <c r="IX20" s="1">
        <v>164.44499999999999</v>
      </c>
      <c r="IY20" s="1">
        <v>28.95</v>
      </c>
      <c r="IZ20" s="1">
        <v>4501.53</v>
      </c>
      <c r="JA20" s="1">
        <v>249.38</v>
      </c>
      <c r="JB20" s="1">
        <v>135936.82</v>
      </c>
      <c r="JC20" s="1">
        <v>870</v>
      </c>
      <c r="JD20" s="1">
        <v>1079662.72</v>
      </c>
      <c r="JE20" s="1">
        <v>870</v>
      </c>
      <c r="JF20" s="1">
        <v>1079662.72</v>
      </c>
      <c r="JG20" s="1">
        <v>870</v>
      </c>
      <c r="JH20" s="1">
        <v>1079662.72</v>
      </c>
      <c r="JM20" s="1">
        <v>6.03</v>
      </c>
      <c r="JN20" s="1">
        <v>67.489999999999995</v>
      </c>
      <c r="JO20" s="1">
        <v>58.48</v>
      </c>
      <c r="JP20" s="1">
        <v>6314.54</v>
      </c>
      <c r="JQ20" s="1">
        <v>875.17</v>
      </c>
      <c r="JR20" s="1">
        <v>1541508.75</v>
      </c>
      <c r="JS20" s="1">
        <v>2846.13</v>
      </c>
      <c r="JT20" s="1">
        <v>44753690.119999997</v>
      </c>
      <c r="JU20" s="1">
        <v>24888.01</v>
      </c>
      <c r="JV20" s="1">
        <v>1357108952.3900001</v>
      </c>
      <c r="JW20" s="1">
        <v>86949.455000000002</v>
      </c>
      <c r="JX20" s="1">
        <v>10787905373.385</v>
      </c>
      <c r="JY20" s="1">
        <v>86949.455000000002</v>
      </c>
      <c r="JZ20" s="1">
        <v>10787905373.385</v>
      </c>
      <c r="KA20" s="1">
        <v>86949.455000000002</v>
      </c>
      <c r="KB20" s="1">
        <v>10787905373.385</v>
      </c>
      <c r="KC20" s="1">
        <f t="shared" si="8"/>
        <v>2.2300000000000004</v>
      </c>
      <c r="KD20" s="1" t="e">
        <f ca="1">BN20-КОРЕНЬ(BP20)/КОРЕНЬ(B20)*#REF!</f>
        <v>#NAME?</v>
      </c>
      <c r="KE20" s="1" t="e">
        <f ca="1">BN20+КОРЕНЬ(BP20)/КОРЕНЬ(B20)*#REF!</f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13.682129048652619</v>
      </c>
      <c r="KR20" s="1">
        <v>16.66459535065885</v>
      </c>
      <c r="KS20" s="1">
        <v>19.002361274108434</v>
      </c>
      <c r="KT20" s="1">
        <v>19.516503855095841</v>
      </c>
      <c r="KU20" s="1">
        <v>19.903180865148535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1.7050000000000001</v>
      </c>
      <c r="LM20" s="1">
        <v>4.165</v>
      </c>
      <c r="LN20" s="1">
        <v>31.18</v>
      </c>
      <c r="LO20" s="1">
        <v>3064.27</v>
      </c>
      <c r="LP20" s="1">
        <v>391.315</v>
      </c>
      <c r="LQ20" s="1">
        <v>279698.40500000003</v>
      </c>
      <c r="LR20" s="1">
        <v>492.05500000000001</v>
      </c>
      <c r="LS20" s="1">
        <v>423694.55499999999</v>
      </c>
      <c r="LT20" s="1">
        <v>732.23500000000001</v>
      </c>
      <c r="LU20" s="1">
        <v>968415.65500000003</v>
      </c>
      <c r="LV20" s="1">
        <v>732.23500000000001</v>
      </c>
      <c r="LW20" s="1">
        <v>968415.65500000003</v>
      </c>
      <c r="LX20" s="1">
        <v>732.23500000000001</v>
      </c>
      <c r="LY20" s="1">
        <v>968415.65500000003</v>
      </c>
      <c r="LZ20" s="1">
        <v>732.23500000000001</v>
      </c>
      <c r="MA20" s="1">
        <v>968415.65500000003</v>
      </c>
      <c r="MF20" s="1">
        <v>113.01</v>
      </c>
      <c r="MG20" s="1">
        <v>25927.35</v>
      </c>
      <c r="MH20" s="1">
        <v>3068.585</v>
      </c>
      <c r="MI20" s="1">
        <v>30313233.855</v>
      </c>
      <c r="MJ20" s="1">
        <v>39085.754999999997</v>
      </c>
      <c r="MK20" s="1">
        <v>2793536464.5149999</v>
      </c>
      <c r="ML20" s="1">
        <v>49158.364999999998</v>
      </c>
      <c r="MM20" s="1">
        <v>4232017507.0450001</v>
      </c>
      <c r="MN20" s="1">
        <v>73176.81</v>
      </c>
      <c r="MO20" s="1">
        <v>9677063548.7399998</v>
      </c>
      <c r="MP20" s="1">
        <v>73176.81</v>
      </c>
      <c r="MQ20" s="1">
        <v>9677063548.7399998</v>
      </c>
      <c r="MR20" s="1">
        <v>73176.81</v>
      </c>
      <c r="MS20" s="1">
        <v>9677063548.7399998</v>
      </c>
      <c r="MT20" s="1">
        <v>73176.81</v>
      </c>
      <c r="MU20" s="1">
        <v>9677063548.7399998</v>
      </c>
      <c r="MV20" s="1">
        <f t="shared" si="9"/>
        <v>2.2300000000000004</v>
      </c>
      <c r="MW20" s="1" t="e">
        <f ca="1">BN20-КОРЕНЬ(BP20)/КОРЕНЬ(B20)*#REF!</f>
        <v>#NAME?</v>
      </c>
      <c r="MX20" s="1" t="e">
        <f ca="1">BN20+КОРЕНЬ(BP20)/КОРЕНЬ(B20)*#REF!</f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0.55077765745608831</v>
      </c>
      <c r="NK20" s="1">
        <v>0.82471592853572484</v>
      </c>
      <c r="NL20" s="1">
        <v>0.97046526154247492</v>
      </c>
      <c r="NM20" s="1">
        <v>0.98621819069968797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E21" s="1" t="s">
        <v>222</v>
      </c>
      <c r="F21" s="1" t="s">
        <v>0</v>
      </c>
      <c r="G21" s="1" t="s">
        <v>1</v>
      </c>
      <c r="H21" s="1" t="s">
        <v>2</v>
      </c>
      <c r="I21" s="1" t="s">
        <v>3</v>
      </c>
      <c r="J21" s="1" t="s">
        <v>4</v>
      </c>
      <c r="K21" s="1" t="s">
        <v>5</v>
      </c>
      <c r="L21" s="1" t="s">
        <v>6</v>
      </c>
      <c r="M21" s="1" t="s">
        <v>7</v>
      </c>
      <c r="N21" s="1" t="s">
        <v>8</v>
      </c>
      <c r="O21" s="1" t="s">
        <v>9</v>
      </c>
      <c r="P21" s="1" t="s">
        <v>340</v>
      </c>
      <c r="Q21" s="1" t="s">
        <v>11</v>
      </c>
      <c r="R21" s="1" t="s">
        <v>12</v>
      </c>
      <c r="S21" s="1" t="s">
        <v>13</v>
      </c>
      <c r="T21" s="1" t="s">
        <v>14</v>
      </c>
      <c r="U21" s="2" t="s">
        <v>15</v>
      </c>
      <c r="V21" s="2" t="s">
        <v>16</v>
      </c>
      <c r="W21" s="2" t="s">
        <v>17</v>
      </c>
      <c r="X21" s="2" t="s">
        <v>18</v>
      </c>
      <c r="Y21" s="2" t="s">
        <v>19</v>
      </c>
      <c r="Z21" s="2" t="s">
        <v>20</v>
      </c>
      <c r="AA21" s="2" t="s">
        <v>21</v>
      </c>
      <c r="AB21" s="2" t="s">
        <v>22</v>
      </c>
      <c r="AC21" s="2" t="s">
        <v>23</v>
      </c>
      <c r="AD21" s="2" t="s">
        <v>24</v>
      </c>
      <c r="AE21" s="2" t="s">
        <v>224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390" s="1" customFormat="1" x14ac:dyDescent="0.25">
      <c r="A22" s="1" t="s">
        <v>25</v>
      </c>
      <c r="B22" s="1" t="s">
        <v>26</v>
      </c>
      <c r="C22" s="1" t="s">
        <v>27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32</v>
      </c>
      <c r="I22" s="1" t="s">
        <v>33</v>
      </c>
      <c r="J22" s="1" t="s">
        <v>34</v>
      </c>
      <c r="K22" s="1" t="s">
        <v>35</v>
      </c>
      <c r="L22" s="1" t="s">
        <v>36</v>
      </c>
      <c r="M22" s="1" t="s">
        <v>37</v>
      </c>
      <c r="N22" s="1" t="s">
        <v>38</v>
      </c>
      <c r="O22" s="1" t="s">
        <v>39</v>
      </c>
      <c r="P22" s="1" t="s">
        <v>40</v>
      </c>
      <c r="Q22" s="1" t="s">
        <v>41</v>
      </c>
      <c r="R22" s="1" t="s">
        <v>32</v>
      </c>
      <c r="S22" s="1" t="s">
        <v>33</v>
      </c>
      <c r="T22" s="1" t="s">
        <v>42</v>
      </c>
      <c r="U22" s="2" t="s">
        <v>43</v>
      </c>
      <c r="V22" s="2" t="s">
        <v>44</v>
      </c>
      <c r="W22" s="2" t="s">
        <v>32</v>
      </c>
      <c r="X22" s="2" t="s">
        <v>33</v>
      </c>
      <c r="Y22" s="2" t="s">
        <v>45</v>
      </c>
      <c r="Z22" s="2" t="s">
        <v>35</v>
      </c>
      <c r="AA22" s="2" t="s">
        <v>36</v>
      </c>
      <c r="AB22" s="2" t="s">
        <v>46</v>
      </c>
      <c r="AC22" s="2" t="s">
        <v>47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 t="s">
        <v>48</v>
      </c>
      <c r="AO22" s="2" t="s">
        <v>49</v>
      </c>
      <c r="AP22" s="2" t="s">
        <v>50</v>
      </c>
      <c r="AQ22" s="2" t="s">
        <v>51</v>
      </c>
      <c r="AR22" s="2" t="s">
        <v>52</v>
      </c>
      <c r="AS22" s="2" t="s">
        <v>53</v>
      </c>
      <c r="AT22" s="2" t="s">
        <v>54</v>
      </c>
      <c r="AU22" s="2" t="s">
        <v>55</v>
      </c>
      <c r="AV22" s="2" t="s">
        <v>56</v>
      </c>
      <c r="AW22" s="2" t="s">
        <v>57</v>
      </c>
      <c r="AX22" s="2" t="s">
        <v>58</v>
      </c>
      <c r="AY22" s="2" t="s">
        <v>59</v>
      </c>
      <c r="AZ22" s="2" t="s">
        <v>60</v>
      </c>
      <c r="BA22" s="2" t="s">
        <v>61</v>
      </c>
      <c r="BB22" s="2" t="s">
        <v>62</v>
      </c>
      <c r="BC22" s="2" t="s">
        <v>63</v>
      </c>
      <c r="BD22" s="2"/>
      <c r="BE22" s="2"/>
      <c r="BF22" s="2"/>
      <c r="BG22" s="2"/>
      <c r="BH22" s="2" t="s">
        <v>64</v>
      </c>
      <c r="BI22" s="2" t="s">
        <v>65</v>
      </c>
      <c r="BJ22" s="2" t="s">
        <v>66</v>
      </c>
      <c r="BK22" s="2" t="s">
        <v>67</v>
      </c>
      <c r="BL22" s="2" t="s">
        <v>68</v>
      </c>
      <c r="BM22" s="1" t="s">
        <v>69</v>
      </c>
      <c r="BN22" s="1" t="s">
        <v>70</v>
      </c>
      <c r="BO22" s="1" t="s">
        <v>71</v>
      </c>
      <c r="BP22" s="1" t="s">
        <v>72</v>
      </c>
      <c r="BQ22" s="1" t="s">
        <v>73</v>
      </c>
      <c r="BR22" s="1" t="s">
        <v>74</v>
      </c>
      <c r="BS22" s="1" t="s">
        <v>75</v>
      </c>
      <c r="BT22" s="1" t="s">
        <v>76</v>
      </c>
      <c r="BU22" s="1" t="s">
        <v>77</v>
      </c>
      <c r="BV22" s="1" t="s">
        <v>78</v>
      </c>
      <c r="BW22" s="1" t="s">
        <v>79</v>
      </c>
      <c r="CC22" s="1" t="s">
        <v>80</v>
      </c>
      <c r="CD22" s="1" t="s">
        <v>81</v>
      </c>
      <c r="CE22" s="1" t="s">
        <v>82</v>
      </c>
      <c r="CF22" s="1" t="s">
        <v>83</v>
      </c>
      <c r="CG22" s="1" t="s">
        <v>84</v>
      </c>
      <c r="CH22" s="1" t="s">
        <v>85</v>
      </c>
      <c r="CI22" s="1" t="s">
        <v>86</v>
      </c>
      <c r="CJ22" s="1" t="s">
        <v>87</v>
      </c>
      <c r="CL22" s="1" t="s">
        <v>88</v>
      </c>
      <c r="CM22" s="1" t="s">
        <v>89</v>
      </c>
      <c r="CN22" s="1" t="s">
        <v>90</v>
      </c>
      <c r="CO22" s="1" t="s">
        <v>91</v>
      </c>
      <c r="CP22" s="1" t="s">
        <v>92</v>
      </c>
      <c r="CQ22" s="1" t="s">
        <v>93</v>
      </c>
      <c r="CR22" s="1" t="s">
        <v>94</v>
      </c>
      <c r="CS22" s="1" t="s">
        <v>95</v>
      </c>
      <c r="CU22" s="1" t="s">
        <v>96</v>
      </c>
      <c r="CV22" s="1" t="s">
        <v>97</v>
      </c>
      <c r="CW22" s="1" t="s">
        <v>98</v>
      </c>
      <c r="CX22" s="1" t="s">
        <v>99</v>
      </c>
      <c r="CY22" s="1" t="s">
        <v>100</v>
      </c>
      <c r="CZ22" s="1" t="s">
        <v>101</v>
      </c>
      <c r="DA22" s="1" t="s">
        <v>102</v>
      </c>
      <c r="DB22" s="1" t="s">
        <v>103</v>
      </c>
      <c r="DG22" s="1" t="s">
        <v>104</v>
      </c>
      <c r="DH22" s="1" t="s">
        <v>105</v>
      </c>
      <c r="DI22" s="1" t="s">
        <v>106</v>
      </c>
      <c r="DJ22" s="1" t="s">
        <v>107</v>
      </c>
      <c r="DK22" s="1" t="s">
        <v>108</v>
      </c>
      <c r="DL22" s="1" t="s">
        <v>109</v>
      </c>
      <c r="DM22" s="1" t="s">
        <v>110</v>
      </c>
      <c r="DN22" s="1" t="s">
        <v>111</v>
      </c>
      <c r="DO22" s="1" t="s">
        <v>112</v>
      </c>
      <c r="DP22" s="1" t="s">
        <v>113</v>
      </c>
      <c r="DQ22" s="1" t="s">
        <v>114</v>
      </c>
      <c r="DR22" s="1" t="s">
        <v>115</v>
      </c>
      <c r="DS22" s="1" t="s">
        <v>116</v>
      </c>
      <c r="DT22" s="1" t="s">
        <v>117</v>
      </c>
      <c r="DU22" s="1" t="s">
        <v>118</v>
      </c>
      <c r="DV22" s="1" t="s">
        <v>119</v>
      </c>
      <c r="EA22" s="1" t="s">
        <v>120</v>
      </c>
      <c r="EB22" s="1" t="s">
        <v>121</v>
      </c>
      <c r="EC22" s="1" t="s">
        <v>122</v>
      </c>
      <c r="ED22" s="1" t="s">
        <v>123</v>
      </c>
      <c r="EE22" s="1" t="s">
        <v>124</v>
      </c>
      <c r="EF22" s="1" t="s">
        <v>125</v>
      </c>
      <c r="EG22" s="1" t="s">
        <v>126</v>
      </c>
      <c r="EH22" s="1" t="s">
        <v>127</v>
      </c>
      <c r="EI22" s="1" t="s">
        <v>128</v>
      </c>
      <c r="EJ22" s="1" t="s">
        <v>129</v>
      </c>
      <c r="EK22" s="1" t="s">
        <v>130</v>
      </c>
      <c r="EL22" s="1" t="s">
        <v>131</v>
      </c>
      <c r="EM22" s="1" t="s">
        <v>132</v>
      </c>
      <c r="EN22" s="1" t="s">
        <v>133</v>
      </c>
      <c r="EO22" s="1" t="s">
        <v>134</v>
      </c>
      <c r="EP22" s="1" t="s">
        <v>135</v>
      </c>
      <c r="EV22" s="1" t="s">
        <v>136</v>
      </c>
      <c r="EW22" s="1" t="s">
        <v>137</v>
      </c>
      <c r="EX22" s="1" t="s">
        <v>138</v>
      </c>
      <c r="EY22" s="1" t="s">
        <v>139</v>
      </c>
      <c r="EZ22" s="1" t="s">
        <v>140</v>
      </c>
      <c r="FA22" s="1" t="s">
        <v>141</v>
      </c>
      <c r="FB22" s="1" t="s">
        <v>142</v>
      </c>
      <c r="FC22" s="1" t="s">
        <v>143</v>
      </c>
      <c r="FE22" s="1" t="s">
        <v>144</v>
      </c>
      <c r="FF22" s="1" t="s">
        <v>145</v>
      </c>
      <c r="FG22" s="1" t="s">
        <v>146</v>
      </c>
      <c r="FH22" s="1" t="s">
        <v>147</v>
      </c>
      <c r="FI22" s="1" t="s">
        <v>148</v>
      </c>
      <c r="FJ22" s="1" t="s">
        <v>149</v>
      </c>
      <c r="FK22" s="1" t="s">
        <v>150</v>
      </c>
      <c r="FL22" s="1" t="s">
        <v>151</v>
      </c>
      <c r="FN22" s="1" t="s">
        <v>152</v>
      </c>
      <c r="FO22" s="1" t="s">
        <v>153</v>
      </c>
      <c r="FP22" s="1" t="s">
        <v>154</v>
      </c>
      <c r="FQ22" s="1" t="s">
        <v>155</v>
      </c>
      <c r="FR22" s="1" t="s">
        <v>156</v>
      </c>
      <c r="FS22" s="1" t="s">
        <v>157</v>
      </c>
      <c r="FT22" s="1" t="s">
        <v>158</v>
      </c>
      <c r="FU22" s="1" t="s">
        <v>159</v>
      </c>
      <c r="FZ22" s="1" t="s">
        <v>160</v>
      </c>
      <c r="GA22" s="1" t="s">
        <v>161</v>
      </c>
      <c r="GB22" s="1" t="s">
        <v>162</v>
      </c>
      <c r="GC22" s="1" t="s">
        <v>163</v>
      </c>
      <c r="GD22" s="1" t="s">
        <v>164</v>
      </c>
      <c r="GE22" s="1" t="s">
        <v>165</v>
      </c>
      <c r="GF22" s="1" t="s">
        <v>166</v>
      </c>
      <c r="GG22" s="1" t="s">
        <v>167</v>
      </c>
      <c r="GH22" s="1" t="s">
        <v>168</v>
      </c>
      <c r="GI22" s="1" t="s">
        <v>169</v>
      </c>
      <c r="GJ22" s="1" t="s">
        <v>170</v>
      </c>
      <c r="GK22" s="1" t="s">
        <v>171</v>
      </c>
      <c r="GL22" s="1" t="s">
        <v>172</v>
      </c>
      <c r="GM22" s="1" t="s">
        <v>173</v>
      </c>
      <c r="GN22" s="1" t="s">
        <v>174</v>
      </c>
      <c r="GO22" s="1" t="s">
        <v>175</v>
      </c>
      <c r="GT22" s="1" t="s">
        <v>176</v>
      </c>
      <c r="GU22" s="1" t="s">
        <v>177</v>
      </c>
      <c r="GV22" s="1" t="s">
        <v>178</v>
      </c>
      <c r="GW22" s="1" t="s">
        <v>179</v>
      </c>
      <c r="GX22" s="1" t="s">
        <v>180</v>
      </c>
      <c r="GY22" s="1" t="s">
        <v>181</v>
      </c>
      <c r="GZ22" s="1" t="s">
        <v>182</v>
      </c>
      <c r="HA22" s="1" t="s">
        <v>183</v>
      </c>
      <c r="HB22" s="1" t="s">
        <v>184</v>
      </c>
      <c r="HC22" s="1" t="s">
        <v>185</v>
      </c>
      <c r="HD22" s="1" t="s">
        <v>186</v>
      </c>
      <c r="HE22" s="1" t="s">
        <v>187</v>
      </c>
      <c r="HF22" s="1" t="s">
        <v>188</v>
      </c>
      <c r="HG22" s="1" t="s">
        <v>189</v>
      </c>
      <c r="HH22" s="1" t="s">
        <v>190</v>
      </c>
      <c r="HI22" s="1" t="s">
        <v>191</v>
      </c>
      <c r="HO22" s="1" t="s">
        <v>192</v>
      </c>
      <c r="HP22" s="1" t="s">
        <v>193</v>
      </c>
      <c r="HQ22" s="1" t="s">
        <v>194</v>
      </c>
      <c r="HR22" s="1" t="s">
        <v>195</v>
      </c>
      <c r="HS22" s="1" t="s">
        <v>196</v>
      </c>
      <c r="HT22" s="1" t="s">
        <v>197</v>
      </c>
      <c r="HU22" s="1" t="s">
        <v>198</v>
      </c>
      <c r="HV22" s="1" t="s">
        <v>199</v>
      </c>
      <c r="HX22" s="1" t="s">
        <v>200</v>
      </c>
      <c r="HY22" s="1" t="s">
        <v>201</v>
      </c>
      <c r="HZ22" s="1" t="s">
        <v>202</v>
      </c>
      <c r="IA22" s="1" t="s">
        <v>203</v>
      </c>
      <c r="IB22" s="1" t="s">
        <v>204</v>
      </c>
      <c r="IC22" s="1" t="s">
        <v>205</v>
      </c>
      <c r="ID22" s="1" t="s">
        <v>206</v>
      </c>
      <c r="IE22" s="1" t="s">
        <v>207</v>
      </c>
      <c r="IG22" s="1" t="s">
        <v>208</v>
      </c>
      <c r="IH22" s="1" t="s">
        <v>209</v>
      </c>
      <c r="II22" s="1" t="s">
        <v>210</v>
      </c>
      <c r="IJ22" s="1" t="s">
        <v>211</v>
      </c>
      <c r="IK22" s="1" t="s">
        <v>212</v>
      </c>
      <c r="IL22" s="1" t="s">
        <v>213</v>
      </c>
      <c r="IM22" s="1" t="s">
        <v>214</v>
      </c>
      <c r="IN22" s="1" t="s">
        <v>215</v>
      </c>
      <c r="IS22" s="1" t="s">
        <v>225</v>
      </c>
      <c r="IT22" s="1" t="s">
        <v>226</v>
      </c>
      <c r="IU22" s="1" t="s">
        <v>227</v>
      </c>
      <c r="IV22" s="1" t="s">
        <v>228</v>
      </c>
      <c r="IW22" s="1" t="s">
        <v>229</v>
      </c>
      <c r="IX22" s="1" t="s">
        <v>230</v>
      </c>
      <c r="IY22" s="1" t="s">
        <v>231</v>
      </c>
      <c r="IZ22" s="1" t="s">
        <v>232</v>
      </c>
      <c r="JA22" s="1" t="s">
        <v>233</v>
      </c>
      <c r="JB22" s="1" t="s">
        <v>234</v>
      </c>
      <c r="JC22" s="1" t="s">
        <v>235</v>
      </c>
      <c r="JD22" s="1" t="s">
        <v>236</v>
      </c>
      <c r="JE22" s="1" t="s">
        <v>237</v>
      </c>
      <c r="JF22" s="1" t="s">
        <v>238</v>
      </c>
      <c r="JG22" s="1" t="s">
        <v>239</v>
      </c>
      <c r="JH22" s="1" t="s">
        <v>240</v>
      </c>
      <c r="JM22" s="1" t="s">
        <v>241</v>
      </c>
      <c r="JN22" s="1" t="s">
        <v>242</v>
      </c>
      <c r="JO22" s="1" t="s">
        <v>243</v>
      </c>
      <c r="JP22" s="1" t="s">
        <v>244</v>
      </c>
      <c r="JQ22" s="1" t="s">
        <v>245</v>
      </c>
      <c r="JR22" s="1" t="s">
        <v>246</v>
      </c>
      <c r="JS22" s="1" t="s">
        <v>247</v>
      </c>
      <c r="JT22" s="1" t="s">
        <v>248</v>
      </c>
      <c r="JU22" s="1" t="s">
        <v>249</v>
      </c>
      <c r="JV22" s="1" t="s">
        <v>250</v>
      </c>
      <c r="JW22" s="1" t="s">
        <v>251</v>
      </c>
      <c r="JX22" s="1" t="s">
        <v>252</v>
      </c>
      <c r="JY22" s="1" t="s">
        <v>253</v>
      </c>
      <c r="JZ22" s="1" t="s">
        <v>254</v>
      </c>
      <c r="KA22" s="1" t="s">
        <v>255</v>
      </c>
      <c r="KB22" s="1" t="s">
        <v>256</v>
      </c>
      <c r="KH22" s="1" t="s">
        <v>257</v>
      </c>
      <c r="KI22" s="1" t="s">
        <v>258</v>
      </c>
      <c r="KJ22" s="1" t="s">
        <v>259</v>
      </c>
      <c r="KK22" s="1" t="s">
        <v>260</v>
      </c>
      <c r="KL22" s="1" t="s">
        <v>261</v>
      </c>
      <c r="KM22" s="1" t="s">
        <v>262</v>
      </c>
      <c r="KN22" s="1" t="s">
        <v>263</v>
      </c>
      <c r="KO22" s="1" t="s">
        <v>264</v>
      </c>
      <c r="KQ22" s="1" t="s">
        <v>265</v>
      </c>
      <c r="KR22" s="1" t="s">
        <v>266</v>
      </c>
      <c r="KS22" s="1" t="s">
        <v>267</v>
      </c>
      <c r="KT22" s="1" t="s">
        <v>268</v>
      </c>
      <c r="KU22" s="1" t="s">
        <v>269</v>
      </c>
      <c r="KV22" s="1" t="s">
        <v>270</v>
      </c>
      <c r="KW22" s="1" t="s">
        <v>271</v>
      </c>
      <c r="KX22" s="1" t="s">
        <v>272</v>
      </c>
      <c r="KZ22" s="1" t="s">
        <v>273</v>
      </c>
      <c r="LA22" s="1" t="s">
        <v>274</v>
      </c>
      <c r="LB22" s="1" t="s">
        <v>275</v>
      </c>
      <c r="LC22" s="1" t="s">
        <v>276</v>
      </c>
      <c r="LD22" s="1" t="s">
        <v>277</v>
      </c>
      <c r="LE22" s="1" t="s">
        <v>278</v>
      </c>
      <c r="LF22" s="1" t="s">
        <v>279</v>
      </c>
      <c r="LG22" s="1" t="s">
        <v>280</v>
      </c>
      <c r="LL22" s="1" t="s">
        <v>281</v>
      </c>
      <c r="LM22" s="1" t="s">
        <v>282</v>
      </c>
      <c r="LN22" s="1" t="s">
        <v>283</v>
      </c>
      <c r="LO22" s="1" t="s">
        <v>284</v>
      </c>
      <c r="LP22" s="1" t="s">
        <v>285</v>
      </c>
      <c r="LQ22" s="1" t="s">
        <v>286</v>
      </c>
      <c r="LR22" s="1" t="s">
        <v>287</v>
      </c>
      <c r="LS22" s="1" t="s">
        <v>288</v>
      </c>
      <c r="LT22" s="1" t="s">
        <v>289</v>
      </c>
      <c r="LU22" s="1" t="s">
        <v>290</v>
      </c>
      <c r="LV22" s="1" t="s">
        <v>291</v>
      </c>
      <c r="LW22" s="1" t="s">
        <v>292</v>
      </c>
      <c r="LX22" s="1" t="s">
        <v>293</v>
      </c>
      <c r="LY22" s="1" t="s">
        <v>294</v>
      </c>
      <c r="LZ22" s="1" t="s">
        <v>295</v>
      </c>
      <c r="MA22" s="1" t="s">
        <v>296</v>
      </c>
      <c r="MF22" s="1" t="s">
        <v>297</v>
      </c>
      <c r="MG22" s="1" t="s">
        <v>298</v>
      </c>
      <c r="MH22" s="1" t="s">
        <v>299</v>
      </c>
      <c r="MI22" s="1" t="s">
        <v>300</v>
      </c>
      <c r="MJ22" s="1" t="s">
        <v>301</v>
      </c>
      <c r="MK22" s="1" t="s">
        <v>302</v>
      </c>
      <c r="ML22" s="1" t="s">
        <v>303</v>
      </c>
      <c r="MM22" s="1" t="s">
        <v>304</v>
      </c>
      <c r="MN22" s="1" t="s">
        <v>305</v>
      </c>
      <c r="MO22" s="1" t="s">
        <v>306</v>
      </c>
      <c r="MP22" s="1" t="s">
        <v>307</v>
      </c>
      <c r="MQ22" s="1" t="s">
        <v>308</v>
      </c>
      <c r="MR22" s="1" t="s">
        <v>309</v>
      </c>
      <c r="MS22" s="1" t="s">
        <v>310</v>
      </c>
      <c r="MT22" s="1" t="s">
        <v>311</v>
      </c>
      <c r="MU22" s="1" t="s">
        <v>312</v>
      </c>
      <c r="NA22" s="1" t="s">
        <v>313</v>
      </c>
      <c r="NB22" s="1" t="s">
        <v>314</v>
      </c>
      <c r="NC22" s="1" t="s">
        <v>315</v>
      </c>
      <c r="ND22" s="1" t="s">
        <v>316</v>
      </c>
      <c r="NE22" s="1" t="s">
        <v>317</v>
      </c>
      <c r="NF22" s="1" t="s">
        <v>318</v>
      </c>
      <c r="NG22" s="1" t="s">
        <v>319</v>
      </c>
      <c r="NH22" s="1" t="s">
        <v>320</v>
      </c>
      <c r="NJ22" s="1" t="s">
        <v>321</v>
      </c>
      <c r="NK22" s="1" t="s">
        <v>322</v>
      </c>
      <c r="NL22" s="1" t="s">
        <v>323</v>
      </c>
      <c r="NM22" s="1" t="s">
        <v>324</v>
      </c>
      <c r="NN22" s="1" t="s">
        <v>325</v>
      </c>
      <c r="NO22" s="1" t="s">
        <v>326</v>
      </c>
      <c r="NP22" s="1" t="s">
        <v>327</v>
      </c>
      <c r="NQ22" s="1" t="s">
        <v>328</v>
      </c>
      <c r="NS22" s="1" t="s">
        <v>329</v>
      </c>
      <c r="NT22" s="1" t="s">
        <v>330</v>
      </c>
      <c r="NU22" s="1" t="s">
        <v>331</v>
      </c>
      <c r="NV22" s="1" t="s">
        <v>332</v>
      </c>
      <c r="NW22" s="1" t="s">
        <v>333</v>
      </c>
      <c r="NX22" s="1" t="s">
        <v>334</v>
      </c>
      <c r="NY22" s="1" t="s">
        <v>335</v>
      </c>
      <c r="NZ22" s="1" t="s">
        <v>336</v>
      </c>
    </row>
    <row r="23" spans="1:390" s="1" customFormat="1" x14ac:dyDescent="0.25">
      <c r="A23" s="1">
        <v>1000</v>
      </c>
      <c r="B23" s="1">
        <v>200</v>
      </c>
      <c r="C23" s="1">
        <v>100</v>
      </c>
      <c r="D23" s="1" t="s">
        <v>347</v>
      </c>
      <c r="E23" s="1">
        <v>46.558627474999973</v>
      </c>
      <c r="F23" s="1">
        <v>2262.8133136382266</v>
      </c>
      <c r="G23" s="1">
        <f t="shared" ref="G23:G40" si="11">F23-E23*E23</f>
        <v>95.107521282404377</v>
      </c>
      <c r="H23" s="1" t="e">
        <f ca="1">E23-КОРЕНЬ(G23)/КОРЕНЬ(B23)*#REF!</f>
        <v>#NAME?</v>
      </c>
      <c r="I23" s="1" t="e">
        <f ca="1">E23+КОРЕНЬ(G23)/КОРЕНЬ(B23)*#REF!</f>
        <v>#NAME?</v>
      </c>
      <c r="J23" s="1">
        <f t="shared" ref="J23:J40" si="12">E23/(A23*C23)</f>
        <v>4.6558627474999975E-4</v>
      </c>
      <c r="K23" s="1" t="e">
        <f ca="1">J23-КОРЕНЬ(G23)/КОРЕНЬ(B23)*#REF!</f>
        <v>#NAME?</v>
      </c>
      <c r="L23" s="1" t="e">
        <f ca="1">J23+КОРЕНЬ(G23)/КОРЕНЬ(B23)*#REF!</f>
        <v>#NAME?</v>
      </c>
      <c r="M23" s="1">
        <v>0</v>
      </c>
      <c r="N23" s="1">
        <v>14207.18</v>
      </c>
      <c r="O23" s="1">
        <v>16986.365000000002</v>
      </c>
      <c r="P23" s="1">
        <v>290558814.44499999</v>
      </c>
      <c r="Q23" s="1">
        <f t="shared" ref="Q23:Q40" si="13">P23-O23*O23</f>
        <v>2022218.5317749381</v>
      </c>
      <c r="R23" s="1" t="e">
        <f ca="1">O23-КОРЕНЬ(Q23)/КОРЕНЬ(B23)*#REF!</f>
        <v>#NAME?</v>
      </c>
      <c r="S23" s="1" t="e">
        <f ca="1">O23+КОРЕНЬ(Q23)/КОРЕНЬ(B23)*#REF!</f>
        <v>#NAME?</v>
      </c>
      <c r="T23" s="1">
        <v>99900</v>
      </c>
      <c r="U23" s="2">
        <v>9980010000</v>
      </c>
      <c r="V23" s="2">
        <f t="shared" ref="V23:V40" si="14">U23-T23*T23</f>
        <v>0</v>
      </c>
      <c r="W23" s="2" t="e">
        <f ca="1">T23-КОРЕНЬ(V23)/КОРЕНЬ(B23)*#REF!</f>
        <v>#NAME?</v>
      </c>
      <c r="X23" s="2" t="e">
        <f ca="1">T23+КОРЕНЬ(V23)/КОРЕНЬ(B23)*#REF!</f>
        <v>#NAME?</v>
      </c>
      <c r="Y23" s="2">
        <f t="shared" ref="Y23:Y40" si="15">T23/(A23*C23)</f>
        <v>0.999</v>
      </c>
      <c r="Z23" s="2" t="e">
        <f ca="1">Y23-КОРЕНЬ(V23)/КОРЕНЬ(B23)*#REF!</f>
        <v>#NAME?</v>
      </c>
      <c r="AA23" s="2" t="e">
        <f ca="1">Y23+КОРЕНЬ(V23)/КОРЕНЬ(B23)*#REF!</f>
        <v>#NAME?</v>
      </c>
      <c r="AB23" s="2">
        <v>1000</v>
      </c>
      <c r="AC23" s="2">
        <v>1000000</v>
      </c>
      <c r="AD23" s="2">
        <f>O23/N23</f>
        <v>1.1956183422748217</v>
      </c>
      <c r="AE23" s="2">
        <v>7797</v>
      </c>
      <c r="AF23" s="2">
        <v>7797</v>
      </c>
      <c r="AG23" s="2">
        <v>4288.0050000000001</v>
      </c>
      <c r="AH23" s="2">
        <v>18919901.535</v>
      </c>
      <c r="AI23" s="2">
        <v>99900</v>
      </c>
      <c r="AJ23" s="2">
        <v>4130.62</v>
      </c>
      <c r="AK23" s="2">
        <v>17592210.75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1.06</v>
      </c>
      <c r="BA23" s="2">
        <v>1.18</v>
      </c>
      <c r="BB23" s="2">
        <v>326.74585635359114</v>
      </c>
      <c r="BC23" s="2">
        <v>179657.47513812155</v>
      </c>
      <c r="BD23" s="2"/>
      <c r="BE23" s="2"/>
      <c r="BF23" s="2"/>
      <c r="BG23" s="2"/>
      <c r="BH23" s="2">
        <v>1.08</v>
      </c>
      <c r="BI23" s="2">
        <v>1.25</v>
      </c>
      <c r="BJ23" s="2">
        <v>1.31</v>
      </c>
      <c r="BK23" s="2">
        <v>2.16</v>
      </c>
      <c r="BL23" s="2">
        <v>1.595</v>
      </c>
      <c r="BM23" s="1">
        <v>3.7050000000000001</v>
      </c>
      <c r="BN23" s="1">
        <v>2.0550000000000002</v>
      </c>
      <c r="BO23" s="1">
        <v>6.3550000000000004</v>
      </c>
      <c r="BP23" s="1">
        <v>3.45</v>
      </c>
      <c r="BQ23" s="1">
        <v>20.48</v>
      </c>
      <c r="BR23" s="1">
        <v>10.015000000000001</v>
      </c>
      <c r="BS23" s="1">
        <v>188.26499999999999</v>
      </c>
      <c r="BT23" s="1">
        <v>34.25</v>
      </c>
      <c r="BU23" s="1">
        <v>2341.65</v>
      </c>
      <c r="BV23" s="1">
        <v>32623.077348066297</v>
      </c>
      <c r="BW23" s="1">
        <v>1793265498.6906078</v>
      </c>
      <c r="BX23" s="1">
        <f t="shared" ref="BX23:BX40" si="16">BO23-BN23*BN23</f>
        <v>2.1319749999999997</v>
      </c>
      <c r="BY23" s="1" t="e">
        <f ca="1">BN23-КОРЕНЬ(BP23)/КОРЕНЬ(B23)*#REF!</f>
        <v>#NAME?</v>
      </c>
      <c r="BZ23" s="1" t="e">
        <f ca="1">BN23+КОРЕНЬ(BP23)/КОРЕНЬ(B23)*#REF!</f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0.90500000000000003</v>
      </c>
      <c r="CL23" s="1">
        <v>-30715.888660480006</v>
      </c>
      <c r="CM23" s="1">
        <v>-15277.672162559998</v>
      </c>
      <c r="CN23" s="1">
        <v>-7752.9854379200005</v>
      </c>
      <c r="CO23" s="1">
        <v>-3636.7004006400025</v>
      </c>
      <c r="CP23" s="1">
        <v>-993.01998863999881</v>
      </c>
      <c r="CQ23" s="1">
        <v>-110.08205167999996</v>
      </c>
      <c r="CR23" s="1">
        <v>-12.562783680000004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</v>
      </c>
      <c r="DJ23" s="1">
        <v>1</v>
      </c>
      <c r="DK23" s="1">
        <v>1.5149999999999999</v>
      </c>
      <c r="DL23" s="1">
        <v>3.0950000000000002</v>
      </c>
      <c r="DM23" s="1">
        <v>2.895</v>
      </c>
      <c r="DN23" s="1">
        <v>13.865</v>
      </c>
      <c r="DO23" s="1">
        <v>11.115</v>
      </c>
      <c r="DP23" s="1">
        <v>243.625</v>
      </c>
      <c r="DQ23" s="1">
        <v>56.174999999999997</v>
      </c>
      <c r="DR23" s="1">
        <v>4801.2950000000001</v>
      </c>
      <c r="DS23" s="1">
        <v>218.78010471204189</v>
      </c>
      <c r="DT23" s="1">
        <v>81033.502617801045</v>
      </c>
      <c r="DU23" s="1">
        <v>295.4736842105263</v>
      </c>
      <c r="DV23" s="1">
        <v>143166.59649122806</v>
      </c>
      <c r="EA23" s="1">
        <v>1.45</v>
      </c>
      <c r="EB23" s="1">
        <v>2.71</v>
      </c>
      <c r="EC23" s="1">
        <v>18.015000000000001</v>
      </c>
      <c r="ED23" s="1">
        <v>566.71500000000003</v>
      </c>
      <c r="EE23" s="1">
        <v>96.174999999999997</v>
      </c>
      <c r="EF23" s="1">
        <v>17779.825000000001</v>
      </c>
      <c r="EG23" s="1">
        <v>237.17500000000001</v>
      </c>
      <c r="EH23" s="1">
        <v>111763.875</v>
      </c>
      <c r="EI23" s="1">
        <v>1059.2149999999999</v>
      </c>
      <c r="EJ23" s="1">
        <v>2332879.7050000001</v>
      </c>
      <c r="EK23" s="1">
        <v>5567.88</v>
      </c>
      <c r="EL23" s="1">
        <v>47421494.329999998</v>
      </c>
      <c r="EM23" s="1">
        <v>21831.005235602093</v>
      </c>
      <c r="EN23" s="1">
        <v>808269940.03141356</v>
      </c>
      <c r="EO23" s="1">
        <v>29498.263157894737</v>
      </c>
      <c r="EP23" s="1">
        <v>1428410061.4912281</v>
      </c>
      <c r="EQ23" s="1">
        <f t="shared" ref="EQ23:EQ40" si="17">BO23-BN23*BN23</f>
        <v>2.1319749999999997</v>
      </c>
      <c r="ER23" s="1" t="e">
        <f ca="1">BN23-КОРЕНЬ(BP23)/КОРЕНЬ(B23)*#REF!</f>
        <v>#NAME?</v>
      </c>
      <c r="ES23" s="1" t="e">
        <f ca="1">BN23+КОРЕНЬ(BP23)/КОРЕНЬ(B23)*#REF!</f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0.95499999999999996</v>
      </c>
      <c r="FC23" s="1">
        <v>0.28499999999999998</v>
      </c>
      <c r="FE23" s="1">
        <v>-10.199255552817242</v>
      </c>
      <c r="FF23" s="1">
        <v>54.578467437610477</v>
      </c>
      <c r="FG23" s="1">
        <v>88.021458986152908</v>
      </c>
      <c r="FH23" s="1">
        <v>98.972333704491334</v>
      </c>
      <c r="FI23" s="1">
        <v>105.2892687079183</v>
      </c>
      <c r="FJ23" s="1">
        <v>106.62200033836675</v>
      </c>
      <c r="FK23" s="1">
        <v>106.75000639127622</v>
      </c>
      <c r="FL23" s="1">
        <v>106.75752528361592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1.1000000000000001</v>
      </c>
      <c r="GE23" s="1">
        <v>1.31</v>
      </c>
      <c r="GF23" s="1">
        <v>2.0249999999999999</v>
      </c>
      <c r="GG23" s="1">
        <v>5.8250000000000002</v>
      </c>
      <c r="GH23" s="1">
        <v>13.215</v>
      </c>
      <c r="GI23" s="1">
        <v>272.375</v>
      </c>
      <c r="GJ23" s="1">
        <v>45.99</v>
      </c>
      <c r="GK23" s="1">
        <v>3056.66</v>
      </c>
      <c r="GL23" s="1">
        <v>77.099999999999994</v>
      </c>
      <c r="GM23" s="1">
        <v>8833.2099999999991</v>
      </c>
      <c r="GN23" s="1">
        <v>77.099999999999994</v>
      </c>
      <c r="GO23" s="1">
        <v>8833.2099999999991</v>
      </c>
      <c r="GT23" s="1">
        <v>1.4</v>
      </c>
      <c r="GU23" s="1">
        <v>2.69</v>
      </c>
      <c r="GV23" s="1">
        <v>5</v>
      </c>
      <c r="GW23" s="1">
        <v>39.520000000000003</v>
      </c>
      <c r="GX23" s="1">
        <v>41.314999999999998</v>
      </c>
      <c r="GY23" s="1">
        <v>3305.8649999999998</v>
      </c>
      <c r="GZ23" s="1">
        <v>146.22</v>
      </c>
      <c r="HA23" s="1">
        <v>40037.85</v>
      </c>
      <c r="HB23" s="1">
        <v>1271.44</v>
      </c>
      <c r="HC23" s="1">
        <v>2597347.9500000002</v>
      </c>
      <c r="HD23" s="1">
        <v>4550.9049999999997</v>
      </c>
      <c r="HE23" s="1">
        <v>30143204.405000001</v>
      </c>
      <c r="HF23" s="1">
        <v>7658.48</v>
      </c>
      <c r="HG23" s="1">
        <v>87550435.780000001</v>
      </c>
      <c r="HH23" s="1">
        <v>7658.48</v>
      </c>
      <c r="HI23" s="1">
        <v>87550435.780000001</v>
      </c>
      <c r="HJ23" s="1">
        <f t="shared" ref="HJ23:HJ40" si="18">BO23-BN23*BN23</f>
        <v>2.1319749999999997</v>
      </c>
      <c r="HK23" s="1" t="e">
        <f ca="1">BN23-КОРЕНЬ(BP23)/КОРЕНЬ(B23)*#REF!</f>
        <v>#NAME?</v>
      </c>
      <c r="HL23" s="1" t="e">
        <f ca="1">BN23+КОРЕНЬ(BP23)/КОРЕНЬ(B23)*#REF!</f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-39.132133546060857</v>
      </c>
      <c r="HY23" s="1">
        <v>-21.552341959385252</v>
      </c>
      <c r="HZ23" s="1">
        <v>-8.6222941785143128</v>
      </c>
      <c r="IA23" s="1">
        <v>-4.1769446708377949</v>
      </c>
      <c r="IB23" s="1">
        <v>-0.74973392288227092</v>
      </c>
      <c r="IC23" s="1">
        <v>-5.2703236258722537E-2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1.2050000000000001</v>
      </c>
      <c r="IV23" s="1">
        <v>1.7050000000000001</v>
      </c>
      <c r="IW23" s="1">
        <v>5.58</v>
      </c>
      <c r="IX23" s="1">
        <v>54.64</v>
      </c>
      <c r="IY23" s="1">
        <v>10.645</v>
      </c>
      <c r="IZ23" s="1">
        <v>176.935</v>
      </c>
      <c r="JA23" s="1">
        <v>32.954999999999998</v>
      </c>
      <c r="JB23" s="1">
        <v>1665.405</v>
      </c>
      <c r="JC23" s="1">
        <v>77.099999999999994</v>
      </c>
      <c r="JD23" s="1">
        <v>8833.2099999999991</v>
      </c>
      <c r="JE23" s="1">
        <v>77.099999999999994</v>
      </c>
      <c r="JF23" s="1">
        <v>8833.2099999999991</v>
      </c>
      <c r="JG23" s="1">
        <v>77.099999999999994</v>
      </c>
      <c r="JH23" s="1">
        <v>8833.2099999999991</v>
      </c>
      <c r="JM23" s="1">
        <v>6.9749999999999996</v>
      </c>
      <c r="JN23" s="1">
        <v>82.765000000000001</v>
      </c>
      <c r="JO23" s="1">
        <v>56.905000000000001</v>
      </c>
      <c r="JP23" s="1">
        <v>6338.8249999999998</v>
      </c>
      <c r="JQ23" s="1">
        <v>510.565</v>
      </c>
      <c r="JR23" s="1">
        <v>496008.14500000002</v>
      </c>
      <c r="JS23" s="1">
        <v>1013.005</v>
      </c>
      <c r="JT23" s="1">
        <v>1661929.1950000001</v>
      </c>
      <c r="JU23" s="1">
        <v>3246.57</v>
      </c>
      <c r="JV23" s="1">
        <v>16346439.880000001</v>
      </c>
      <c r="JW23" s="1">
        <v>7658.48</v>
      </c>
      <c r="JX23" s="1">
        <v>87550435.780000001</v>
      </c>
      <c r="JY23" s="1">
        <v>7658.48</v>
      </c>
      <c r="JZ23" s="1">
        <v>87550435.780000001</v>
      </c>
      <c r="KA23" s="1">
        <v>7658.48</v>
      </c>
      <c r="KB23" s="1">
        <v>87550435.780000001</v>
      </c>
      <c r="KC23" s="1">
        <f t="shared" ref="KC23:KC40" si="19">BO23-BN23*BN23</f>
        <v>2.1319749999999997</v>
      </c>
      <c r="KD23" s="1" t="e">
        <f ca="1">BN23-КОРЕНЬ(BP23)/КОРЕНЬ(B23)*#REF!</f>
        <v>#NAME?</v>
      </c>
      <c r="KE23" s="1" t="e">
        <f ca="1">BN23+КОРЕНЬ(BP23)/КОРЕНЬ(B23)*#REF!</f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13.696417635610874</v>
      </c>
      <c r="KR23" s="1">
        <v>16.589464248943827</v>
      </c>
      <c r="KS23" s="1">
        <v>18.997287120898125</v>
      </c>
      <c r="KT23" s="1">
        <v>19.553596268913623</v>
      </c>
      <c r="KU23" s="1">
        <v>19.915187450100035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1.675</v>
      </c>
      <c r="LM23" s="1">
        <v>3.7149999999999999</v>
      </c>
      <c r="LN23" s="1">
        <v>13.775</v>
      </c>
      <c r="LO23" s="1">
        <v>277.64499999999998</v>
      </c>
      <c r="LP23" s="1">
        <v>64.11</v>
      </c>
      <c r="LQ23" s="1">
        <v>6206.57</v>
      </c>
      <c r="LR23" s="1">
        <v>73.400000000000006</v>
      </c>
      <c r="LS23" s="1">
        <v>7941.34</v>
      </c>
      <c r="LT23" s="1">
        <v>94.427135678391963</v>
      </c>
      <c r="LU23" s="1">
        <v>14068.718592964824</v>
      </c>
      <c r="LV23" s="1">
        <v>94.427135678391963</v>
      </c>
      <c r="LW23" s="1">
        <v>14068.718592964824</v>
      </c>
      <c r="LX23" s="1">
        <v>94.427135678391963</v>
      </c>
      <c r="LY23" s="1">
        <v>14068.718592964824</v>
      </c>
      <c r="LZ23" s="1">
        <v>94.427135678391963</v>
      </c>
      <c r="MA23" s="1">
        <v>14068.718592964824</v>
      </c>
      <c r="MF23" s="1">
        <v>113.4</v>
      </c>
      <c r="MG23" s="1">
        <v>23124.13</v>
      </c>
      <c r="MH23" s="1">
        <v>1329.77</v>
      </c>
      <c r="MI23" s="1">
        <v>2650110.3199999998</v>
      </c>
      <c r="MJ23" s="1">
        <v>6362.6949999999997</v>
      </c>
      <c r="MK23" s="1">
        <v>61406392.524999999</v>
      </c>
      <c r="ML23" s="1">
        <v>7291.92</v>
      </c>
      <c r="MM23" s="1">
        <v>78660901.950000003</v>
      </c>
      <c r="MN23" s="1">
        <v>9393.2613065326641</v>
      </c>
      <c r="MO23" s="1">
        <v>139691339.81407034</v>
      </c>
      <c r="MP23" s="1">
        <v>9393.2613065326641</v>
      </c>
      <c r="MQ23" s="1">
        <v>139691339.81407034</v>
      </c>
      <c r="MR23" s="1">
        <v>9393.2613065326641</v>
      </c>
      <c r="MS23" s="1">
        <v>139691339.81407034</v>
      </c>
      <c r="MT23" s="1">
        <v>9393.2613065326641</v>
      </c>
      <c r="MU23" s="1">
        <v>139691339.81407034</v>
      </c>
      <c r="MV23" s="1">
        <f t="shared" ref="MV23:MV40" si="20">BO23-BN23*BN23</f>
        <v>2.1319749999999997</v>
      </c>
      <c r="MW23" s="1" t="e">
        <f ca="1">BN23-КОРЕНЬ(BP23)/КОРЕНЬ(B23)*#REF!</f>
        <v>#NAME?</v>
      </c>
      <c r="MX23" s="1" t="e">
        <f ca="1">BN23+КОРЕНЬ(BP23)/КОРЕНЬ(B23)*#REF!</f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0.995</v>
      </c>
      <c r="NF23" s="1">
        <v>0.995</v>
      </c>
      <c r="NG23" s="1">
        <v>0.995</v>
      </c>
      <c r="NH23" s="1">
        <v>0.995</v>
      </c>
      <c r="NJ23" s="1">
        <v>0.55907545421846849</v>
      </c>
      <c r="NK23" s="1">
        <v>0.82707201423079146</v>
      </c>
      <c r="NL23" s="1">
        <v>0.97803516087939002</v>
      </c>
      <c r="NM23" s="1">
        <v>0.99052500610603544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2000</v>
      </c>
      <c r="B24" s="1">
        <v>200</v>
      </c>
      <c r="C24" s="1">
        <v>100</v>
      </c>
      <c r="D24" s="1" t="s">
        <v>343</v>
      </c>
      <c r="E24" s="1">
        <v>85.10528124999999</v>
      </c>
      <c r="F24" s="1">
        <v>7370.8416360476331</v>
      </c>
      <c r="G24" s="1">
        <f t="shared" si="11"/>
        <v>127.93273940603285</v>
      </c>
      <c r="H24" s="1" t="e">
        <f ca="1">E24-КОРЕНЬ(G24)/КОРЕНЬ(B24)*#REF!</f>
        <v>#NAME?</v>
      </c>
      <c r="I24" s="1" t="e">
        <f ca="1">E24+КОРЕНЬ(G24)/КОРЕНЬ(B24)*#REF!</f>
        <v>#NAME?</v>
      </c>
      <c r="J24" s="1">
        <f t="shared" si="12"/>
        <v>4.2552640624999997E-4</v>
      </c>
      <c r="K24" s="1" t="e">
        <f ca="1">J24-КОРЕНЬ(G24)/КОРЕНЬ(B24)*#REF!</f>
        <v>#NAME?</v>
      </c>
      <c r="L24" s="1" t="e">
        <f ca="1">J24+КОРЕНЬ(G24)/КОРЕНЬ(B24)*#REF!</f>
        <v>#NAME?</v>
      </c>
      <c r="M24" s="1">
        <v>0</v>
      </c>
      <c r="N24" s="1">
        <v>35799.620000000003</v>
      </c>
      <c r="O24" s="1">
        <v>44599.97</v>
      </c>
      <c r="P24" s="1">
        <v>1992696722.6500001</v>
      </c>
      <c r="Q24" s="1">
        <f t="shared" si="13"/>
        <v>3539398.6491000652</v>
      </c>
      <c r="R24" s="1" t="e">
        <f ca="1">O24-КОРЕНЬ(Q24)/КОРЕНЬ(B24)*#REF!</f>
        <v>#NAME?</v>
      </c>
      <c r="S24" s="1" t="e">
        <f ca="1">O24+КОРЕНЬ(Q24)/КОРЕНЬ(B24)*#REF!</f>
        <v>#NAME?</v>
      </c>
      <c r="T24" s="1">
        <v>199900</v>
      </c>
      <c r="U24" s="2">
        <v>39960010000</v>
      </c>
      <c r="V24" s="2">
        <f t="shared" si="14"/>
        <v>0</v>
      </c>
      <c r="W24" s="2" t="e">
        <f ca="1">T24-КОРЕНЬ(V24)/КОРЕНЬ(B24)*#REF!</f>
        <v>#NAME?</v>
      </c>
      <c r="X24" s="2" t="e">
        <f ca="1">T24+КОРЕНЬ(V24)/КОРЕНЬ(B24)*#REF!</f>
        <v>#NAME?</v>
      </c>
      <c r="Y24" s="2">
        <f t="shared" si="15"/>
        <v>0.99950000000000006</v>
      </c>
      <c r="Z24" s="2" t="e">
        <f ca="1">Y24-КОРЕНЬ(V24)/КОРЕНЬ(B24)*#REF!</f>
        <v>#NAME?</v>
      </c>
      <c r="AA24" s="2" t="e">
        <f ca="1">Y24+КОРЕНЬ(V24)/КОРЕНЬ(B24)*#REF!</f>
        <v>#NAME?</v>
      </c>
      <c r="AB24" s="2">
        <v>2000</v>
      </c>
      <c r="AC24" s="2">
        <v>4000000</v>
      </c>
      <c r="AD24" s="2">
        <f t="shared" ref="AD24:AD40" si="21">O24/N24</f>
        <v>1.2458224416907218</v>
      </c>
      <c r="AE24" s="2">
        <v>7797</v>
      </c>
      <c r="AF24" s="2">
        <v>7797</v>
      </c>
      <c r="AG24" s="2">
        <v>5602.29</v>
      </c>
      <c r="AH24" s="2">
        <v>31611449.120000001</v>
      </c>
      <c r="AI24" s="2">
        <v>199900</v>
      </c>
      <c r="AJ24" s="2">
        <v>5501.0150000000003</v>
      </c>
      <c r="AK24" s="2">
        <v>30500689.885000002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1.0449999999999999</v>
      </c>
      <c r="BA24" s="2">
        <v>1.135</v>
      </c>
      <c r="BB24" s="2">
        <v>358.36180904522615</v>
      </c>
      <c r="BC24" s="2">
        <v>246469.48743718592</v>
      </c>
      <c r="BD24" s="2"/>
      <c r="BE24" s="2"/>
      <c r="BF24" s="2"/>
      <c r="BG24" s="2"/>
      <c r="BH24" s="2">
        <v>1.105</v>
      </c>
      <c r="BI24" s="2">
        <v>1.355</v>
      </c>
      <c r="BJ24" s="2">
        <v>1.2849999999999999</v>
      </c>
      <c r="BK24" s="2">
        <v>2.0649999999999999</v>
      </c>
      <c r="BL24" s="2">
        <v>1.585</v>
      </c>
      <c r="BM24" s="1">
        <v>3.6349999999999998</v>
      </c>
      <c r="BN24" s="1">
        <v>1.95</v>
      </c>
      <c r="BO24" s="1">
        <v>5.98</v>
      </c>
      <c r="BP24" s="1">
        <v>3.26</v>
      </c>
      <c r="BQ24" s="1">
        <v>19.02</v>
      </c>
      <c r="BR24" s="1">
        <v>10.035</v>
      </c>
      <c r="BS24" s="1">
        <v>193.935</v>
      </c>
      <c r="BT24" s="1">
        <v>34.880000000000003</v>
      </c>
      <c r="BU24" s="1">
        <v>2413.88</v>
      </c>
      <c r="BV24" s="1">
        <v>35788.030150753766</v>
      </c>
      <c r="BW24" s="1">
        <v>2461103969.3668342</v>
      </c>
      <c r="BX24" s="1">
        <f t="shared" si="16"/>
        <v>2.1775000000000007</v>
      </c>
      <c r="BY24" s="1" t="e">
        <f ca="1">BN24-КОРЕНЬ(BP24)/КОРЕНЬ(B24)*#REF!</f>
        <v>#NAME?</v>
      </c>
      <c r="BZ24" s="1" t="e">
        <f ca="1">BN24+КОРЕНЬ(BP24)/КОРЕНЬ(B24)*#REF!</f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0.995</v>
      </c>
      <c r="CL24" s="1">
        <v>-29229.754872159996</v>
      </c>
      <c r="CM24" s="1">
        <v>-14802.372523199992</v>
      </c>
      <c r="CN24" s="1">
        <v>-6494.6093102399982</v>
      </c>
      <c r="CO24" s="1">
        <v>-3346.8201582400006</v>
      </c>
      <c r="CP24" s="1">
        <v>-950.68979151999986</v>
      </c>
      <c r="CQ24" s="1">
        <v>-96.143133119999959</v>
      </c>
      <c r="CR24" s="1">
        <v>-11.773658239999991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1.01</v>
      </c>
      <c r="DJ24" s="1">
        <v>1.03</v>
      </c>
      <c r="DK24" s="1">
        <v>1.57</v>
      </c>
      <c r="DL24" s="1">
        <v>3.38</v>
      </c>
      <c r="DM24" s="1">
        <v>3.0049999999999999</v>
      </c>
      <c r="DN24" s="1">
        <v>15.535</v>
      </c>
      <c r="DO24" s="1">
        <v>10.71</v>
      </c>
      <c r="DP24" s="1">
        <v>198.33</v>
      </c>
      <c r="DQ24" s="1">
        <v>58.38</v>
      </c>
      <c r="DR24" s="1">
        <v>5126.82</v>
      </c>
      <c r="DS24" s="1">
        <v>273.13065326633165</v>
      </c>
      <c r="DT24" s="1">
        <v>145128.14572864323</v>
      </c>
      <c r="DU24" s="1">
        <v>938.74193548387098</v>
      </c>
      <c r="DV24" s="1">
        <v>1332866.935483871</v>
      </c>
      <c r="EA24" s="1">
        <v>1.385</v>
      </c>
      <c r="EB24" s="1">
        <v>2.4950000000000001</v>
      </c>
      <c r="EC24" s="1">
        <v>23.015000000000001</v>
      </c>
      <c r="ED24" s="1">
        <v>979.995</v>
      </c>
      <c r="EE24" s="1">
        <v>96.83</v>
      </c>
      <c r="EF24" s="1">
        <v>18608.150000000001</v>
      </c>
      <c r="EG24" s="1">
        <v>245.67500000000001</v>
      </c>
      <c r="EH24" s="1">
        <v>125295.905</v>
      </c>
      <c r="EI24" s="1">
        <v>1022.58</v>
      </c>
      <c r="EJ24" s="1">
        <v>1879287.51</v>
      </c>
      <c r="EK24" s="1">
        <v>5787.7650000000003</v>
      </c>
      <c r="EL24" s="1">
        <v>50700506.814999998</v>
      </c>
      <c r="EM24" s="1">
        <v>27264.653266331658</v>
      </c>
      <c r="EN24" s="1">
        <v>1448653362.8944724</v>
      </c>
      <c r="EO24" s="1">
        <v>93825.709677419349</v>
      </c>
      <c r="EP24" s="1">
        <v>13319698087.129032</v>
      </c>
      <c r="EQ24" s="1">
        <f t="shared" si="17"/>
        <v>2.1775000000000007</v>
      </c>
      <c r="ER24" s="1" t="e">
        <f ca="1">BN24-КОРЕНЬ(BP24)/КОРЕНЬ(B24)*#REF!</f>
        <v>#NAME?</v>
      </c>
      <c r="ES24" s="1" t="e">
        <f ca="1">BN24+КОРЕНЬ(BP24)/КОРЕНЬ(B24)*#REF!</f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0.995</v>
      </c>
      <c r="FC24" s="1">
        <v>0.46500000000000002</v>
      </c>
      <c r="FE24" s="1">
        <v>-10.113696715362501</v>
      </c>
      <c r="FF24" s="1">
        <v>56.216225741605541</v>
      </c>
      <c r="FG24" s="1">
        <v>88.467924713318084</v>
      </c>
      <c r="FH24" s="1">
        <v>98.874378257834124</v>
      </c>
      <c r="FI24" s="1">
        <v>105.14480808197875</v>
      </c>
      <c r="FJ24" s="1">
        <v>106.59985856292346</v>
      </c>
      <c r="FK24" s="1">
        <v>106.74996966776787</v>
      </c>
      <c r="FL24" s="1">
        <v>106.75752528361592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1.075</v>
      </c>
      <c r="GE24" s="1">
        <v>1.2350000000000001</v>
      </c>
      <c r="GF24" s="1">
        <v>2.0449999999999999</v>
      </c>
      <c r="GG24" s="1">
        <v>6.0250000000000004</v>
      </c>
      <c r="GH24" s="1">
        <v>12.895</v>
      </c>
      <c r="GI24" s="1">
        <v>251.255</v>
      </c>
      <c r="GJ24" s="1">
        <v>46.31</v>
      </c>
      <c r="GK24" s="1">
        <v>2998.33</v>
      </c>
      <c r="GL24" s="1">
        <v>78.125</v>
      </c>
      <c r="GM24" s="1">
        <v>9399.125</v>
      </c>
      <c r="GN24" s="1">
        <v>78.125</v>
      </c>
      <c r="GO24" s="1">
        <v>9399.125</v>
      </c>
      <c r="GT24" s="1">
        <v>1.44</v>
      </c>
      <c r="GU24" s="1">
        <v>2.82</v>
      </c>
      <c r="GV24" s="1">
        <v>4.93</v>
      </c>
      <c r="GW24" s="1">
        <v>44.76</v>
      </c>
      <c r="GX24" s="1">
        <v>35.655000000000001</v>
      </c>
      <c r="GY24" s="1">
        <v>2587.5149999999999</v>
      </c>
      <c r="GZ24" s="1">
        <v>144.905</v>
      </c>
      <c r="HA24" s="1">
        <v>40346.264999999999</v>
      </c>
      <c r="HB24" s="1">
        <v>1242.2049999999999</v>
      </c>
      <c r="HC24" s="1">
        <v>2391407.335</v>
      </c>
      <c r="HD24" s="1">
        <v>4578.0450000000001</v>
      </c>
      <c r="HE24" s="1">
        <v>29495912.684999999</v>
      </c>
      <c r="HF24" s="1">
        <v>7760.41</v>
      </c>
      <c r="HG24" s="1">
        <v>93183280.049999997</v>
      </c>
      <c r="HH24" s="1">
        <v>7760.41</v>
      </c>
      <c r="HI24" s="1">
        <v>93183280.049999997</v>
      </c>
      <c r="HJ24" s="1">
        <f t="shared" si="18"/>
        <v>2.1775000000000007</v>
      </c>
      <c r="HK24" s="1" t="e">
        <f ca="1">BN24-КОРЕНЬ(BP24)/КОРЕНЬ(B24)*#REF!</f>
        <v>#NAME?</v>
      </c>
      <c r="HL24" s="1" t="e">
        <f ca="1">BN24+КОРЕНЬ(BP24)/КОРЕНЬ(B24)*#REF!</f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-37.67324636912069</v>
      </c>
      <c r="HY24" s="1">
        <v>-20.733422926837036</v>
      </c>
      <c r="HZ24" s="1">
        <v>-8.4077188152948228</v>
      </c>
      <c r="IA24" s="1">
        <v>-4.0375161109439244</v>
      </c>
      <c r="IB24" s="1">
        <v>-0.7653919941020112</v>
      </c>
      <c r="IC24" s="1">
        <v>-5.0325646653065881E-2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1.22</v>
      </c>
      <c r="IV24" s="1">
        <v>1.8</v>
      </c>
      <c r="IW24" s="1">
        <v>5.35</v>
      </c>
      <c r="IX24" s="1">
        <v>44.82</v>
      </c>
      <c r="IY24" s="1">
        <v>9.84</v>
      </c>
      <c r="IZ24" s="1">
        <v>153.6</v>
      </c>
      <c r="JA24" s="1">
        <v>33.325000000000003</v>
      </c>
      <c r="JB24" s="1">
        <v>1591.895</v>
      </c>
      <c r="JC24" s="1">
        <v>78.125</v>
      </c>
      <c r="JD24" s="1">
        <v>9399.125</v>
      </c>
      <c r="JE24" s="1">
        <v>78.125</v>
      </c>
      <c r="JF24" s="1">
        <v>9399.125</v>
      </c>
      <c r="JG24" s="1">
        <v>78.125</v>
      </c>
      <c r="JH24" s="1">
        <v>9399.125</v>
      </c>
      <c r="JM24" s="1">
        <v>6.125</v>
      </c>
      <c r="JN24" s="1">
        <v>67.105000000000004</v>
      </c>
      <c r="JO24" s="1">
        <v>55.94</v>
      </c>
      <c r="JP24" s="1">
        <v>7102.63</v>
      </c>
      <c r="JQ24" s="1">
        <v>486.22</v>
      </c>
      <c r="JR24" s="1">
        <v>400089.85</v>
      </c>
      <c r="JS24" s="1">
        <v>935.22</v>
      </c>
      <c r="JT24" s="1">
        <v>1443164.72</v>
      </c>
      <c r="JU24" s="1">
        <v>3284.4450000000002</v>
      </c>
      <c r="JV24" s="1">
        <v>15592885.574999999</v>
      </c>
      <c r="JW24" s="1">
        <v>7760.41</v>
      </c>
      <c r="JX24" s="1">
        <v>93183280.049999997</v>
      </c>
      <c r="JY24" s="1">
        <v>7760.41</v>
      </c>
      <c r="JZ24" s="1">
        <v>93183280.049999997</v>
      </c>
      <c r="KA24" s="1">
        <v>7760.41</v>
      </c>
      <c r="KB24" s="1">
        <v>93183280.049999997</v>
      </c>
      <c r="KC24" s="1">
        <f t="shared" si="19"/>
        <v>2.1775000000000007</v>
      </c>
      <c r="KD24" s="1" t="e">
        <f ca="1">BN24-КОРЕНЬ(BP24)/КОРЕНЬ(B24)*#REF!</f>
        <v>#NAME?</v>
      </c>
      <c r="KE24" s="1" t="e">
        <f ca="1">BN24+КОРЕНЬ(BP24)/КОРЕНЬ(B24)*#REF!</f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13.826055624915604</v>
      </c>
      <c r="KR24" s="1">
        <v>16.656150568639102</v>
      </c>
      <c r="KS24" s="1">
        <v>18.991880885993226</v>
      </c>
      <c r="KT24" s="1">
        <v>19.541518909296791</v>
      </c>
      <c r="KU24" s="1">
        <v>19.91198171019002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1.7050000000000001</v>
      </c>
      <c r="LM24" s="1">
        <v>4.2450000000000001</v>
      </c>
      <c r="LN24" s="1">
        <v>13.005000000000001</v>
      </c>
      <c r="LO24" s="1">
        <v>270.47500000000002</v>
      </c>
      <c r="LP24" s="1">
        <v>72.2</v>
      </c>
      <c r="LQ24" s="1">
        <v>8237.43</v>
      </c>
      <c r="LR24" s="1">
        <v>79.305000000000007</v>
      </c>
      <c r="LS24" s="1">
        <v>9622.6949999999997</v>
      </c>
      <c r="LT24" s="1">
        <v>98.084999999999994</v>
      </c>
      <c r="LU24" s="1">
        <v>15001.264999999999</v>
      </c>
      <c r="LV24" s="1">
        <v>98.084999999999994</v>
      </c>
      <c r="LW24" s="1">
        <v>15001.264999999999</v>
      </c>
      <c r="LX24" s="1">
        <v>98.084999999999994</v>
      </c>
      <c r="LY24" s="1">
        <v>15001.264999999999</v>
      </c>
      <c r="LZ24" s="1">
        <v>98.084999999999994</v>
      </c>
      <c r="MA24" s="1">
        <v>15001.264999999999</v>
      </c>
      <c r="MF24" s="1">
        <v>112.87</v>
      </c>
      <c r="MG24" s="1">
        <v>27278.78</v>
      </c>
      <c r="MH24" s="1">
        <v>1252.395</v>
      </c>
      <c r="MI24" s="1">
        <v>2584831.5950000002</v>
      </c>
      <c r="MJ24" s="1">
        <v>7168.69</v>
      </c>
      <c r="MK24" s="1">
        <v>81602089.680000007</v>
      </c>
      <c r="ML24" s="1">
        <v>7878.22</v>
      </c>
      <c r="MM24" s="1">
        <v>95395807.760000005</v>
      </c>
      <c r="MN24" s="1">
        <v>9756.69</v>
      </c>
      <c r="MO24" s="1">
        <v>149029208.12</v>
      </c>
      <c r="MP24" s="1">
        <v>9756.69</v>
      </c>
      <c r="MQ24" s="1">
        <v>149029208.12</v>
      </c>
      <c r="MR24" s="1">
        <v>9756.69</v>
      </c>
      <c r="MS24" s="1">
        <v>149029208.12</v>
      </c>
      <c r="MT24" s="1">
        <v>9756.69</v>
      </c>
      <c r="MU24" s="1">
        <v>149029208.12</v>
      </c>
      <c r="MV24" s="1">
        <f t="shared" si="20"/>
        <v>2.1775000000000007</v>
      </c>
      <c r="MW24" s="1" t="e">
        <f ca="1">BN24-КОРЕНЬ(BP24)/КОРЕНЬ(B24)*#REF!</f>
        <v>#NAME?</v>
      </c>
      <c r="MX24" s="1" t="e">
        <f ca="1">BN24+КОРЕНЬ(BP24)/КОРЕНЬ(B24)*#REF!</f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0.5465804886830441</v>
      </c>
      <c r="NK24" s="1">
        <v>0.82618376903286839</v>
      </c>
      <c r="NL24" s="1">
        <v>0.97953241021923732</v>
      </c>
      <c r="NM24" s="1">
        <v>0.9912140965710512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3000</v>
      </c>
      <c r="B25" s="1">
        <v>200</v>
      </c>
      <c r="C25" s="1">
        <v>100</v>
      </c>
      <c r="D25" s="1" t="s">
        <v>341</v>
      </c>
      <c r="E25" s="1">
        <v>125.88107982500003</v>
      </c>
      <c r="F25" s="1">
        <v>16019.470226784711</v>
      </c>
      <c r="G25" s="1">
        <f t="shared" si="11"/>
        <v>173.42396887668292</v>
      </c>
      <c r="H25" s="1" t="e">
        <f ca="1">E25-КОРЕНЬ(G25)/КОРЕНЬ(B25)*#REF!</f>
        <v>#NAME?</v>
      </c>
      <c r="I25" s="1" t="e">
        <f ca="1">E25+КОРЕНЬ(G25)/КОРЕНЬ(B25)*#REF!</f>
        <v>#NAME?</v>
      </c>
      <c r="J25" s="1">
        <f t="shared" si="12"/>
        <v>4.1960359941666675E-4</v>
      </c>
      <c r="K25" s="1" t="e">
        <f ca="1">J25-КОРЕНЬ(G25)/КОРЕНЬ(B25)*#REF!</f>
        <v>#NAME?</v>
      </c>
      <c r="L25" s="1" t="e">
        <f ca="1">J25+КОРЕНЬ(G25)/КОРЕНЬ(B25)*#REF!</f>
        <v>#NAME?</v>
      </c>
      <c r="M25" s="1">
        <v>0</v>
      </c>
      <c r="N25" s="1">
        <v>62972.09</v>
      </c>
      <c r="O25" s="1">
        <v>82002.73</v>
      </c>
      <c r="P25" s="1">
        <v>6728389301.1599998</v>
      </c>
      <c r="Q25" s="1">
        <f t="shared" si="13"/>
        <v>3941573.7071008682</v>
      </c>
      <c r="R25" s="1" t="e">
        <f ca="1">O25-КОРЕНЬ(Q25)/КОРЕНЬ(B25)*#REF!</f>
        <v>#NAME?</v>
      </c>
      <c r="S25" s="1" t="e">
        <f ca="1">O25+КОРЕНЬ(Q25)/КОРЕНЬ(B25)*#REF!</f>
        <v>#NAME?</v>
      </c>
      <c r="T25" s="1">
        <v>299900</v>
      </c>
      <c r="U25" s="2">
        <v>89940010000</v>
      </c>
      <c r="V25" s="2">
        <f t="shared" si="14"/>
        <v>0</v>
      </c>
      <c r="W25" s="2" t="e">
        <f ca="1">T25-КОРЕНЬ(V25)/КОРЕНЬ(B25)*#REF!</f>
        <v>#NAME?</v>
      </c>
      <c r="X25" s="2" t="e">
        <f ca="1">T25+КОРЕНЬ(V25)/КОРЕНЬ(B25)*#REF!</f>
        <v>#NAME?</v>
      </c>
      <c r="Y25" s="2">
        <f t="shared" si="15"/>
        <v>0.9996666666666667</v>
      </c>
      <c r="Z25" s="2" t="e">
        <f ca="1">Y25-КОРЕНЬ(V25)/КОРЕНЬ(B25)*#REF!</f>
        <v>#NAME?</v>
      </c>
      <c r="AA25" s="2" t="e">
        <f ca="1">Y25+КОРЕНЬ(V25)/КОРЕНЬ(B25)*#REF!</f>
        <v>#NAME?</v>
      </c>
      <c r="AB25" s="2">
        <v>3000</v>
      </c>
      <c r="AC25" s="2">
        <v>9000000</v>
      </c>
      <c r="AD25" s="2">
        <f t="shared" si="21"/>
        <v>1.3022075335279486</v>
      </c>
      <c r="AE25" s="2">
        <v>7797</v>
      </c>
      <c r="AF25" s="2">
        <v>7797</v>
      </c>
      <c r="AG25" s="2">
        <v>6366.2449999999999</v>
      </c>
      <c r="AH25" s="2">
        <v>40623739.765000001</v>
      </c>
      <c r="AI25" s="2">
        <v>299900</v>
      </c>
      <c r="AJ25" s="2">
        <v>6298.4650000000001</v>
      </c>
      <c r="AK25" s="2">
        <v>39771894.814999998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1.08</v>
      </c>
      <c r="BA25" s="2">
        <v>1.25</v>
      </c>
      <c r="BB25" s="2">
        <v>427.36</v>
      </c>
      <c r="BC25" s="2">
        <v>328084.68</v>
      </c>
      <c r="BD25" s="2"/>
      <c r="BE25" s="2"/>
      <c r="BF25" s="2"/>
      <c r="BG25" s="2"/>
      <c r="BH25" s="2">
        <v>1.155</v>
      </c>
      <c r="BI25" s="2">
        <v>1.4950000000000001</v>
      </c>
      <c r="BJ25" s="2">
        <v>1.42</v>
      </c>
      <c r="BK25" s="2">
        <v>2.5299999999999998</v>
      </c>
      <c r="BL25" s="2">
        <v>1.71</v>
      </c>
      <c r="BM25" s="1">
        <v>4.25</v>
      </c>
      <c r="BN25" s="1">
        <v>2</v>
      </c>
      <c r="BO25" s="1">
        <v>5.76</v>
      </c>
      <c r="BP25" s="1">
        <v>3.12</v>
      </c>
      <c r="BQ25" s="1">
        <v>15.86</v>
      </c>
      <c r="BR25" s="1">
        <v>9.5850000000000009</v>
      </c>
      <c r="BS25" s="1">
        <v>162.89500000000001</v>
      </c>
      <c r="BT25" s="1">
        <v>38.4</v>
      </c>
      <c r="BU25" s="1">
        <v>2956.91</v>
      </c>
      <c r="BV25" s="1">
        <v>42686.71</v>
      </c>
      <c r="BW25" s="1">
        <v>3277026869.2199998</v>
      </c>
      <c r="BX25" s="1">
        <f t="shared" si="16"/>
        <v>1.7599999999999998</v>
      </c>
      <c r="BY25" s="1" t="e">
        <f ca="1">BN25-КОРЕНЬ(BP25)/КОРЕНЬ(B25)*#REF!</f>
        <v>#NAME?</v>
      </c>
      <c r="BZ25" s="1" t="e">
        <f ca="1">BN25+КОРЕНЬ(BP25)/КОРЕНЬ(B25)*#REF!</f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L25" s="1">
        <v>-33186.214638559984</v>
      </c>
      <c r="CM25" s="1">
        <v>-12379.081041760004</v>
      </c>
      <c r="CN25" s="1">
        <v>-7006.8051472000006</v>
      </c>
      <c r="CO25" s="1">
        <v>-3437.0004531199997</v>
      </c>
      <c r="CP25" s="1">
        <v>-1030.2161211200003</v>
      </c>
      <c r="CQ25" s="1">
        <v>-104.6030664</v>
      </c>
      <c r="CR25" s="1">
        <v>-12.785235200000004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1.58</v>
      </c>
      <c r="DL25" s="1">
        <v>3.5</v>
      </c>
      <c r="DM25" s="1">
        <v>2.97</v>
      </c>
      <c r="DN25" s="1">
        <v>13.46</v>
      </c>
      <c r="DO25" s="1">
        <v>10.39</v>
      </c>
      <c r="DP25" s="1">
        <v>192.57</v>
      </c>
      <c r="DQ25" s="1">
        <v>52.65</v>
      </c>
      <c r="DR25" s="1">
        <v>4427.7299999999996</v>
      </c>
      <c r="DS25" s="1">
        <v>239.75</v>
      </c>
      <c r="DT25" s="1">
        <v>106225.47</v>
      </c>
      <c r="DU25" s="1">
        <v>1362.1203007518798</v>
      </c>
      <c r="DV25" s="1">
        <v>2612297.8195488723</v>
      </c>
      <c r="EA25" s="1">
        <v>1.395</v>
      </c>
      <c r="EB25" s="1">
        <v>2.4449999999999998</v>
      </c>
      <c r="EC25" s="1">
        <v>20.175000000000001</v>
      </c>
      <c r="ED25" s="1">
        <v>812.64499999999998</v>
      </c>
      <c r="EE25" s="1">
        <v>99.715000000000003</v>
      </c>
      <c r="EF25" s="1">
        <v>21219.235000000001</v>
      </c>
      <c r="EG25" s="1">
        <v>245.41</v>
      </c>
      <c r="EH25" s="1">
        <v>106649.64</v>
      </c>
      <c r="EI25" s="1">
        <v>984.995</v>
      </c>
      <c r="EJ25" s="1">
        <v>1811248.085</v>
      </c>
      <c r="EK25" s="1">
        <v>5214.1049999999996</v>
      </c>
      <c r="EL25" s="1">
        <v>43751335.055</v>
      </c>
      <c r="EM25" s="1">
        <v>23926.86</v>
      </c>
      <c r="EN25" s="1">
        <v>1059826843.97</v>
      </c>
      <c r="EO25" s="1">
        <v>136164.32330827069</v>
      </c>
      <c r="EP25" s="1">
        <v>26109699539.466164</v>
      </c>
      <c r="EQ25" s="1">
        <f t="shared" si="17"/>
        <v>1.7599999999999998</v>
      </c>
      <c r="ER25" s="1" t="e">
        <f ca="1">BN25-КОРЕНЬ(BP25)/КОРЕНЬ(B25)*#REF!</f>
        <v>#NAME?</v>
      </c>
      <c r="ES25" s="1" t="e">
        <f ca="1">BN25+КОРЕНЬ(BP25)/КОРЕНЬ(B25)*#REF!</f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0.66500000000000004</v>
      </c>
      <c r="FE25" s="1">
        <v>-8.7313279129083821</v>
      </c>
      <c r="FF25" s="1">
        <v>56.202942060143222</v>
      </c>
      <c r="FG25" s="1">
        <v>88.034604682291388</v>
      </c>
      <c r="FH25" s="1">
        <v>98.381413343115895</v>
      </c>
      <c r="FI25" s="1">
        <v>105.1824494510977</v>
      </c>
      <c r="FJ25" s="1">
        <v>106.60313748203833</v>
      </c>
      <c r="FK25" s="1">
        <v>106.74969883799029</v>
      </c>
      <c r="FL25" s="1">
        <v>106.75752528361592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1.0649999999999999</v>
      </c>
      <c r="GE25" s="1">
        <v>1.1950000000000001</v>
      </c>
      <c r="GF25" s="1">
        <v>2.0099999999999998</v>
      </c>
      <c r="GG25" s="1">
        <v>5.31</v>
      </c>
      <c r="GH25" s="1">
        <v>14.24</v>
      </c>
      <c r="GI25" s="1">
        <v>295.3</v>
      </c>
      <c r="GJ25" s="1">
        <v>50.4</v>
      </c>
      <c r="GK25" s="1">
        <v>3437.78</v>
      </c>
      <c r="GL25" s="1">
        <v>81.254999999999995</v>
      </c>
      <c r="GM25" s="1">
        <v>8920.3050000000003</v>
      </c>
      <c r="GN25" s="1">
        <v>81.254999999999995</v>
      </c>
      <c r="GO25" s="1">
        <v>8920.3050000000003</v>
      </c>
      <c r="GT25" s="1">
        <v>1.44</v>
      </c>
      <c r="GU25" s="1">
        <v>2.68</v>
      </c>
      <c r="GV25" s="1">
        <v>5.4050000000000002</v>
      </c>
      <c r="GW25" s="1">
        <v>53.865000000000002</v>
      </c>
      <c r="GX25" s="1">
        <v>39.725000000000001</v>
      </c>
      <c r="GY25" s="1">
        <v>2950.4450000000002</v>
      </c>
      <c r="GZ25" s="1">
        <v>146.41</v>
      </c>
      <c r="HA25" s="1">
        <v>35353.15</v>
      </c>
      <c r="HB25" s="1">
        <v>1372.82</v>
      </c>
      <c r="HC25" s="1">
        <v>2812672.15</v>
      </c>
      <c r="HD25" s="1">
        <v>4991.6099999999997</v>
      </c>
      <c r="HE25" s="1">
        <v>33909101.130000003</v>
      </c>
      <c r="HF25" s="1">
        <v>8074.21</v>
      </c>
      <c r="HG25" s="1">
        <v>88351409.189999998</v>
      </c>
      <c r="HH25" s="1">
        <v>8074.21</v>
      </c>
      <c r="HI25" s="1">
        <v>88351409.189999998</v>
      </c>
      <c r="HJ25" s="1">
        <f t="shared" si="18"/>
        <v>1.7599999999999998</v>
      </c>
      <c r="HK25" s="1" t="e">
        <f ca="1">BN25-КОРЕНЬ(BP25)/КОРЕНЬ(B25)*#REF!</f>
        <v>#NAME?</v>
      </c>
      <c r="HL25" s="1" t="e">
        <f ca="1">BN25+КОРЕНЬ(BP25)/КОРЕНЬ(B25)*#REF!</f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-41.50588277406424</v>
      </c>
      <c r="HY25" s="1">
        <v>-22.050537074856869</v>
      </c>
      <c r="HZ25" s="1">
        <v>-8.5628186289215424</v>
      </c>
      <c r="IA25" s="1">
        <v>-4.0611558489422164</v>
      </c>
      <c r="IB25" s="1">
        <v>-0.82058706948408899</v>
      </c>
      <c r="IC25" s="1">
        <v>-5.4288295995826977E-2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1.21</v>
      </c>
      <c r="IV25" s="1">
        <v>1.69</v>
      </c>
      <c r="IW25" s="1">
        <v>5.74</v>
      </c>
      <c r="IX25" s="1">
        <v>52.47</v>
      </c>
      <c r="IY25" s="1">
        <v>10.994999999999999</v>
      </c>
      <c r="IZ25" s="1">
        <v>179.47499999999999</v>
      </c>
      <c r="JA25" s="1">
        <v>34.344999999999999</v>
      </c>
      <c r="JB25" s="1">
        <v>1624.655</v>
      </c>
      <c r="JC25" s="1">
        <v>81.254999999999995</v>
      </c>
      <c r="JD25" s="1">
        <v>8920.3050000000003</v>
      </c>
      <c r="JE25" s="1">
        <v>81.254999999999995</v>
      </c>
      <c r="JF25" s="1">
        <v>8920.3050000000003</v>
      </c>
      <c r="JG25" s="1">
        <v>81.254999999999995</v>
      </c>
      <c r="JH25" s="1">
        <v>8920.3050000000003</v>
      </c>
      <c r="JM25" s="1">
        <v>7.1050000000000004</v>
      </c>
      <c r="JN25" s="1">
        <v>86.454999999999998</v>
      </c>
      <c r="JO25" s="1">
        <v>54.1</v>
      </c>
      <c r="JP25" s="1">
        <v>5846.92</v>
      </c>
      <c r="JQ25" s="1">
        <v>523.245</v>
      </c>
      <c r="JR25" s="1">
        <v>468330.70500000002</v>
      </c>
      <c r="JS25" s="1">
        <v>1047.99</v>
      </c>
      <c r="JT25" s="1">
        <v>1681206.71</v>
      </c>
      <c r="JU25" s="1">
        <v>3382.85</v>
      </c>
      <c r="JV25" s="1">
        <v>15890937.82</v>
      </c>
      <c r="JW25" s="1">
        <v>8074.21</v>
      </c>
      <c r="JX25" s="1">
        <v>88351409.189999998</v>
      </c>
      <c r="JY25" s="1">
        <v>8074.21</v>
      </c>
      <c r="JZ25" s="1">
        <v>88351409.189999998</v>
      </c>
      <c r="KA25" s="1">
        <v>8074.21</v>
      </c>
      <c r="KB25" s="1">
        <v>88351409.189999998</v>
      </c>
      <c r="KC25" s="1">
        <f t="shared" si="19"/>
        <v>1.7599999999999998</v>
      </c>
      <c r="KD25" s="1" t="e">
        <f ca="1">BN25-КОРЕНЬ(BP25)/КОРЕНЬ(B25)*#REF!</f>
        <v>#NAME?</v>
      </c>
      <c r="KE25" s="1" t="e">
        <f ca="1">BN25+КОРЕНЬ(BP25)/КОРЕНЬ(B25)*#REF!</f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13.691601357149812</v>
      </c>
      <c r="KR25" s="1">
        <v>16.787936780914571</v>
      </c>
      <c r="KS25" s="1">
        <v>19.002335684272005</v>
      </c>
      <c r="KT25" s="1">
        <v>19.497134755226821</v>
      </c>
      <c r="KU25" s="1">
        <v>19.90570426275773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1.645</v>
      </c>
      <c r="LM25" s="1">
        <v>3.5350000000000001</v>
      </c>
      <c r="LN25" s="1">
        <v>13.77</v>
      </c>
      <c r="LO25" s="1">
        <v>294.2</v>
      </c>
      <c r="LP25" s="1">
        <v>66.349999999999994</v>
      </c>
      <c r="LQ25" s="1">
        <v>6165.49</v>
      </c>
      <c r="LR25" s="1">
        <v>77.935000000000002</v>
      </c>
      <c r="LS25" s="1">
        <v>8354.2849999999999</v>
      </c>
      <c r="LT25" s="1">
        <v>93.08</v>
      </c>
      <c r="LU25" s="1">
        <v>12116.25</v>
      </c>
      <c r="LV25" s="1">
        <v>93.08</v>
      </c>
      <c r="LW25" s="1">
        <v>12116.25</v>
      </c>
      <c r="LX25" s="1">
        <v>93.08</v>
      </c>
      <c r="LY25" s="1">
        <v>12116.25</v>
      </c>
      <c r="LZ25" s="1">
        <v>93.08</v>
      </c>
      <c r="MA25" s="1">
        <v>12116.25</v>
      </c>
      <c r="MF25" s="1">
        <v>106.905</v>
      </c>
      <c r="MG25" s="1">
        <v>19956.445</v>
      </c>
      <c r="MH25" s="1">
        <v>1324.91</v>
      </c>
      <c r="MI25" s="1">
        <v>2801513.96</v>
      </c>
      <c r="MJ25" s="1">
        <v>6584.625</v>
      </c>
      <c r="MK25" s="1">
        <v>60986112.225000001</v>
      </c>
      <c r="ML25" s="1">
        <v>7744.62</v>
      </c>
      <c r="MM25" s="1">
        <v>82820632.530000001</v>
      </c>
      <c r="MN25" s="1">
        <v>9259.2800000000007</v>
      </c>
      <c r="MO25" s="1">
        <v>120270953.76000001</v>
      </c>
      <c r="MP25" s="1">
        <v>9259.2800000000007</v>
      </c>
      <c r="MQ25" s="1">
        <v>120270953.76000001</v>
      </c>
      <c r="MR25" s="1">
        <v>9259.2800000000007</v>
      </c>
      <c r="MS25" s="1">
        <v>120270953.76000001</v>
      </c>
      <c r="MT25" s="1">
        <v>9259.2800000000007</v>
      </c>
      <c r="MU25" s="1">
        <v>120270953.76000001</v>
      </c>
      <c r="MV25" s="1">
        <f t="shared" si="20"/>
        <v>1.7599999999999998</v>
      </c>
      <c r="MW25" s="1" t="e">
        <f ca="1">BN25-КОРЕНЬ(BP25)/КОРЕНЬ(B25)*#REF!</f>
        <v>#NAME?</v>
      </c>
      <c r="MX25" s="1" t="e">
        <f ca="1">BN25+КОРЕНЬ(BP25)/КОРЕНЬ(B25)*#REF!</f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0.54733097749792892</v>
      </c>
      <c r="NK25" s="1">
        <v>0.82903904995967892</v>
      </c>
      <c r="NL25" s="1">
        <v>0.97657589153036028</v>
      </c>
      <c r="NM25" s="1">
        <v>0.99138636918730494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4000</v>
      </c>
      <c r="B26" s="1">
        <v>200</v>
      </c>
      <c r="C26" s="1">
        <v>100</v>
      </c>
      <c r="D26" s="1" t="s">
        <v>345</v>
      </c>
      <c r="E26" s="1">
        <v>159.99094423499992</v>
      </c>
      <c r="F26" s="1">
        <v>25753.907942428537</v>
      </c>
      <c r="G26" s="1">
        <f t="shared" si="11"/>
        <v>156.80570522168637</v>
      </c>
      <c r="H26" s="1" t="e">
        <f ca="1">E26-КОРЕНЬ(G26)/КОРЕНЬ(B26)*#REF!</f>
        <v>#NAME?</v>
      </c>
      <c r="I26" s="1" t="e">
        <f ca="1">E26+КОРЕНЬ(G26)/КОРЕНЬ(B26)*#REF!</f>
        <v>#NAME?</v>
      </c>
      <c r="J26" s="1">
        <f t="shared" si="12"/>
        <v>3.9997736058749978E-4</v>
      </c>
      <c r="K26" s="1" t="e">
        <f ca="1">J26-КОРЕНЬ(G26)/КОРЕНЬ(B26)*#REF!</f>
        <v>#NAME?</v>
      </c>
      <c r="L26" s="1" t="e">
        <f ca="1">J26+КОРЕНЬ(G26)/КОРЕНЬ(B26)*#REF!</f>
        <v>#NAME?</v>
      </c>
      <c r="M26" s="1">
        <v>0</v>
      </c>
      <c r="N26" s="1">
        <v>94735.914999999994</v>
      </c>
      <c r="O26" s="1">
        <v>128702.5</v>
      </c>
      <c r="P26" s="1">
        <v>16570502705.82</v>
      </c>
      <c r="Q26" s="1">
        <f t="shared" si="13"/>
        <v>6169199.5699996948</v>
      </c>
      <c r="R26" s="1" t="e">
        <f ca="1">O26-КОРЕНЬ(Q26)/КОРЕНЬ(B26)*#REF!</f>
        <v>#NAME?</v>
      </c>
      <c r="S26" s="1" t="e">
        <f ca="1">O26+КОРЕНЬ(Q26)/КОРЕНЬ(B26)*#REF!</f>
        <v>#NAME?</v>
      </c>
      <c r="T26" s="1">
        <v>399900</v>
      </c>
      <c r="U26" s="2">
        <v>159920010000</v>
      </c>
      <c r="V26" s="2">
        <f t="shared" si="14"/>
        <v>0</v>
      </c>
      <c r="W26" s="2" t="e">
        <f ca="1">T26-КОРЕНЬ(V26)/КОРЕНЬ(B26)*#REF!</f>
        <v>#NAME?</v>
      </c>
      <c r="X26" s="2" t="e">
        <f ca="1">T26+КОРЕНЬ(V26)/КОРЕНЬ(B26)*#REF!</f>
        <v>#NAME?</v>
      </c>
      <c r="Y26" s="2">
        <f t="shared" si="15"/>
        <v>0.99975000000000003</v>
      </c>
      <c r="Z26" s="2" t="e">
        <f ca="1">Y26-КОРЕНЬ(V26)/КОРЕНЬ(B26)*#REF!</f>
        <v>#NAME?</v>
      </c>
      <c r="AA26" s="2" t="e">
        <f ca="1">Y26+КОРЕНЬ(V26)/КОРЕНЬ(B26)*#REF!</f>
        <v>#NAME?</v>
      </c>
      <c r="AB26" s="2">
        <v>4000</v>
      </c>
      <c r="AC26" s="2">
        <v>16000000</v>
      </c>
      <c r="AD26" s="2">
        <f t="shared" si="21"/>
        <v>1.3585396837091825</v>
      </c>
      <c r="AE26" s="2">
        <v>7797</v>
      </c>
      <c r="AF26" s="2">
        <v>7797</v>
      </c>
      <c r="AG26" s="2">
        <v>6785.6049999999996</v>
      </c>
      <c r="AH26" s="2">
        <v>46099365.475000001</v>
      </c>
      <c r="AI26" s="2">
        <v>399900</v>
      </c>
      <c r="AJ26" s="2">
        <v>6737.1750000000002</v>
      </c>
      <c r="AK26" s="2">
        <v>45448171.814999998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1.085</v>
      </c>
      <c r="BA26" s="2">
        <v>1.2649999999999999</v>
      </c>
      <c r="BB26" s="2">
        <v>427.185</v>
      </c>
      <c r="BC26" s="2">
        <v>322390.05499999999</v>
      </c>
      <c r="BD26" s="2"/>
      <c r="BE26" s="2"/>
      <c r="BF26" s="2"/>
      <c r="BG26" s="2"/>
      <c r="BH26" s="2">
        <v>1.1399999999999999</v>
      </c>
      <c r="BI26" s="2">
        <v>1.45</v>
      </c>
      <c r="BJ26" s="2">
        <v>1.395</v>
      </c>
      <c r="BK26" s="2">
        <v>2.4449999999999998</v>
      </c>
      <c r="BL26" s="2">
        <v>1.69</v>
      </c>
      <c r="BM26" s="1">
        <v>3.82</v>
      </c>
      <c r="BN26" s="1">
        <v>2.04</v>
      </c>
      <c r="BO26" s="1">
        <v>6.1</v>
      </c>
      <c r="BP26" s="1">
        <v>3.335</v>
      </c>
      <c r="BQ26" s="1">
        <v>18.315000000000001</v>
      </c>
      <c r="BR26" s="1">
        <v>9.9149999999999991</v>
      </c>
      <c r="BS26" s="1">
        <v>186.97499999999999</v>
      </c>
      <c r="BT26" s="1">
        <v>37.594999999999999</v>
      </c>
      <c r="BU26" s="1">
        <v>2758.9549999999999</v>
      </c>
      <c r="BV26" s="1">
        <v>42669.995000000003</v>
      </c>
      <c r="BW26" s="1">
        <v>3220102165.4850001</v>
      </c>
      <c r="BX26" s="1">
        <f t="shared" si="16"/>
        <v>1.9383999999999997</v>
      </c>
      <c r="BY26" s="1" t="e">
        <f ca="1">BN26-КОРЕНЬ(BP26)/КОРЕНЬ(B26)*#REF!</f>
        <v>#NAME?</v>
      </c>
      <c r="BZ26" s="1" t="e">
        <f ca="1">BN26+КОРЕНЬ(BP26)/КОРЕНЬ(B26)*#REF!</f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L26" s="1">
        <v>-35984.097578879984</v>
      </c>
      <c r="CM26" s="1">
        <v>-13933.149493760007</v>
      </c>
      <c r="CN26" s="1">
        <v>-6580.6187115200019</v>
      </c>
      <c r="CO26" s="1">
        <v>-3818.8938174399982</v>
      </c>
      <c r="CP26" s="1">
        <v>-1026.8473099200005</v>
      </c>
      <c r="CQ26" s="1">
        <v>-113.48269536000006</v>
      </c>
      <c r="CR26" s="1">
        <v>-12.5178224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1.55</v>
      </c>
      <c r="DL26" s="1">
        <v>3.29</v>
      </c>
      <c r="DM26" s="1">
        <v>2.62</v>
      </c>
      <c r="DN26" s="1">
        <v>11.32</v>
      </c>
      <c r="DO26" s="1">
        <v>8.9149999999999991</v>
      </c>
      <c r="DP26" s="1">
        <v>156.52500000000001</v>
      </c>
      <c r="DQ26" s="1">
        <v>49.844999999999999</v>
      </c>
      <c r="DR26" s="1">
        <v>3993.4749999999999</v>
      </c>
      <c r="DS26" s="1">
        <v>242.36</v>
      </c>
      <c r="DT26" s="1">
        <v>146073.71</v>
      </c>
      <c r="DU26" s="1">
        <v>1670.8363636363636</v>
      </c>
      <c r="DV26" s="1">
        <v>4176254.3636363638</v>
      </c>
      <c r="EA26" s="1">
        <v>1.39</v>
      </c>
      <c r="EB26" s="1">
        <v>2.46</v>
      </c>
      <c r="EC26" s="1">
        <v>20.84</v>
      </c>
      <c r="ED26" s="1">
        <v>817.9</v>
      </c>
      <c r="EE26" s="1">
        <v>98.995000000000005</v>
      </c>
      <c r="EF26" s="1">
        <v>19287.884999999998</v>
      </c>
      <c r="EG26" s="1">
        <v>208.61500000000001</v>
      </c>
      <c r="EH26" s="1">
        <v>89164.524999999994</v>
      </c>
      <c r="EI26" s="1">
        <v>838.16</v>
      </c>
      <c r="EJ26" s="1">
        <v>1472296.79</v>
      </c>
      <c r="EK26" s="1">
        <v>4934.375</v>
      </c>
      <c r="EL26" s="1">
        <v>39426722.884999998</v>
      </c>
      <c r="EM26" s="1">
        <v>24185.025000000001</v>
      </c>
      <c r="EN26" s="1">
        <v>1458361671.915</v>
      </c>
      <c r="EO26" s="1">
        <v>167036.0303030303</v>
      </c>
      <c r="EP26" s="1">
        <v>41746813947.254547</v>
      </c>
      <c r="EQ26" s="1">
        <f t="shared" si="17"/>
        <v>1.9383999999999997</v>
      </c>
      <c r="ER26" s="1" t="e">
        <f ca="1">BN26-КОРЕНЬ(BP26)/КОРЕНЬ(B26)*#REF!</f>
        <v>#NAME?</v>
      </c>
      <c r="ES26" s="1" t="e">
        <f ca="1">BN26+КОРЕНЬ(BP26)/КОРЕНЬ(B26)*#REF!</f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0.82499999999999996</v>
      </c>
      <c r="FE26" s="1">
        <v>-10.810853209103817</v>
      </c>
      <c r="FF26" s="1">
        <v>55.42670467587994</v>
      </c>
      <c r="FG26" s="1">
        <v>90.92078775664551</v>
      </c>
      <c r="FH26" s="1">
        <v>99.322042108592811</v>
      </c>
      <c r="FI26" s="1">
        <v>104.9758607138404</v>
      </c>
      <c r="FJ26" s="1">
        <v>106.61248636329036</v>
      </c>
      <c r="FK26" s="1">
        <v>106.75002568726845</v>
      </c>
      <c r="FL26" s="1">
        <v>106.75752528361605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1.2350000000000001</v>
      </c>
      <c r="GF26" s="1">
        <v>1.915</v>
      </c>
      <c r="GG26" s="1">
        <v>4.9349999999999996</v>
      </c>
      <c r="GH26" s="1">
        <v>13.865</v>
      </c>
      <c r="GI26" s="1">
        <v>308.005</v>
      </c>
      <c r="GJ26" s="1">
        <v>44.69</v>
      </c>
      <c r="GK26" s="1">
        <v>2875.14</v>
      </c>
      <c r="GL26" s="1">
        <v>79.63</v>
      </c>
      <c r="GM26" s="1">
        <v>10486.94</v>
      </c>
      <c r="GN26" s="1">
        <v>79.63</v>
      </c>
      <c r="GO26" s="1">
        <v>10486.94</v>
      </c>
      <c r="GT26" s="1">
        <v>1.4550000000000001</v>
      </c>
      <c r="GU26" s="1">
        <v>2.8250000000000002</v>
      </c>
      <c r="GV26" s="1">
        <v>5.4</v>
      </c>
      <c r="GW26" s="1">
        <v>51.79</v>
      </c>
      <c r="GX26" s="1">
        <v>38.384999999999998</v>
      </c>
      <c r="GY26" s="1">
        <v>2950.5650000000001</v>
      </c>
      <c r="GZ26" s="1">
        <v>138.04499999999999</v>
      </c>
      <c r="HA26" s="1">
        <v>32253.595000000001</v>
      </c>
      <c r="HB26" s="1">
        <v>1335.93</v>
      </c>
      <c r="HC26" s="1">
        <v>2937606.16</v>
      </c>
      <c r="HD26" s="1">
        <v>4416.53</v>
      </c>
      <c r="HE26" s="1">
        <v>28278954.350000001</v>
      </c>
      <c r="HF26" s="1">
        <v>7912.4549999999999</v>
      </c>
      <c r="HG26" s="1">
        <v>104079561.83499999</v>
      </c>
      <c r="HH26" s="1">
        <v>7912.4549999999999</v>
      </c>
      <c r="HI26" s="1">
        <v>104079561.83499999</v>
      </c>
      <c r="HJ26" s="1">
        <f t="shared" si="18"/>
        <v>1.9383999999999997</v>
      </c>
      <c r="HK26" s="1" t="e">
        <f ca="1">BN26-КОРЕНЬ(BP26)/КОРЕНЬ(B26)*#REF!</f>
        <v>#NAME?</v>
      </c>
      <c r="HL26" s="1" t="e">
        <f ca="1">BN26+КОРЕНЬ(BP26)/КОРЕНЬ(B26)*#REF!</f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-39.656729526964178</v>
      </c>
      <c r="HY26" s="1">
        <v>-22.647694070784201</v>
      </c>
      <c r="HZ26" s="1">
        <v>-8.3983360178620057</v>
      </c>
      <c r="IA26" s="1">
        <v>-4.028413135676403</v>
      </c>
      <c r="IB26" s="1">
        <v>-0.81454506349143496</v>
      </c>
      <c r="IC26" s="1">
        <v>-4.9136851850237556E-2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</v>
      </c>
      <c r="IV26" s="1">
        <v>1.57</v>
      </c>
      <c r="IW26" s="1">
        <v>6.2949999999999999</v>
      </c>
      <c r="IX26" s="1">
        <v>62.965000000000003</v>
      </c>
      <c r="IY26" s="1">
        <v>11.69</v>
      </c>
      <c r="IZ26" s="1">
        <v>222.81</v>
      </c>
      <c r="JA26" s="1">
        <v>31.67</v>
      </c>
      <c r="JB26" s="1">
        <v>1470.88</v>
      </c>
      <c r="JC26" s="1">
        <v>79.63</v>
      </c>
      <c r="JD26" s="1">
        <v>10486.94</v>
      </c>
      <c r="JE26" s="1">
        <v>79.63</v>
      </c>
      <c r="JF26" s="1">
        <v>10486.94</v>
      </c>
      <c r="JG26" s="1">
        <v>79.63</v>
      </c>
      <c r="JH26" s="1">
        <v>10486.94</v>
      </c>
      <c r="JM26" s="1">
        <v>6.57</v>
      </c>
      <c r="JN26" s="1">
        <v>79.81</v>
      </c>
      <c r="JO26" s="1">
        <v>54.725000000000001</v>
      </c>
      <c r="JP26" s="1">
        <v>5477.7650000000003</v>
      </c>
      <c r="JQ26" s="1">
        <v>579</v>
      </c>
      <c r="JR26" s="1">
        <v>570551.38</v>
      </c>
      <c r="JS26" s="1">
        <v>1119.2149999999999</v>
      </c>
      <c r="JT26" s="1">
        <v>2112127.105</v>
      </c>
      <c r="JU26" s="1">
        <v>3117.05</v>
      </c>
      <c r="JV26" s="1">
        <v>14390716.369999999</v>
      </c>
      <c r="JW26" s="1">
        <v>7912.4549999999999</v>
      </c>
      <c r="JX26" s="1">
        <v>104079561.83499999</v>
      </c>
      <c r="JY26" s="1">
        <v>7912.4549999999999</v>
      </c>
      <c r="JZ26" s="1">
        <v>104079561.83499999</v>
      </c>
      <c r="KA26" s="1">
        <v>7912.4549999999999</v>
      </c>
      <c r="KB26" s="1">
        <v>104079561.83499999</v>
      </c>
      <c r="KC26" s="1">
        <f t="shared" si="19"/>
        <v>1.9383999999999997</v>
      </c>
      <c r="KD26" s="1" t="e">
        <f ca="1">BN26-КОРЕНЬ(BP26)/КОРЕНЬ(B26)*#REF!</f>
        <v>#NAME?</v>
      </c>
      <c r="KE26" s="1" t="e">
        <f ca="1">BN26+КОРЕНЬ(BP26)/КОРЕНЬ(B26)*#REF!</f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13.651896473148662</v>
      </c>
      <c r="KR26" s="1">
        <v>16.66148834546707</v>
      </c>
      <c r="KS26" s="1">
        <v>19.02004540265991</v>
      </c>
      <c r="KT26" s="1">
        <v>19.564300478497621</v>
      </c>
      <c r="KU26" s="1">
        <v>19.91734931415321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1.7150000000000001</v>
      </c>
      <c r="LM26" s="1">
        <v>3.9849999999999999</v>
      </c>
      <c r="LN26" s="1">
        <v>14.53</v>
      </c>
      <c r="LO26" s="1">
        <v>351.21</v>
      </c>
      <c r="LP26" s="1">
        <v>64.784999999999997</v>
      </c>
      <c r="LQ26" s="1">
        <v>5935.7550000000001</v>
      </c>
      <c r="LR26" s="1">
        <v>75.775000000000006</v>
      </c>
      <c r="LS26" s="1">
        <v>7769.8850000000002</v>
      </c>
      <c r="LT26" s="1">
        <v>97.474999999999994</v>
      </c>
      <c r="LU26" s="1">
        <v>13466.465</v>
      </c>
      <c r="LV26" s="1">
        <v>97.474999999999994</v>
      </c>
      <c r="LW26" s="1">
        <v>13466.465</v>
      </c>
      <c r="LX26" s="1">
        <v>97.474999999999994</v>
      </c>
      <c r="LY26" s="1">
        <v>13466.465</v>
      </c>
      <c r="LZ26" s="1">
        <v>97.474999999999994</v>
      </c>
      <c r="MA26" s="1">
        <v>13466.465</v>
      </c>
      <c r="MF26" s="1">
        <v>114.27</v>
      </c>
      <c r="MG26" s="1">
        <v>23811.22</v>
      </c>
      <c r="MH26" s="1">
        <v>1399.71</v>
      </c>
      <c r="MI26" s="1">
        <v>3363981.12</v>
      </c>
      <c r="MJ26" s="1">
        <v>6428.6949999999997</v>
      </c>
      <c r="MK26" s="1">
        <v>58707097.994999997</v>
      </c>
      <c r="ML26" s="1">
        <v>7527.7650000000003</v>
      </c>
      <c r="MM26" s="1">
        <v>76933889.924999997</v>
      </c>
      <c r="MN26" s="1">
        <v>9699.3700000000008</v>
      </c>
      <c r="MO26" s="1">
        <v>133723697.25</v>
      </c>
      <c r="MP26" s="1">
        <v>9699.3700000000008</v>
      </c>
      <c r="MQ26" s="1">
        <v>133723697.25</v>
      </c>
      <c r="MR26" s="1">
        <v>9699.3700000000008</v>
      </c>
      <c r="MS26" s="1">
        <v>133723697.25</v>
      </c>
      <c r="MT26" s="1">
        <v>9699.3700000000008</v>
      </c>
      <c r="MU26" s="1">
        <v>133723697.25</v>
      </c>
      <c r="MV26" s="1">
        <f t="shared" si="20"/>
        <v>1.9383999999999997</v>
      </c>
      <c r="MW26" s="1" t="e">
        <f ca="1">BN26-КОРЕНЬ(BP26)/КОРЕНЬ(B26)*#REF!</f>
        <v>#NAME?</v>
      </c>
      <c r="MX26" s="1" t="e">
        <f ca="1">BN26+КОРЕНЬ(BP26)/КОРЕНЬ(B26)*#REF!</f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0.54418876220657875</v>
      </c>
      <c r="NK26" s="1">
        <v>0.82523199171183848</v>
      </c>
      <c r="NL26" s="1">
        <v>0.97327482760897543</v>
      </c>
      <c r="NM26" s="1">
        <v>0.9898359156410198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5000</v>
      </c>
      <c r="B27" s="1">
        <v>200</v>
      </c>
      <c r="C27" s="1">
        <v>100</v>
      </c>
      <c r="D27" s="1" t="s">
        <v>346</v>
      </c>
      <c r="E27" s="1">
        <v>200.23804801499995</v>
      </c>
      <c r="F27" s="1">
        <v>40317.251070742488</v>
      </c>
      <c r="G27" s="1">
        <f t="shared" si="11"/>
        <v>221.97519788506179</v>
      </c>
      <c r="H27" s="1" t="e">
        <f ca="1">E27-КОРЕНЬ(G27)/КОРЕНЬ(B27)*#REF!</f>
        <v>#NAME?</v>
      </c>
      <c r="I27" s="1" t="e">
        <f ca="1">E27+КОРЕНЬ(G27)/КОРЕНЬ(B27)*#REF!</f>
        <v>#NAME?</v>
      </c>
      <c r="J27" s="1">
        <f t="shared" si="12"/>
        <v>4.004760960299999E-4</v>
      </c>
      <c r="K27" s="1" t="e">
        <f ca="1">J27-КОРЕНЬ(G27)/КОРЕНЬ(B27)*#REF!</f>
        <v>#NAME?</v>
      </c>
      <c r="L27" s="1" t="e">
        <f ca="1">J27+КОРЕНЬ(G27)/КОРЕНЬ(B27)*#REF!</f>
        <v>#NAME?</v>
      </c>
      <c r="M27" s="1">
        <v>0</v>
      </c>
      <c r="N27" s="1">
        <v>130689.315</v>
      </c>
      <c r="O27" s="1">
        <v>184793.51</v>
      </c>
      <c r="P27" s="1">
        <v>34156665534.669998</v>
      </c>
      <c r="Q27" s="1">
        <f t="shared" si="13"/>
        <v>8024196.5498962402</v>
      </c>
      <c r="R27" s="1" t="e">
        <f ca="1">O27-КОРЕНЬ(Q27)/КОРЕНЬ(B27)*#REF!</f>
        <v>#NAME?</v>
      </c>
      <c r="S27" s="1" t="e">
        <f ca="1">O27+КОРЕНЬ(Q27)/КОРЕНЬ(B27)*#REF!</f>
        <v>#NAME?</v>
      </c>
      <c r="T27" s="1">
        <v>499900</v>
      </c>
      <c r="U27" s="2">
        <v>249900010000</v>
      </c>
      <c r="V27" s="2">
        <f t="shared" si="14"/>
        <v>0</v>
      </c>
      <c r="W27" s="2" t="e">
        <f ca="1">T27-КОРЕНЬ(V27)/КОРЕНЬ(B27)*#REF!</f>
        <v>#NAME?</v>
      </c>
      <c r="X27" s="2" t="e">
        <f ca="1">T27+КОРЕНЬ(V27)/КОРЕНЬ(B27)*#REF!</f>
        <v>#NAME?</v>
      </c>
      <c r="Y27" s="2">
        <f t="shared" si="15"/>
        <v>0.99980000000000002</v>
      </c>
      <c r="Z27" s="2" t="e">
        <f ca="1">Y27-КОРЕНЬ(V27)/КОРЕНЬ(B27)*#REF!</f>
        <v>#NAME?</v>
      </c>
      <c r="AA27" s="2" t="e">
        <f ca="1">Y27+КОРЕНЬ(V27)/КОРЕНЬ(B27)*#REF!</f>
        <v>#NAME?</v>
      </c>
      <c r="AB27" s="2">
        <v>5000</v>
      </c>
      <c r="AC27" s="2">
        <v>25000000</v>
      </c>
      <c r="AD27" s="2">
        <f t="shared" si="21"/>
        <v>1.4139909601638054</v>
      </c>
      <c r="AE27" s="2">
        <v>7797</v>
      </c>
      <c r="AF27" s="2">
        <v>7797</v>
      </c>
      <c r="AG27" s="2">
        <v>7097.7449999999999</v>
      </c>
      <c r="AH27" s="2">
        <v>50407562.664999999</v>
      </c>
      <c r="AI27" s="2">
        <v>499900</v>
      </c>
      <c r="AJ27" s="2">
        <v>7064.06</v>
      </c>
      <c r="AK27" s="2">
        <v>49932405.740000002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1.0549999999999999</v>
      </c>
      <c r="BA27" s="2">
        <v>1.165</v>
      </c>
      <c r="BB27" s="2">
        <v>443.24</v>
      </c>
      <c r="BC27" s="2">
        <v>374504.85</v>
      </c>
      <c r="BD27" s="2"/>
      <c r="BE27" s="2"/>
      <c r="BF27" s="2"/>
      <c r="BG27" s="2"/>
      <c r="BH27" s="2">
        <v>1.1299999999999999</v>
      </c>
      <c r="BI27" s="2">
        <v>1.44</v>
      </c>
      <c r="BJ27" s="2">
        <v>1.33</v>
      </c>
      <c r="BK27" s="2">
        <v>2.14</v>
      </c>
      <c r="BL27" s="2">
        <v>1.68</v>
      </c>
      <c r="BM27" s="1">
        <v>3.84</v>
      </c>
      <c r="BN27" s="1">
        <v>1.9950000000000001</v>
      </c>
      <c r="BO27" s="1">
        <v>5.5549999999999997</v>
      </c>
      <c r="BP27" s="1">
        <v>3.4049999999999998</v>
      </c>
      <c r="BQ27" s="1">
        <v>17.704999999999998</v>
      </c>
      <c r="BR27" s="1">
        <v>10.595000000000001</v>
      </c>
      <c r="BS27" s="1">
        <v>196.48500000000001</v>
      </c>
      <c r="BT27" s="1">
        <v>35.674999999999997</v>
      </c>
      <c r="BU27" s="1">
        <v>2308.4050000000002</v>
      </c>
      <c r="BV27" s="1">
        <v>44275.974999999999</v>
      </c>
      <c r="BW27" s="1">
        <v>3740786516.835</v>
      </c>
      <c r="BX27" s="1">
        <f t="shared" si="16"/>
        <v>1.5749749999999993</v>
      </c>
      <c r="BY27" s="1" t="e">
        <f ca="1">BN27-КОРЕНЬ(BP27)/КОРЕНЬ(B27)*#REF!</f>
        <v>#NAME?</v>
      </c>
      <c r="BZ27" s="1" t="e">
        <f ca="1">BN27+КОРЕНЬ(BP27)/КОРЕНЬ(B27)*#REF!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L27" s="1">
        <v>-33409.204644320009</v>
      </c>
      <c r="CM27" s="1">
        <v>-18183.146074879987</v>
      </c>
      <c r="CN27" s="1">
        <v>-7553.3224823999972</v>
      </c>
      <c r="CO27" s="1">
        <v>-4027.0561558400036</v>
      </c>
      <c r="CP27" s="1">
        <v>-1104.1350761599999</v>
      </c>
      <c r="CQ27" s="1">
        <v>-108.64515231999999</v>
      </c>
      <c r="CR27" s="1">
        <v>-12.810149599999995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1.48</v>
      </c>
      <c r="DL27" s="1">
        <v>2.83</v>
      </c>
      <c r="DM27" s="1">
        <v>2.5099999999999998</v>
      </c>
      <c r="DN27" s="1">
        <v>9.15</v>
      </c>
      <c r="DO27" s="1">
        <v>10.705</v>
      </c>
      <c r="DP27" s="1">
        <v>210.285</v>
      </c>
      <c r="DQ27" s="1">
        <v>54.62</v>
      </c>
      <c r="DR27" s="1">
        <v>4528.8999999999996</v>
      </c>
      <c r="DS27" s="1">
        <v>230.8</v>
      </c>
      <c r="DT27" s="1">
        <v>104219.4</v>
      </c>
      <c r="DU27" s="1">
        <v>1986.2568306010928</v>
      </c>
      <c r="DV27" s="1">
        <v>5708198.6830601096</v>
      </c>
      <c r="EA27" s="1">
        <v>1.4</v>
      </c>
      <c r="EB27" s="1">
        <v>2.54</v>
      </c>
      <c r="EC27" s="1">
        <v>20.905000000000001</v>
      </c>
      <c r="ED27" s="1">
        <v>805.27499999999998</v>
      </c>
      <c r="EE27" s="1">
        <v>87.9</v>
      </c>
      <c r="EF27" s="1">
        <v>15205.16</v>
      </c>
      <c r="EG27" s="1">
        <v>198.15</v>
      </c>
      <c r="EH27" s="1">
        <v>68930.75</v>
      </c>
      <c r="EI27" s="1">
        <v>1018.865</v>
      </c>
      <c r="EJ27" s="1">
        <v>2000354.135</v>
      </c>
      <c r="EK27" s="1">
        <v>5413.95</v>
      </c>
      <c r="EL27" s="1">
        <v>44764763.759999998</v>
      </c>
      <c r="EM27" s="1">
        <v>23029.67</v>
      </c>
      <c r="EN27" s="1">
        <v>1039795079.12</v>
      </c>
      <c r="EO27" s="1">
        <v>198581.16393442624</v>
      </c>
      <c r="EP27" s="1">
        <v>57064100857.775955</v>
      </c>
      <c r="EQ27" s="1">
        <f t="shared" si="17"/>
        <v>1.5749749999999993</v>
      </c>
      <c r="ER27" s="1" t="e">
        <f ca="1">BN27-КОРЕНЬ(BP27)/КОРЕНЬ(B27)*#REF!</f>
        <v>#NAME?</v>
      </c>
      <c r="ES27" s="1" t="e">
        <f ca="1">BN27+КОРЕНЬ(BP27)/КОРЕНЬ(B27)*#REF!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0.91500000000000004</v>
      </c>
      <c r="FE27" s="1">
        <v>-13.637852236334609</v>
      </c>
      <c r="FF27" s="1">
        <v>58.466027802817869</v>
      </c>
      <c r="FG27" s="1">
        <v>89.510819430839945</v>
      </c>
      <c r="FH27" s="1">
        <v>98.953052682606355</v>
      </c>
      <c r="FI27" s="1">
        <v>105.1504787642114</v>
      </c>
      <c r="FJ27" s="1">
        <v>106.61092513458446</v>
      </c>
      <c r="FK27" s="1">
        <v>106.75036181870104</v>
      </c>
      <c r="FL27" s="1">
        <v>106.75752528361622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1.1100000000000001</v>
      </c>
      <c r="GE27" s="1">
        <v>1.34</v>
      </c>
      <c r="GF27" s="1">
        <v>2.0299999999999998</v>
      </c>
      <c r="GG27" s="1">
        <v>5.6</v>
      </c>
      <c r="GH27" s="1">
        <v>14.765000000000001</v>
      </c>
      <c r="GI27" s="1">
        <v>345.20499999999998</v>
      </c>
      <c r="GJ27" s="1">
        <v>53.6</v>
      </c>
      <c r="GK27" s="1">
        <v>4774.8599999999997</v>
      </c>
      <c r="GL27" s="1">
        <v>86.025000000000006</v>
      </c>
      <c r="GM27" s="1">
        <v>11939.334999999999</v>
      </c>
      <c r="GN27" s="1">
        <v>86.025000000000006</v>
      </c>
      <c r="GO27" s="1">
        <v>11939.334999999999</v>
      </c>
      <c r="GT27" s="1">
        <v>1.585</v>
      </c>
      <c r="GU27" s="1">
        <v>3.335</v>
      </c>
      <c r="GV27" s="1">
        <v>5.26</v>
      </c>
      <c r="GW27" s="1">
        <v>46.94</v>
      </c>
      <c r="GX27" s="1">
        <v>42.865000000000002</v>
      </c>
      <c r="GY27" s="1">
        <v>3426.6550000000002</v>
      </c>
      <c r="GZ27" s="1">
        <v>149.32</v>
      </c>
      <c r="HA27" s="1">
        <v>37491.410000000003</v>
      </c>
      <c r="HB27" s="1">
        <v>1428.6949999999999</v>
      </c>
      <c r="HC27" s="1">
        <v>3302114.4550000001</v>
      </c>
      <c r="HD27" s="1">
        <v>5310.0450000000001</v>
      </c>
      <c r="HE27" s="1">
        <v>47239639.994999997</v>
      </c>
      <c r="HF27" s="1">
        <v>8552.8850000000002</v>
      </c>
      <c r="HG27" s="1">
        <v>118577061.015</v>
      </c>
      <c r="HH27" s="1">
        <v>8552.8850000000002</v>
      </c>
      <c r="HI27" s="1">
        <v>118577061.015</v>
      </c>
      <c r="HJ27" s="1">
        <f t="shared" si="18"/>
        <v>1.5749749999999993</v>
      </c>
      <c r="HK27" s="1" t="e">
        <f ca="1">BN27-КОРЕНЬ(BP27)/КОРЕНЬ(B27)*#REF!</f>
        <v>#NAME?</v>
      </c>
      <c r="HL27" s="1" t="e">
        <f ca="1">BN27+КОРЕНЬ(BP27)/КОРЕНЬ(B27)*#REF!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-41.231648637175056</v>
      </c>
      <c r="HY27" s="1">
        <v>-23.046589129316981</v>
      </c>
      <c r="HZ27" s="1">
        <v>-8.5396139673614702</v>
      </c>
      <c r="IA27" s="1">
        <v>-4.1434206369408573</v>
      </c>
      <c r="IB27" s="1">
        <v>-0.77292325029781295</v>
      </c>
      <c r="IC27" s="1">
        <v>-5.3099501192998645E-2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1.2250000000000001</v>
      </c>
      <c r="IV27" s="1">
        <v>1.7250000000000001</v>
      </c>
      <c r="IW27" s="1">
        <v>5.63</v>
      </c>
      <c r="IX27" s="1">
        <v>48.63</v>
      </c>
      <c r="IY27" s="1">
        <v>10.27</v>
      </c>
      <c r="IZ27" s="1">
        <v>162.99</v>
      </c>
      <c r="JA27" s="1">
        <v>36.24</v>
      </c>
      <c r="JB27" s="1">
        <v>2108.4899999999998</v>
      </c>
      <c r="JC27" s="1">
        <v>86.025000000000006</v>
      </c>
      <c r="JD27" s="1">
        <v>11939.334999999999</v>
      </c>
      <c r="JE27" s="1">
        <v>86.025000000000006</v>
      </c>
      <c r="JF27" s="1">
        <v>11939.334999999999</v>
      </c>
      <c r="JG27" s="1">
        <v>86.025000000000006</v>
      </c>
      <c r="JH27" s="1">
        <v>11939.334999999999</v>
      </c>
      <c r="JM27" s="1">
        <v>6.88</v>
      </c>
      <c r="JN27" s="1">
        <v>80.14</v>
      </c>
      <c r="JO27" s="1">
        <v>56.34</v>
      </c>
      <c r="JP27" s="1">
        <v>5900.39</v>
      </c>
      <c r="JQ27" s="1">
        <v>515.18499999999995</v>
      </c>
      <c r="JR27" s="1">
        <v>433337.22499999998</v>
      </c>
      <c r="JS27" s="1">
        <v>983.05</v>
      </c>
      <c r="JT27" s="1">
        <v>1537185.14</v>
      </c>
      <c r="JU27" s="1">
        <v>3575.26</v>
      </c>
      <c r="JV27" s="1">
        <v>20743067.960000001</v>
      </c>
      <c r="JW27" s="1">
        <v>8552.8850000000002</v>
      </c>
      <c r="JX27" s="1">
        <v>118577061.015</v>
      </c>
      <c r="JY27" s="1">
        <v>8552.8850000000002</v>
      </c>
      <c r="JZ27" s="1">
        <v>118577061.015</v>
      </c>
      <c r="KA27" s="1">
        <v>8552.8850000000002</v>
      </c>
      <c r="KB27" s="1">
        <v>118577061.015</v>
      </c>
      <c r="KC27" s="1">
        <f t="shared" si="19"/>
        <v>1.5749749999999993</v>
      </c>
      <c r="KD27" s="1" t="e">
        <f ca="1">BN27-КОРЕНЬ(BP27)/КОРЕНЬ(B27)*#REF!</f>
        <v>#NAME?</v>
      </c>
      <c r="KE27" s="1" t="e">
        <f ca="1">BN27+КОРЕНЬ(BP27)/КОРЕНЬ(B27)*#REF!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13.465841220399176</v>
      </c>
      <c r="KR27" s="1">
        <v>16.632941625295572</v>
      </c>
      <c r="KS27" s="1">
        <v>18.986894697280412</v>
      </c>
      <c r="KT27" s="1">
        <v>19.52785216928115</v>
      </c>
      <c r="KU27" s="1">
        <v>19.910121786007132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1.71</v>
      </c>
      <c r="LM27" s="1">
        <v>3.85</v>
      </c>
      <c r="LN27" s="1">
        <v>13.26</v>
      </c>
      <c r="LO27" s="1">
        <v>273.27</v>
      </c>
      <c r="LP27" s="1">
        <v>64.64</v>
      </c>
      <c r="LQ27" s="1">
        <v>6272.92</v>
      </c>
      <c r="LR27" s="1">
        <v>74.944999999999993</v>
      </c>
      <c r="LS27" s="1">
        <v>8223.4850000000006</v>
      </c>
      <c r="LT27" s="1">
        <v>98.96</v>
      </c>
      <c r="LU27" s="1">
        <v>15832.94</v>
      </c>
      <c r="LV27" s="1">
        <v>98.96</v>
      </c>
      <c r="LW27" s="1">
        <v>15832.94</v>
      </c>
      <c r="LX27" s="1">
        <v>98.96</v>
      </c>
      <c r="LY27" s="1">
        <v>15832.94</v>
      </c>
      <c r="LZ27" s="1">
        <v>98.96</v>
      </c>
      <c r="MA27" s="1">
        <v>15832.94</v>
      </c>
      <c r="MF27" s="1">
        <v>115.405</v>
      </c>
      <c r="MG27" s="1">
        <v>23603.345000000001</v>
      </c>
      <c r="MH27" s="1">
        <v>1280.365</v>
      </c>
      <c r="MI27" s="1">
        <v>2613128.895</v>
      </c>
      <c r="MJ27" s="1">
        <v>6415.3649999999998</v>
      </c>
      <c r="MK27" s="1">
        <v>62095546.545000002</v>
      </c>
      <c r="ML27" s="1">
        <v>7444.58</v>
      </c>
      <c r="MM27" s="1">
        <v>81468381.620000005</v>
      </c>
      <c r="MN27" s="1">
        <v>9848.82</v>
      </c>
      <c r="MO27" s="1">
        <v>157404079.28999999</v>
      </c>
      <c r="MP27" s="1">
        <v>9848.82</v>
      </c>
      <c r="MQ27" s="1">
        <v>157404079.28999999</v>
      </c>
      <c r="MR27" s="1">
        <v>9848.82</v>
      </c>
      <c r="MS27" s="1">
        <v>157404079.28999999</v>
      </c>
      <c r="MT27" s="1">
        <v>9848.82</v>
      </c>
      <c r="MU27" s="1">
        <v>157404079.28999999</v>
      </c>
      <c r="MV27" s="1">
        <f t="shared" si="20"/>
        <v>1.5749749999999993</v>
      </c>
      <c r="MW27" s="1" t="e">
        <f ca="1">BN27-КОРЕНЬ(BP27)/КОРЕНЬ(B27)*#REF!</f>
        <v>#NAME?</v>
      </c>
      <c r="MX27" s="1" t="e">
        <f ca="1">BN27+КОРЕНЬ(BP27)/КОРЕНЬ(B27)*#REF!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0.54438938723937313</v>
      </c>
      <c r="NK27" s="1">
        <v>0.82450411164917115</v>
      </c>
      <c r="NL27" s="1">
        <v>0.97507864219051332</v>
      </c>
      <c r="NM27" s="1">
        <v>0.9889745525597502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6000</v>
      </c>
      <c r="B28" s="1">
        <v>200</v>
      </c>
      <c r="C28" s="1">
        <v>100</v>
      </c>
      <c r="D28" s="1" t="s">
        <v>346</v>
      </c>
      <c r="E28" s="1">
        <v>230.78680015499998</v>
      </c>
      <c r="F28" s="1">
        <v>53431.942960960034</v>
      </c>
      <c r="G28" s="1">
        <f t="shared" si="11"/>
        <v>169.3958351761321</v>
      </c>
      <c r="H28" s="1" t="e">
        <f ca="1">E28-КОРЕНЬ(G28)/КОРЕНЬ(B28)*#REF!</f>
        <v>#NAME?</v>
      </c>
      <c r="I28" s="1" t="e">
        <f ca="1">E28+КОРЕНЬ(G28)/КОРЕНЬ(B28)*#REF!</f>
        <v>#NAME?</v>
      </c>
      <c r="J28" s="1">
        <f t="shared" si="12"/>
        <v>3.8464466692499999E-4</v>
      </c>
      <c r="K28" s="1" t="e">
        <f ca="1">J28-КОРЕНЬ(G28)/КОРЕНЬ(B28)*#REF!</f>
        <v>#NAME?</v>
      </c>
      <c r="L28" s="1" t="e">
        <f ca="1">J28+КОРЕНЬ(G28)/КОРЕНЬ(B28)*#REF!</f>
        <v>#NAME?</v>
      </c>
      <c r="M28" s="1">
        <v>0</v>
      </c>
      <c r="N28" s="1">
        <v>170027.71</v>
      </c>
      <c r="O28" s="1">
        <v>249761.405</v>
      </c>
      <c r="P28" s="1">
        <v>62391920064.485001</v>
      </c>
      <c r="Q28" s="1">
        <f t="shared" si="13"/>
        <v>11160636.910972595</v>
      </c>
      <c r="R28" s="1" t="e">
        <f ca="1">O28-КОРЕНЬ(Q28)/КОРЕНЬ(B28)*#REF!</f>
        <v>#NAME?</v>
      </c>
      <c r="S28" s="1" t="e">
        <f ca="1">O28+КОРЕНЬ(Q28)/КОРЕНЬ(B28)*#REF!</f>
        <v>#NAME?</v>
      </c>
      <c r="T28" s="1">
        <v>599900</v>
      </c>
      <c r="U28" s="2">
        <v>359880010000</v>
      </c>
      <c r="V28" s="2">
        <f t="shared" si="14"/>
        <v>0</v>
      </c>
      <c r="W28" s="2" t="e">
        <f ca="1">T28-КОРЕНЬ(V28)/КОРЕНЬ(B28)*#REF!</f>
        <v>#NAME?</v>
      </c>
      <c r="X28" s="2" t="e">
        <f ca="1">T28+КОРЕНЬ(V28)/КОРЕНЬ(B28)*#REF!</f>
        <v>#NAME?</v>
      </c>
      <c r="Y28" s="2">
        <f t="shared" si="15"/>
        <v>0.99983333333333335</v>
      </c>
      <c r="Z28" s="2" t="e">
        <f ca="1">Y28-КОРЕНЬ(V28)/КОРЕНЬ(B28)*#REF!</f>
        <v>#NAME?</v>
      </c>
      <c r="AA28" s="2" t="e">
        <f ca="1">Y28+КОРЕНЬ(V28)/КОРЕНЬ(B28)*#REF!</f>
        <v>#NAME?</v>
      </c>
      <c r="AB28" s="2">
        <v>6000</v>
      </c>
      <c r="AC28" s="2">
        <v>36000000</v>
      </c>
      <c r="AD28" s="2">
        <f t="shared" si="21"/>
        <v>1.4689452972106725</v>
      </c>
      <c r="AE28" s="2">
        <v>7797</v>
      </c>
      <c r="AF28" s="2">
        <v>7797</v>
      </c>
      <c r="AG28" s="2">
        <v>7278.97</v>
      </c>
      <c r="AH28" s="2">
        <v>52999538.289999999</v>
      </c>
      <c r="AI28" s="2">
        <v>599900</v>
      </c>
      <c r="AJ28" s="2">
        <v>7254.4549999999999</v>
      </c>
      <c r="AK28" s="2">
        <v>52644267.354999997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1.0349999999999999</v>
      </c>
      <c r="BA28" s="2">
        <v>1.105</v>
      </c>
      <c r="BB28" s="2">
        <v>428.6</v>
      </c>
      <c r="BC28" s="2">
        <v>361793.31</v>
      </c>
      <c r="BD28" s="2"/>
      <c r="BE28" s="2"/>
      <c r="BF28" s="2"/>
      <c r="BG28" s="2"/>
      <c r="BH28" s="2">
        <v>1.1399999999999999</v>
      </c>
      <c r="BI28" s="2">
        <v>1.48</v>
      </c>
      <c r="BJ28" s="2">
        <v>1.4</v>
      </c>
      <c r="BK28" s="2">
        <v>2.61</v>
      </c>
      <c r="BL28" s="2">
        <v>1.8049999999999999</v>
      </c>
      <c r="BM28" s="1">
        <v>4.6950000000000003</v>
      </c>
      <c r="BN28" s="1">
        <v>2.0449999999999999</v>
      </c>
      <c r="BO28" s="1">
        <v>6.1349999999999998</v>
      </c>
      <c r="BP28" s="1">
        <v>3.605</v>
      </c>
      <c r="BQ28" s="1">
        <v>22.254999999999999</v>
      </c>
      <c r="BR28" s="1">
        <v>11.14</v>
      </c>
      <c r="BS28" s="1">
        <v>222.28</v>
      </c>
      <c r="BT28" s="1">
        <v>35.950000000000003</v>
      </c>
      <c r="BU28" s="1">
        <v>2215.39</v>
      </c>
      <c r="BV28" s="1">
        <v>42808.364999999998</v>
      </c>
      <c r="BW28" s="1">
        <v>3613450519.355</v>
      </c>
      <c r="BX28" s="1">
        <f t="shared" si="16"/>
        <v>1.9529750000000003</v>
      </c>
      <c r="BY28" s="1" t="e">
        <f ca="1">BN28-КОРЕНЬ(BP28)/КОРЕНЬ(B28)*#REF!</f>
        <v>#NAME?</v>
      </c>
      <c r="BZ28" s="1" t="e">
        <f ca="1">BN28+КОРЕНЬ(BP28)/КОРЕНЬ(B28)*#REF!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L28" s="1">
        <v>-34504.64716095999</v>
      </c>
      <c r="CM28" s="1">
        <v>-18051.773056000002</v>
      </c>
      <c r="CN28" s="1">
        <v>-6685.9721086399986</v>
      </c>
      <c r="CO28" s="1">
        <v>-3664.8228175999989</v>
      </c>
      <c r="CP28" s="1">
        <v>-1026.08492656</v>
      </c>
      <c r="CQ28" s="1">
        <v>-112.03458928000002</v>
      </c>
      <c r="CR28" s="1">
        <v>-11.17844992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1.0049999999999999</v>
      </c>
      <c r="DJ28" s="1">
        <v>1.0149999999999999</v>
      </c>
      <c r="DK28" s="1">
        <v>1.665</v>
      </c>
      <c r="DL28" s="1">
        <v>3.6850000000000001</v>
      </c>
      <c r="DM28" s="1">
        <v>3.33</v>
      </c>
      <c r="DN28" s="1">
        <v>19.100000000000001</v>
      </c>
      <c r="DO28" s="1">
        <v>11.755000000000001</v>
      </c>
      <c r="DP28" s="1">
        <v>269.80500000000001</v>
      </c>
      <c r="DQ28" s="1">
        <v>58.96</v>
      </c>
      <c r="DR28" s="1">
        <v>5742.16</v>
      </c>
      <c r="DS28" s="1">
        <v>271.83499999999998</v>
      </c>
      <c r="DT28" s="1">
        <v>148802.185</v>
      </c>
      <c r="DU28" s="1">
        <v>2066.396739130435</v>
      </c>
      <c r="DV28" s="1">
        <v>6811618.6793478262</v>
      </c>
      <c r="EA28" s="1">
        <v>1.47</v>
      </c>
      <c r="EB28" s="1">
        <v>2.85</v>
      </c>
      <c r="EC28" s="1">
        <v>21.91</v>
      </c>
      <c r="ED28" s="1">
        <v>896.15</v>
      </c>
      <c r="EE28" s="1">
        <v>108.74</v>
      </c>
      <c r="EF28" s="1">
        <v>21951.23</v>
      </c>
      <c r="EG28" s="1">
        <v>283.435</v>
      </c>
      <c r="EH28" s="1">
        <v>162815.73499999999</v>
      </c>
      <c r="EI28" s="1">
        <v>1125.0150000000001</v>
      </c>
      <c r="EJ28" s="1">
        <v>2578288.125</v>
      </c>
      <c r="EK28" s="1">
        <v>5848.14</v>
      </c>
      <c r="EL28" s="1">
        <v>56891475.240000002</v>
      </c>
      <c r="EM28" s="1">
        <v>27134.195</v>
      </c>
      <c r="EN28" s="1">
        <v>1485522521.375</v>
      </c>
      <c r="EO28" s="1">
        <v>206590.97826086957</v>
      </c>
      <c r="EP28" s="1">
        <v>68096890889.054344</v>
      </c>
      <c r="EQ28" s="1">
        <f t="shared" si="17"/>
        <v>1.9529750000000003</v>
      </c>
      <c r="ER28" s="1" t="e">
        <f ca="1">BN28-КОРЕНЬ(BP28)/КОРЕНЬ(B28)*#REF!</f>
        <v>#NAME?</v>
      </c>
      <c r="ES28" s="1" t="e">
        <f ca="1">BN28+КОРЕНЬ(BP28)/КОРЕНЬ(B28)*#REF!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0.92</v>
      </c>
      <c r="FE28" s="1">
        <v>-12.712330125432402</v>
      </c>
      <c r="FF28" s="1">
        <v>56.188890607066433</v>
      </c>
      <c r="FG28" s="1">
        <v>89.13983226431283</v>
      </c>
      <c r="FH28" s="1">
        <v>98.44981429021442</v>
      </c>
      <c r="FI28" s="1">
        <v>105.19729776448284</v>
      </c>
      <c r="FJ28" s="1">
        <v>106.62676170572975</v>
      </c>
      <c r="FK28" s="1">
        <v>106.75039996159654</v>
      </c>
      <c r="FL28" s="1">
        <v>106.75752528361622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1.1000000000000001</v>
      </c>
      <c r="GE28" s="1">
        <v>1.31</v>
      </c>
      <c r="GF28" s="1">
        <v>2.145</v>
      </c>
      <c r="GG28" s="1">
        <v>6.4249999999999998</v>
      </c>
      <c r="GH28" s="1">
        <v>15.095000000000001</v>
      </c>
      <c r="GI28" s="1">
        <v>344.16500000000002</v>
      </c>
      <c r="GJ28" s="1">
        <v>54.174999999999997</v>
      </c>
      <c r="GK28" s="1">
        <v>4008.2649999999999</v>
      </c>
      <c r="GL28" s="1">
        <v>87.534999999999997</v>
      </c>
      <c r="GM28" s="1">
        <v>11511.495000000001</v>
      </c>
      <c r="GN28" s="1">
        <v>87.534999999999997</v>
      </c>
      <c r="GO28" s="1">
        <v>11511.495000000001</v>
      </c>
      <c r="GT28" s="1">
        <v>1.59</v>
      </c>
      <c r="GU28" s="1">
        <v>3.42</v>
      </c>
      <c r="GV28" s="1">
        <v>5.4550000000000001</v>
      </c>
      <c r="GW28" s="1">
        <v>47.564999999999998</v>
      </c>
      <c r="GX28" s="1">
        <v>44.55</v>
      </c>
      <c r="GY28" s="1">
        <v>3822.51</v>
      </c>
      <c r="GZ28" s="1">
        <v>157.96</v>
      </c>
      <c r="HA28" s="1">
        <v>42970.8</v>
      </c>
      <c r="HB28" s="1">
        <v>1459.27</v>
      </c>
      <c r="HC28" s="1">
        <v>3294025.96</v>
      </c>
      <c r="HD28" s="1">
        <v>5367.5749999999998</v>
      </c>
      <c r="HE28" s="1">
        <v>39556874.195</v>
      </c>
      <c r="HF28" s="1">
        <v>8705.64</v>
      </c>
      <c r="HG28" s="1">
        <v>114282370.62</v>
      </c>
      <c r="HH28" s="1">
        <v>8705.64</v>
      </c>
      <c r="HI28" s="1">
        <v>114282370.62</v>
      </c>
      <c r="HJ28" s="1">
        <f t="shared" si="18"/>
        <v>1.9529750000000003</v>
      </c>
      <c r="HK28" s="1" t="e">
        <f ca="1">BN28-КОРЕНЬ(BP28)/КОРЕНЬ(B28)*#REF!</f>
        <v>#NAME?</v>
      </c>
      <c r="HL28" s="1" t="e">
        <f ca="1">BN28+КОРЕНЬ(BP28)/КОРЕНЬ(B28)*#REF!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-40.557947072743403</v>
      </c>
      <c r="HY28" s="1">
        <v>-21.362919474759078</v>
      </c>
      <c r="HZ28" s="1">
        <v>-8.8422976040653758</v>
      </c>
      <c r="IA28" s="1">
        <v>-4.3251186819735752</v>
      </c>
      <c r="IB28" s="1">
        <v>-0.84343003378813963</v>
      </c>
      <c r="IC28" s="1">
        <v>-5.5080825864379193E-2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1.2150000000000001</v>
      </c>
      <c r="IV28" s="1">
        <v>1.6850000000000001</v>
      </c>
      <c r="IW28" s="1">
        <v>5.72</v>
      </c>
      <c r="IX28" s="1">
        <v>49.26</v>
      </c>
      <c r="IY28" s="1">
        <v>10.98</v>
      </c>
      <c r="IZ28" s="1">
        <v>191.11</v>
      </c>
      <c r="JA28" s="1">
        <v>37.54</v>
      </c>
      <c r="JB28" s="1">
        <v>1977.97</v>
      </c>
      <c r="JC28" s="1">
        <v>87.534999999999997</v>
      </c>
      <c r="JD28" s="1">
        <v>11511.495000000001</v>
      </c>
      <c r="JE28" s="1">
        <v>87.534999999999997</v>
      </c>
      <c r="JF28" s="1">
        <v>11511.495000000001</v>
      </c>
      <c r="JG28" s="1">
        <v>87.534999999999997</v>
      </c>
      <c r="JH28" s="1">
        <v>11511.495000000001</v>
      </c>
      <c r="JM28" s="1">
        <v>7.07</v>
      </c>
      <c r="JN28" s="1">
        <v>85.25</v>
      </c>
      <c r="JO28" s="1">
        <v>59.49</v>
      </c>
      <c r="JP28" s="1">
        <v>6264.5</v>
      </c>
      <c r="JQ28" s="1">
        <v>520.23</v>
      </c>
      <c r="JR28" s="1">
        <v>438306.41</v>
      </c>
      <c r="JS28" s="1">
        <v>1046.325</v>
      </c>
      <c r="JT28" s="1">
        <v>1795709.575</v>
      </c>
      <c r="JU28" s="1">
        <v>3703.28</v>
      </c>
      <c r="JV28" s="1">
        <v>19414287.350000001</v>
      </c>
      <c r="JW28" s="1">
        <v>8705.64</v>
      </c>
      <c r="JX28" s="1">
        <v>114282370.62</v>
      </c>
      <c r="JY28" s="1">
        <v>8705.64</v>
      </c>
      <c r="JZ28" s="1">
        <v>114282370.62</v>
      </c>
      <c r="KA28" s="1">
        <v>8705.64</v>
      </c>
      <c r="KB28" s="1">
        <v>114282370.62</v>
      </c>
      <c r="KC28" s="1">
        <f t="shared" si="19"/>
        <v>1.9529750000000003</v>
      </c>
      <c r="KD28" s="1" t="e">
        <f ca="1">BN28-КОРЕНЬ(BP28)/КОРЕНЬ(B28)*#REF!</f>
        <v>#NAME?</v>
      </c>
      <c r="KE28" s="1" t="e">
        <f ca="1">BN28+КОРЕНЬ(BP28)/КОРЕНЬ(B28)*#REF!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13.547391345644305</v>
      </c>
      <c r="KR28" s="1">
        <v>16.693723359178506</v>
      </c>
      <c r="KS28" s="1">
        <v>18.93872056645202</v>
      </c>
      <c r="KT28" s="1">
        <v>19.499808753066436</v>
      </c>
      <c r="KU28" s="1">
        <v>19.90793420336307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1.64</v>
      </c>
      <c r="LM28" s="1">
        <v>3.4</v>
      </c>
      <c r="LN28" s="1">
        <v>14.52</v>
      </c>
      <c r="LO28" s="1">
        <v>339.49</v>
      </c>
      <c r="LP28" s="1">
        <v>68.59</v>
      </c>
      <c r="LQ28" s="1">
        <v>6690.09</v>
      </c>
      <c r="LR28" s="1">
        <v>80.394999999999996</v>
      </c>
      <c r="LS28" s="1">
        <v>9660.8250000000007</v>
      </c>
      <c r="LT28" s="1">
        <v>98.76</v>
      </c>
      <c r="LU28" s="1">
        <v>16455.87</v>
      </c>
      <c r="LV28" s="1">
        <v>98.76</v>
      </c>
      <c r="LW28" s="1">
        <v>16455.87</v>
      </c>
      <c r="LX28" s="1">
        <v>98.76</v>
      </c>
      <c r="LY28" s="1">
        <v>16455.87</v>
      </c>
      <c r="LZ28" s="1">
        <v>98.76</v>
      </c>
      <c r="MA28" s="1">
        <v>16455.87</v>
      </c>
      <c r="MF28" s="1">
        <v>109.05</v>
      </c>
      <c r="MG28" s="1">
        <v>19809.47</v>
      </c>
      <c r="MH28" s="1">
        <v>1402.65</v>
      </c>
      <c r="MI28" s="1">
        <v>3255354.38</v>
      </c>
      <c r="MJ28" s="1">
        <v>6813.15</v>
      </c>
      <c r="MK28" s="1">
        <v>66279255.369999997</v>
      </c>
      <c r="ML28" s="1">
        <v>7992.74</v>
      </c>
      <c r="MM28" s="1">
        <v>95879761.890000001</v>
      </c>
      <c r="MN28" s="1">
        <v>9826.81</v>
      </c>
      <c r="MO28" s="1">
        <v>163553708.96000001</v>
      </c>
      <c r="MP28" s="1">
        <v>9826.81</v>
      </c>
      <c r="MQ28" s="1">
        <v>163553708.96000001</v>
      </c>
      <c r="MR28" s="1">
        <v>9826.81</v>
      </c>
      <c r="MS28" s="1">
        <v>163553708.96000001</v>
      </c>
      <c r="MT28" s="1">
        <v>9826.81</v>
      </c>
      <c r="MU28" s="1">
        <v>163553708.96000001</v>
      </c>
      <c r="MV28" s="1">
        <f t="shared" si="20"/>
        <v>1.9529750000000003</v>
      </c>
      <c r="MW28" s="1" t="e">
        <f ca="1">BN28-КОРЕНЬ(BP28)/КОРЕНЬ(B28)*#REF!</f>
        <v>#NAME?</v>
      </c>
      <c r="MX28" s="1" t="e">
        <f ca="1">BN28+КОРЕНЬ(BP28)/КОРЕНЬ(B28)*#REF!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0.54760428351184032</v>
      </c>
      <c r="NK28" s="1">
        <v>0.8308096114486806</v>
      </c>
      <c r="NL28" s="1">
        <v>0.9768672325564296</v>
      </c>
      <c r="NM28" s="1">
        <v>0.99224773226857466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7000</v>
      </c>
      <c r="B29" s="1">
        <v>200</v>
      </c>
      <c r="C29" s="1">
        <v>100</v>
      </c>
      <c r="D29" s="1" t="s">
        <v>342</v>
      </c>
      <c r="E29" s="1">
        <v>260.55982776000008</v>
      </c>
      <c r="F29" s="1">
        <v>68163.169075010621</v>
      </c>
      <c r="G29" s="1">
        <f t="shared" si="11"/>
        <v>271.74523268971825</v>
      </c>
      <c r="H29" s="1" t="e">
        <f ca="1">E29-КОРЕНЬ(G29)/КОРЕНЬ(B29)*#REF!</f>
        <v>#NAME?</v>
      </c>
      <c r="I29" s="1" t="e">
        <f ca="1">E29+КОРЕНЬ(G29)/КОРЕНЬ(B29)*#REF!</f>
        <v>#NAME?</v>
      </c>
      <c r="J29" s="1">
        <f t="shared" si="12"/>
        <v>3.7222832537142869E-4</v>
      </c>
      <c r="K29" s="1" t="e">
        <f ca="1">J29-КОРЕНЬ(G29)/КОРЕНЬ(B29)*#REF!</f>
        <v>#NAME?</v>
      </c>
      <c r="L29" s="1" t="e">
        <f ca="1">J29+КОРЕНЬ(G29)/КОРЕНЬ(B29)*#REF!</f>
        <v>#NAME?</v>
      </c>
      <c r="M29" s="1">
        <v>0</v>
      </c>
      <c r="N29" s="1">
        <v>212719.49</v>
      </c>
      <c r="O29" s="1">
        <v>324142.2</v>
      </c>
      <c r="P29" s="1">
        <v>105078692982.10001</v>
      </c>
      <c r="Q29" s="1">
        <f t="shared" si="13"/>
        <v>10527161.259994507</v>
      </c>
      <c r="R29" s="1" t="e">
        <f ca="1">O29-КОРЕНЬ(Q29)/КОРЕНЬ(B29)*#REF!</f>
        <v>#NAME?</v>
      </c>
      <c r="S29" s="1" t="e">
        <f ca="1">O29+КОРЕНЬ(Q29)/КОРЕНЬ(B29)*#REF!</f>
        <v>#NAME?</v>
      </c>
      <c r="T29" s="1">
        <v>699900</v>
      </c>
      <c r="U29" s="2">
        <v>489860010000</v>
      </c>
      <c r="V29" s="2">
        <f t="shared" si="14"/>
        <v>0</v>
      </c>
      <c r="W29" s="2" t="e">
        <f ca="1">T29-КОРЕНЬ(V29)/КОРЕНЬ(B29)*#REF!</f>
        <v>#NAME?</v>
      </c>
      <c r="X29" s="2" t="e">
        <f ca="1">T29+КОРЕНЬ(V29)/КОРЕНЬ(B29)*#REF!</f>
        <v>#NAME?</v>
      </c>
      <c r="Y29" s="2">
        <f t="shared" si="15"/>
        <v>0.99985714285714289</v>
      </c>
      <c r="Z29" s="2" t="e">
        <f ca="1">Y29-КОРЕНЬ(V29)/КОРЕНЬ(B29)*#REF!</f>
        <v>#NAME?</v>
      </c>
      <c r="AA29" s="2" t="e">
        <f ca="1">Y29+КОРЕНЬ(V29)/КОРЕНЬ(B29)*#REF!</f>
        <v>#NAME?</v>
      </c>
      <c r="AB29" s="2">
        <v>7000</v>
      </c>
      <c r="AC29" s="2">
        <v>49000000</v>
      </c>
      <c r="AD29" s="2">
        <f t="shared" si="21"/>
        <v>1.5238011335961741</v>
      </c>
      <c r="AE29" s="2">
        <v>7797</v>
      </c>
      <c r="AF29" s="2">
        <v>7797</v>
      </c>
      <c r="AG29" s="2">
        <v>7414.89</v>
      </c>
      <c r="AH29" s="2">
        <v>54990102.380000003</v>
      </c>
      <c r="AI29" s="2">
        <v>699900</v>
      </c>
      <c r="AJ29" s="2">
        <v>7396.585</v>
      </c>
      <c r="AK29" s="2">
        <v>54719545.575000003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1.0649999999999999</v>
      </c>
      <c r="BA29" s="2">
        <v>1.1950000000000001</v>
      </c>
      <c r="BB29" s="2">
        <v>392.745</v>
      </c>
      <c r="BC29" s="2">
        <v>309928.67499999999</v>
      </c>
      <c r="BD29" s="2"/>
      <c r="BE29" s="2"/>
      <c r="BF29" s="2"/>
      <c r="BG29" s="2"/>
      <c r="BH29" s="2">
        <v>1.075</v>
      </c>
      <c r="BI29" s="2">
        <v>1.2450000000000001</v>
      </c>
      <c r="BJ29" s="2">
        <v>1.2549999999999999</v>
      </c>
      <c r="BK29" s="2">
        <v>1.885</v>
      </c>
      <c r="BL29" s="2">
        <v>1.56</v>
      </c>
      <c r="BM29" s="1">
        <v>3.4</v>
      </c>
      <c r="BN29" s="1">
        <v>1.78</v>
      </c>
      <c r="BO29" s="1">
        <v>4.67</v>
      </c>
      <c r="BP29" s="1">
        <v>3.1850000000000001</v>
      </c>
      <c r="BQ29" s="1">
        <v>20.745000000000001</v>
      </c>
      <c r="BR29" s="1">
        <v>9.64</v>
      </c>
      <c r="BS29" s="1">
        <v>176.06</v>
      </c>
      <c r="BT29" s="1">
        <v>34.825000000000003</v>
      </c>
      <c r="BU29" s="1">
        <v>2459.6149999999998</v>
      </c>
      <c r="BV29" s="1">
        <v>39224.449999999997</v>
      </c>
      <c r="BW29" s="1">
        <v>3095660845.8800001</v>
      </c>
      <c r="BX29" s="1">
        <f t="shared" si="16"/>
        <v>1.5015999999999998</v>
      </c>
      <c r="BY29" s="1" t="e">
        <f ca="1">BN29-КОРЕНЬ(BP29)/КОРЕНЬ(B29)*#REF!</f>
        <v>#NAME?</v>
      </c>
      <c r="BZ29" s="1" t="e">
        <f ca="1">BN29+КОРЕНЬ(BP29)/КОРЕНЬ(B29)*#REF!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L29" s="1">
        <v>-28246.500286559989</v>
      </c>
      <c r="CM29" s="1">
        <v>-14610.052440159994</v>
      </c>
      <c r="CN29" s="1">
        <v>-6308.8393187200036</v>
      </c>
      <c r="CO29" s="1">
        <v>-3691.3790438400006</v>
      </c>
      <c r="CP29" s="1">
        <v>-1046.2664734400007</v>
      </c>
      <c r="CQ29" s="1">
        <v>-100.46610224</v>
      </c>
      <c r="CR29" s="1">
        <v>-12.161308639999998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1.0149999999999999</v>
      </c>
      <c r="DJ29" s="1">
        <v>1.0449999999999999</v>
      </c>
      <c r="DK29" s="1">
        <v>1.5449999999999999</v>
      </c>
      <c r="DL29" s="1">
        <v>3.2749999999999999</v>
      </c>
      <c r="DM29" s="1">
        <v>2.93</v>
      </c>
      <c r="DN29" s="1">
        <v>13.89</v>
      </c>
      <c r="DO29" s="1">
        <v>11.175000000000001</v>
      </c>
      <c r="DP29" s="1">
        <v>231.60499999999999</v>
      </c>
      <c r="DQ29" s="1">
        <v>55.7</v>
      </c>
      <c r="DR29" s="1">
        <v>5054.57</v>
      </c>
      <c r="DS29" s="1">
        <v>251.755</v>
      </c>
      <c r="DT29" s="1">
        <v>124458.86500000001</v>
      </c>
      <c r="DU29" s="1">
        <v>2239.1884816753927</v>
      </c>
      <c r="DV29" s="1">
        <v>7682754.9371727752</v>
      </c>
      <c r="EA29" s="1">
        <v>1.4350000000000001</v>
      </c>
      <c r="EB29" s="1">
        <v>2.5449999999999999</v>
      </c>
      <c r="EC29" s="1">
        <v>21.324999999999999</v>
      </c>
      <c r="ED29" s="1">
        <v>898.68499999999995</v>
      </c>
      <c r="EE29" s="1">
        <v>91.745000000000005</v>
      </c>
      <c r="EF29" s="1">
        <v>17876.415000000001</v>
      </c>
      <c r="EG29" s="1">
        <v>238.435</v>
      </c>
      <c r="EH29" s="1">
        <v>111613.035</v>
      </c>
      <c r="EI29" s="1">
        <v>1065.415</v>
      </c>
      <c r="EJ29" s="1">
        <v>2203474.9249999998</v>
      </c>
      <c r="EK29" s="1">
        <v>5523.5749999999998</v>
      </c>
      <c r="EL29" s="1">
        <v>50036702.975000001</v>
      </c>
      <c r="EM29" s="1">
        <v>25125.72</v>
      </c>
      <c r="EN29" s="1">
        <v>1241878728.1400001</v>
      </c>
      <c r="EO29" s="1">
        <v>223869.48167539266</v>
      </c>
      <c r="EP29" s="1">
        <v>76804787917.429321</v>
      </c>
      <c r="EQ29" s="1">
        <f t="shared" si="17"/>
        <v>1.5015999999999998</v>
      </c>
      <c r="ER29" s="1" t="e">
        <f ca="1">BN29-КОРЕНЬ(BP29)/КОРЕНЬ(B29)*#REF!</f>
        <v>#NAME?</v>
      </c>
      <c r="ES29" s="1" t="e">
        <f ca="1">BN29+КОРЕНЬ(BP29)/КОРЕНЬ(B29)*#REF!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0.95499999999999996</v>
      </c>
      <c r="FE29" s="1">
        <v>-9.7727492897898554</v>
      </c>
      <c r="FF29" s="1">
        <v>57.760200290284175</v>
      </c>
      <c r="FG29" s="1">
        <v>88.838160350888188</v>
      </c>
      <c r="FH29" s="1">
        <v>98.643094510705083</v>
      </c>
      <c r="FI29" s="1">
        <v>105.19570679559698</v>
      </c>
      <c r="FJ29" s="1">
        <v>106.60393481923549</v>
      </c>
      <c r="FK29" s="1">
        <v>106.7498510694964</v>
      </c>
      <c r="FL29" s="1">
        <v>106.75752528361627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1.1100000000000001</v>
      </c>
      <c r="GE29" s="1">
        <v>1.34</v>
      </c>
      <c r="GF29" s="1">
        <v>1.915</v>
      </c>
      <c r="GG29" s="1">
        <v>5.0250000000000004</v>
      </c>
      <c r="GH29" s="1">
        <v>12.705</v>
      </c>
      <c r="GI29" s="1">
        <v>250.39500000000001</v>
      </c>
      <c r="GJ29" s="1">
        <v>46.994999999999997</v>
      </c>
      <c r="GK29" s="1">
        <v>3105.5650000000001</v>
      </c>
      <c r="GL29" s="1">
        <v>87.88</v>
      </c>
      <c r="GM29" s="1">
        <v>12127.87</v>
      </c>
      <c r="GN29" s="1">
        <v>87.88</v>
      </c>
      <c r="GO29" s="1">
        <v>12127.87</v>
      </c>
      <c r="GT29" s="1">
        <v>1.4450000000000001</v>
      </c>
      <c r="GU29" s="1">
        <v>2.7349999999999999</v>
      </c>
      <c r="GV29" s="1">
        <v>4.665</v>
      </c>
      <c r="GW29" s="1">
        <v>39.875</v>
      </c>
      <c r="GX29" s="1">
        <v>40.244999999999997</v>
      </c>
      <c r="GY29" s="1">
        <v>3254.4549999999999</v>
      </c>
      <c r="GZ29" s="1">
        <v>138.99</v>
      </c>
      <c r="HA29" s="1">
        <v>34092.980000000003</v>
      </c>
      <c r="HB29" s="1">
        <v>1222.83</v>
      </c>
      <c r="HC29" s="1">
        <v>2376710.7799999998</v>
      </c>
      <c r="HD29" s="1">
        <v>4649.585</v>
      </c>
      <c r="HE29" s="1">
        <v>30616011.055</v>
      </c>
      <c r="HF29" s="1">
        <v>8740.1149999999998</v>
      </c>
      <c r="HG29" s="1">
        <v>120467300.935</v>
      </c>
      <c r="HH29" s="1">
        <v>8740.1149999999998</v>
      </c>
      <c r="HI29" s="1">
        <v>120467300.935</v>
      </c>
      <c r="HJ29" s="1">
        <f t="shared" si="18"/>
        <v>1.5015999999999998</v>
      </c>
      <c r="HK29" s="1" t="e">
        <f ca="1">BN29-КОРЕНЬ(BP29)/КОРЕНЬ(B29)*#REF!</f>
        <v>#NAME?</v>
      </c>
      <c r="HL29" s="1" t="e">
        <f ca="1">BN29+КОРЕНЬ(BP29)/КОРЕНЬ(B29)*#REF!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-38.541061782248683</v>
      </c>
      <c r="HY29" s="1">
        <v>-22.163834321918618</v>
      </c>
      <c r="HZ29" s="1">
        <v>-8.3752624986496773</v>
      </c>
      <c r="IA29" s="1">
        <v>-4.3889105126901935</v>
      </c>
      <c r="IB29" s="1">
        <v>-0.83717785469957662</v>
      </c>
      <c r="IC29" s="1">
        <v>-5.2703236258722537E-2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1.165</v>
      </c>
      <c r="IV29" s="1">
        <v>1.5349999999999999</v>
      </c>
      <c r="IW29" s="1">
        <v>5.6449999999999996</v>
      </c>
      <c r="IX29" s="1">
        <v>48.305</v>
      </c>
      <c r="IY29" s="1">
        <v>10.375</v>
      </c>
      <c r="IZ29" s="1">
        <v>158.625</v>
      </c>
      <c r="JA29" s="1">
        <v>33.335000000000001</v>
      </c>
      <c r="JB29" s="1">
        <v>1641.915</v>
      </c>
      <c r="JC29" s="1">
        <v>87.88</v>
      </c>
      <c r="JD29" s="1">
        <v>12127.87</v>
      </c>
      <c r="JE29" s="1">
        <v>87.88</v>
      </c>
      <c r="JF29" s="1">
        <v>12127.87</v>
      </c>
      <c r="JG29" s="1">
        <v>87.88</v>
      </c>
      <c r="JH29" s="1">
        <v>12127.87</v>
      </c>
      <c r="JM29" s="1">
        <v>6.1</v>
      </c>
      <c r="JN29" s="1">
        <v>67.099999999999994</v>
      </c>
      <c r="JO29" s="1">
        <v>51.325000000000003</v>
      </c>
      <c r="JP29" s="1">
        <v>5185.7650000000003</v>
      </c>
      <c r="JQ29" s="1">
        <v>512.12</v>
      </c>
      <c r="JR29" s="1">
        <v>425605.17</v>
      </c>
      <c r="JS29" s="1">
        <v>987.13</v>
      </c>
      <c r="JT29" s="1">
        <v>1484099.09</v>
      </c>
      <c r="JU29" s="1">
        <v>3282.63</v>
      </c>
      <c r="JV29" s="1">
        <v>16084291.609999999</v>
      </c>
      <c r="JW29" s="1">
        <v>8740.1149999999998</v>
      </c>
      <c r="JX29" s="1">
        <v>120467300.935</v>
      </c>
      <c r="JY29" s="1">
        <v>8740.1149999999998</v>
      </c>
      <c r="JZ29" s="1">
        <v>120467300.935</v>
      </c>
      <c r="KA29" s="1">
        <v>8740.1149999999998</v>
      </c>
      <c r="KB29" s="1">
        <v>120467300.935</v>
      </c>
      <c r="KC29" s="1">
        <f t="shared" si="19"/>
        <v>1.5015999999999998</v>
      </c>
      <c r="KD29" s="1" t="e">
        <f ca="1">BN29-КОРЕНЬ(BP29)/КОРЕНЬ(B29)*#REF!</f>
        <v>#NAME?</v>
      </c>
      <c r="KE29" s="1" t="e">
        <f ca="1">BN29+КОРЕНЬ(BP29)/КОРЕНЬ(B29)*#REF!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13.74883358838731</v>
      </c>
      <c r="KR29" s="1">
        <v>16.747195662598067</v>
      </c>
      <c r="KS29" s="1">
        <v>18.98737455596018</v>
      </c>
      <c r="KT29" s="1">
        <v>19.544743258887578</v>
      </c>
      <c r="KU29" s="1">
        <v>19.907228371975485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1.625</v>
      </c>
      <c r="LM29" s="1">
        <v>3.4350000000000001</v>
      </c>
      <c r="LN29" s="1">
        <v>13.515000000000001</v>
      </c>
      <c r="LO29" s="1">
        <v>273.185</v>
      </c>
      <c r="LP29" s="1">
        <v>68.234999999999999</v>
      </c>
      <c r="LQ29" s="1">
        <v>7054.0249999999996</v>
      </c>
      <c r="LR29" s="1">
        <v>77.685000000000002</v>
      </c>
      <c r="LS29" s="1">
        <v>8827.2250000000004</v>
      </c>
      <c r="LT29" s="1">
        <v>100.02</v>
      </c>
      <c r="LU29" s="1">
        <v>16342.74</v>
      </c>
      <c r="LV29" s="1">
        <v>100.02</v>
      </c>
      <c r="LW29" s="1">
        <v>16342.74</v>
      </c>
      <c r="LX29" s="1">
        <v>100.02</v>
      </c>
      <c r="LY29" s="1">
        <v>16342.74</v>
      </c>
      <c r="LZ29" s="1">
        <v>100.02</v>
      </c>
      <c r="MA29" s="1">
        <v>16342.74</v>
      </c>
      <c r="MF29" s="1">
        <v>106.53</v>
      </c>
      <c r="MG29" s="1">
        <v>20184.439999999999</v>
      </c>
      <c r="MH29" s="1">
        <v>1303.3399999999999</v>
      </c>
      <c r="MI29" s="1">
        <v>2608028.4700000002</v>
      </c>
      <c r="MJ29" s="1">
        <v>6777.2</v>
      </c>
      <c r="MK29" s="1">
        <v>69889598.459999993</v>
      </c>
      <c r="ML29" s="1">
        <v>7720.2849999999999</v>
      </c>
      <c r="MM29" s="1">
        <v>87483919.394999996</v>
      </c>
      <c r="MN29" s="1">
        <v>9953.27</v>
      </c>
      <c r="MO29" s="1">
        <v>162410214.49000001</v>
      </c>
      <c r="MP29" s="1">
        <v>9953.27</v>
      </c>
      <c r="MQ29" s="1">
        <v>162410214.49000001</v>
      </c>
      <c r="MR29" s="1">
        <v>9953.27</v>
      </c>
      <c r="MS29" s="1">
        <v>162410214.49000001</v>
      </c>
      <c r="MT29" s="1">
        <v>9953.27</v>
      </c>
      <c r="MU29" s="1">
        <v>162410214.49000001</v>
      </c>
      <c r="MV29" s="1">
        <f t="shared" si="20"/>
        <v>1.5015999999999998</v>
      </c>
      <c r="MW29" s="1" t="e">
        <f ca="1">BN29-КОРЕНЬ(BP29)/КОРЕНЬ(B29)*#REF!</f>
        <v>#NAME?</v>
      </c>
      <c r="MX29" s="1" t="e">
        <f ca="1">BN29+КОРЕНЬ(BP29)/КОРЕНЬ(B29)*#REF!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0.54980204793503706</v>
      </c>
      <c r="NK29" s="1">
        <v>0.82641916732800413</v>
      </c>
      <c r="NL29" s="1">
        <v>0.97998336386462159</v>
      </c>
      <c r="NM29" s="1">
        <v>0.99138636918730527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8000</v>
      </c>
      <c r="B30" s="1">
        <v>200</v>
      </c>
      <c r="C30" s="1">
        <v>100</v>
      </c>
      <c r="D30" s="1" t="s">
        <v>345</v>
      </c>
      <c r="E30" s="1">
        <v>313.89279999500008</v>
      </c>
      <c r="F30" s="1">
        <v>98825.214783621806</v>
      </c>
      <c r="G30" s="1">
        <f t="shared" si="11"/>
        <v>296.52489492068707</v>
      </c>
      <c r="H30" s="1" t="e">
        <f ca="1">E30-КОРЕНЬ(G30)/КОРЕНЬ(B30)*#REF!</f>
        <v>#NAME?</v>
      </c>
      <c r="I30" s="1" t="e">
        <f ca="1">E30+КОРЕНЬ(G30)/КОРЕНЬ(B30)*#REF!</f>
        <v>#NAME?</v>
      </c>
      <c r="J30" s="1">
        <f t="shared" si="12"/>
        <v>3.9236599999375012E-4</v>
      </c>
      <c r="K30" s="1" t="e">
        <f ca="1">J30-КОРЕНЬ(G30)/КОРЕНЬ(B30)*#REF!</f>
        <v>#NAME?</v>
      </c>
      <c r="L30" s="1" t="e">
        <f ca="1">J30+КОРЕНЬ(G30)/КОРЕНЬ(B30)*#REF!</f>
        <v>#NAME?</v>
      </c>
      <c r="M30" s="1">
        <v>0</v>
      </c>
      <c r="N30" s="1">
        <v>258282.715</v>
      </c>
      <c r="O30" s="1">
        <v>408082.38</v>
      </c>
      <c r="P30" s="1">
        <v>166545985649.47</v>
      </c>
      <c r="Q30" s="1">
        <f t="shared" si="13"/>
        <v>14756783.005584717</v>
      </c>
      <c r="R30" s="1" t="e">
        <f ca="1">O30-КОРЕНЬ(Q30)/КОРЕНЬ(B30)*#REF!</f>
        <v>#NAME?</v>
      </c>
      <c r="S30" s="1" t="e">
        <f ca="1">O30+КОРЕНЬ(Q30)/КОРЕНЬ(B30)*#REF!</f>
        <v>#NAME?</v>
      </c>
      <c r="T30" s="1">
        <v>799900</v>
      </c>
      <c r="U30" s="2">
        <v>639840010000</v>
      </c>
      <c r="V30" s="2">
        <f t="shared" si="14"/>
        <v>0</v>
      </c>
      <c r="W30" s="2" t="e">
        <f ca="1">T30-КОРЕНЬ(V30)/КОРЕНЬ(B30)*#REF!</f>
        <v>#NAME?</v>
      </c>
      <c r="X30" s="2" t="e">
        <f ca="1">T30+КОРЕНЬ(V30)/КОРЕНЬ(B30)*#REF!</f>
        <v>#NAME?</v>
      </c>
      <c r="Y30" s="2">
        <f t="shared" si="15"/>
        <v>0.99987499999999996</v>
      </c>
      <c r="Z30" s="2" t="e">
        <f ca="1">Y30-КОРЕНЬ(V30)/КОРЕНЬ(B30)*#REF!</f>
        <v>#NAME?</v>
      </c>
      <c r="AA30" s="2" t="e">
        <f ca="1">Y30+КОРЕНЬ(V30)/КОРЕНЬ(B30)*#REF!</f>
        <v>#NAME?</v>
      </c>
      <c r="AB30" s="2">
        <v>8000</v>
      </c>
      <c r="AC30" s="2">
        <v>64000000</v>
      </c>
      <c r="AD30" s="2">
        <f t="shared" si="21"/>
        <v>1.5799833140208395</v>
      </c>
      <c r="AE30" s="2">
        <v>7797</v>
      </c>
      <c r="AF30" s="2">
        <v>7797</v>
      </c>
      <c r="AG30" s="2">
        <v>7513.16</v>
      </c>
      <c r="AH30" s="2">
        <v>56452544.130000003</v>
      </c>
      <c r="AI30" s="2">
        <v>799900</v>
      </c>
      <c r="AJ30" s="2">
        <v>7499.4650000000001</v>
      </c>
      <c r="AK30" s="2">
        <v>56247146.204999998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1.06</v>
      </c>
      <c r="BA30" s="2">
        <v>1.18</v>
      </c>
      <c r="BB30" s="2">
        <v>440.27</v>
      </c>
      <c r="BC30" s="2">
        <v>377405.24</v>
      </c>
      <c r="BD30" s="2"/>
      <c r="BE30" s="2"/>
      <c r="BF30" s="2"/>
      <c r="BG30" s="2"/>
      <c r="BH30" s="2">
        <v>1.07</v>
      </c>
      <c r="BI30" s="2">
        <v>1.23</v>
      </c>
      <c r="BJ30" s="2">
        <v>1.3149999999999999</v>
      </c>
      <c r="BK30" s="2">
        <v>2.145</v>
      </c>
      <c r="BL30" s="2">
        <v>1.71</v>
      </c>
      <c r="BM30" s="1">
        <v>4.4400000000000004</v>
      </c>
      <c r="BN30" s="1">
        <v>2.02</v>
      </c>
      <c r="BO30" s="1">
        <v>6.26</v>
      </c>
      <c r="BP30" s="1">
        <v>3.44</v>
      </c>
      <c r="BQ30" s="1">
        <v>21.09</v>
      </c>
      <c r="BR30" s="1">
        <v>9.5250000000000004</v>
      </c>
      <c r="BS30" s="1">
        <v>172.67500000000001</v>
      </c>
      <c r="BT30" s="1">
        <v>39.450000000000003</v>
      </c>
      <c r="BU30" s="1">
        <v>2822.6</v>
      </c>
      <c r="BV30" s="1">
        <v>43979.735000000001</v>
      </c>
      <c r="BW30" s="1">
        <v>3769685732.9949999</v>
      </c>
      <c r="BX30" s="1">
        <f t="shared" si="16"/>
        <v>2.1795999999999998</v>
      </c>
      <c r="BY30" s="1" t="e">
        <f ca="1">BN30-КОРЕНЬ(BP30)/КОРЕНЬ(B30)*#REF!</f>
        <v>#NAME?</v>
      </c>
      <c r="BZ30" s="1" t="e">
        <f ca="1">BN30+КОРЕНЬ(BP30)/КОРЕНЬ(B30)*#REF!</f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L30" s="1">
        <v>-34807.525901599969</v>
      </c>
      <c r="CM30" s="1">
        <v>-16013.18237728</v>
      </c>
      <c r="CN30" s="1">
        <v>-6786.3821651199987</v>
      </c>
      <c r="CO30" s="1">
        <v>-3647.9364340799971</v>
      </c>
      <c r="CP30" s="1">
        <v>-980.73701136000079</v>
      </c>
      <c r="CQ30" s="1">
        <v>-110.96283824000002</v>
      </c>
      <c r="CR30" s="1">
        <v>-11.705350079999999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1.01</v>
      </c>
      <c r="DJ30" s="1">
        <v>1.03</v>
      </c>
      <c r="DK30" s="1">
        <v>1.4850000000000001</v>
      </c>
      <c r="DL30" s="1">
        <v>2.9350000000000001</v>
      </c>
      <c r="DM30" s="1">
        <v>3.0649999999999999</v>
      </c>
      <c r="DN30" s="1">
        <v>17.434999999999999</v>
      </c>
      <c r="DO30" s="1">
        <v>11.1</v>
      </c>
      <c r="DP30" s="1">
        <v>222.13</v>
      </c>
      <c r="DQ30" s="1">
        <v>57.12</v>
      </c>
      <c r="DR30" s="1">
        <v>4972.87</v>
      </c>
      <c r="DS30" s="1">
        <v>244.81</v>
      </c>
      <c r="DT30" s="1">
        <v>118800.37</v>
      </c>
      <c r="DU30" s="1">
        <v>2360.78391959799</v>
      </c>
      <c r="DV30" s="1">
        <v>8131833.3969849246</v>
      </c>
      <c r="EA30" s="1">
        <v>1.4</v>
      </c>
      <c r="EB30" s="1">
        <v>2.5099999999999998</v>
      </c>
      <c r="EC30" s="1">
        <v>18.895</v>
      </c>
      <c r="ED30" s="1">
        <v>724.67499999999995</v>
      </c>
      <c r="EE30" s="1">
        <v>88.984999999999999</v>
      </c>
      <c r="EF30" s="1">
        <v>16060.934999999999</v>
      </c>
      <c r="EG30" s="1">
        <v>250.69</v>
      </c>
      <c r="EH30" s="1">
        <v>143369.01</v>
      </c>
      <c r="EI30" s="1">
        <v>1060.1949999999999</v>
      </c>
      <c r="EJ30" s="1">
        <v>2116077.9449999998</v>
      </c>
      <c r="EK30" s="1">
        <v>5661.4549999999999</v>
      </c>
      <c r="EL30" s="1">
        <v>49192885.454999998</v>
      </c>
      <c r="EM30" s="1">
        <v>24430.83</v>
      </c>
      <c r="EN30" s="1">
        <v>1185472382</v>
      </c>
      <c r="EO30" s="1">
        <v>236023.9095477387</v>
      </c>
      <c r="EP30" s="1">
        <v>81293578173.879395</v>
      </c>
      <c r="EQ30" s="1">
        <f t="shared" si="17"/>
        <v>2.1795999999999998</v>
      </c>
      <c r="ER30" s="1" t="e">
        <f ca="1">BN30-КОРЕНЬ(BP30)/КОРЕНЬ(B30)*#REF!</f>
        <v>#NAME?</v>
      </c>
      <c r="ES30" s="1" t="e">
        <f ca="1">BN30+КОРЕНЬ(BP30)/КОРЕНЬ(B30)*#REF!</f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0.995</v>
      </c>
      <c r="FE30" s="1">
        <v>-6.7048697167609133</v>
      </c>
      <c r="FF30" s="1">
        <v>58.534844936279406</v>
      </c>
      <c r="FG30" s="1">
        <v>88.626189373510982</v>
      </c>
      <c r="FH30" s="1">
        <v>98.476296206484861</v>
      </c>
      <c r="FI30" s="1">
        <v>105.24059084623769</v>
      </c>
      <c r="FJ30" s="1">
        <v>106.61241171090855</v>
      </c>
      <c r="FK30" s="1">
        <v>106.74988954123008</v>
      </c>
      <c r="FL30" s="1">
        <v>106.75752528361633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1.115</v>
      </c>
      <c r="GE30" s="1">
        <v>1.355</v>
      </c>
      <c r="GF30" s="1">
        <v>2.0249999999999999</v>
      </c>
      <c r="GG30" s="1">
        <v>5.7450000000000001</v>
      </c>
      <c r="GH30" s="1">
        <v>14.28</v>
      </c>
      <c r="GI30" s="1">
        <v>313.19</v>
      </c>
      <c r="GJ30" s="1">
        <v>49.99</v>
      </c>
      <c r="GK30" s="1">
        <v>3417.53</v>
      </c>
      <c r="GL30" s="1">
        <v>90.89</v>
      </c>
      <c r="GM30" s="1">
        <v>14098.01</v>
      </c>
      <c r="GN30" s="1">
        <v>90.89</v>
      </c>
      <c r="GO30" s="1">
        <v>14098.01</v>
      </c>
      <c r="GT30" s="1">
        <v>1.4650000000000001</v>
      </c>
      <c r="GU30" s="1">
        <v>2.9550000000000001</v>
      </c>
      <c r="GV30" s="1">
        <v>5.2450000000000001</v>
      </c>
      <c r="GW30" s="1">
        <v>49.445</v>
      </c>
      <c r="GX30" s="1">
        <v>43.564999999999998</v>
      </c>
      <c r="GY30" s="1">
        <v>3868.6550000000002</v>
      </c>
      <c r="GZ30" s="1">
        <v>149.29499999999999</v>
      </c>
      <c r="HA30" s="1">
        <v>39849.474999999999</v>
      </c>
      <c r="HB30" s="1">
        <v>1374.5650000000001</v>
      </c>
      <c r="HC30" s="1">
        <v>2975501.8050000002</v>
      </c>
      <c r="HD30" s="1">
        <v>4948.5050000000001</v>
      </c>
      <c r="HE30" s="1">
        <v>33673019.115000002</v>
      </c>
      <c r="HF30" s="1">
        <v>9042.3950000000004</v>
      </c>
      <c r="HG30" s="1">
        <v>140099065.23500001</v>
      </c>
      <c r="HH30" s="1">
        <v>9042.3950000000004</v>
      </c>
      <c r="HI30" s="1">
        <v>140099065.23500001</v>
      </c>
      <c r="HJ30" s="1">
        <f t="shared" si="18"/>
        <v>2.1795999999999998</v>
      </c>
      <c r="HK30" s="1" t="e">
        <f ca="1">BN30-КОРЕНЬ(BP30)/КОРЕНЬ(B30)*#REF!</f>
        <v>#NAME?</v>
      </c>
      <c r="HL30" s="1" t="e">
        <f ca="1">BN30+КОРЕНЬ(BP30)/КОРЕНЬ(B30)*#REF!</f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-39.314159649437514</v>
      </c>
      <c r="HY30" s="1">
        <v>-21.423708395034215</v>
      </c>
      <c r="HZ30" s="1">
        <v>-8.5723862135244797</v>
      </c>
      <c r="IA30" s="1">
        <v>-4.1262941525192121</v>
      </c>
      <c r="IB30" s="1">
        <v>-0.80144239569766296</v>
      </c>
      <c r="IC30" s="1">
        <v>-5.3892031061550869E-2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1.165</v>
      </c>
      <c r="IV30" s="1">
        <v>1.5249999999999999</v>
      </c>
      <c r="IW30" s="1">
        <v>6.4</v>
      </c>
      <c r="IX30" s="1">
        <v>65.97</v>
      </c>
      <c r="IY30" s="1">
        <v>11.52</v>
      </c>
      <c r="IZ30" s="1">
        <v>193.74</v>
      </c>
      <c r="JA30" s="1">
        <v>33.784999999999997</v>
      </c>
      <c r="JB30" s="1">
        <v>1616.0550000000001</v>
      </c>
      <c r="JC30" s="1">
        <v>90.89</v>
      </c>
      <c r="JD30" s="1">
        <v>14098.01</v>
      </c>
      <c r="JE30" s="1">
        <v>90.89</v>
      </c>
      <c r="JF30" s="1">
        <v>14098.01</v>
      </c>
      <c r="JG30" s="1">
        <v>90.89</v>
      </c>
      <c r="JH30" s="1">
        <v>14098.01</v>
      </c>
      <c r="JM30" s="1">
        <v>6.85</v>
      </c>
      <c r="JN30" s="1">
        <v>84.97</v>
      </c>
      <c r="JO30" s="1">
        <v>53.5</v>
      </c>
      <c r="JP30" s="1">
        <v>5224.87</v>
      </c>
      <c r="JQ30" s="1">
        <v>586.79</v>
      </c>
      <c r="JR30" s="1">
        <v>591423.63</v>
      </c>
      <c r="JS30" s="1">
        <v>1099.1600000000001</v>
      </c>
      <c r="JT30" s="1">
        <v>1814720.51</v>
      </c>
      <c r="JU30" s="1">
        <v>3327.58</v>
      </c>
      <c r="JV30" s="1">
        <v>15822712.82</v>
      </c>
      <c r="JW30" s="1">
        <v>9042.3950000000004</v>
      </c>
      <c r="JX30" s="1">
        <v>140099065.23500001</v>
      </c>
      <c r="JY30" s="1">
        <v>9042.3950000000004</v>
      </c>
      <c r="JZ30" s="1">
        <v>140099065.23500001</v>
      </c>
      <c r="KA30" s="1">
        <v>9042.3950000000004</v>
      </c>
      <c r="KB30" s="1">
        <v>140099065.23500001</v>
      </c>
      <c r="KC30" s="1">
        <f t="shared" si="19"/>
        <v>2.1795999999999998</v>
      </c>
      <c r="KD30" s="1" t="e">
        <f ca="1">BN30-КОРЕНЬ(BP30)/КОРЕНЬ(B30)*#REF!</f>
        <v>#NAME?</v>
      </c>
      <c r="KE30" s="1" t="e">
        <f ca="1">BN30+КОРЕНЬ(BP30)/КОРЕНЬ(B30)*#REF!</f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13.638683722158133</v>
      </c>
      <c r="KR30" s="1">
        <v>16.780784987043781</v>
      </c>
      <c r="KS30" s="1">
        <v>18.972205517749821</v>
      </c>
      <c r="KT30" s="1">
        <v>19.540800664986847</v>
      </c>
      <c r="KU30" s="1">
        <v>19.905872279027786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1.67</v>
      </c>
      <c r="LM30" s="1">
        <v>3.99</v>
      </c>
      <c r="LN30" s="1">
        <v>12.785</v>
      </c>
      <c r="LO30" s="1">
        <v>245.64500000000001</v>
      </c>
      <c r="LP30" s="1">
        <v>69</v>
      </c>
      <c r="LQ30" s="1">
        <v>6858.1</v>
      </c>
      <c r="LR30" s="1">
        <v>77.644999999999996</v>
      </c>
      <c r="LS30" s="1">
        <v>8420.3950000000004</v>
      </c>
      <c r="LT30" s="1">
        <v>100.71</v>
      </c>
      <c r="LU30" s="1">
        <v>15912.48</v>
      </c>
      <c r="LV30" s="1">
        <v>100.71</v>
      </c>
      <c r="LW30" s="1">
        <v>15912.48</v>
      </c>
      <c r="LX30" s="1">
        <v>100.71</v>
      </c>
      <c r="LY30" s="1">
        <v>15912.48</v>
      </c>
      <c r="LZ30" s="1">
        <v>100.71</v>
      </c>
      <c r="MA30" s="1">
        <v>15912.48</v>
      </c>
      <c r="MF30" s="1">
        <v>107.16500000000001</v>
      </c>
      <c r="MG30" s="1">
        <v>23852.595000000001</v>
      </c>
      <c r="MH30" s="1">
        <v>1227.31</v>
      </c>
      <c r="MI30" s="1">
        <v>2329085.7400000002</v>
      </c>
      <c r="MJ30" s="1">
        <v>6854.28</v>
      </c>
      <c r="MK30" s="1">
        <v>67960725.730000004</v>
      </c>
      <c r="ML30" s="1">
        <v>7717.0749999999998</v>
      </c>
      <c r="MM30" s="1">
        <v>83467209.525000006</v>
      </c>
      <c r="MN30" s="1">
        <v>10022.094999999999</v>
      </c>
      <c r="MO30" s="1">
        <v>158142536.505</v>
      </c>
      <c r="MP30" s="1">
        <v>10022.094999999999</v>
      </c>
      <c r="MQ30" s="1">
        <v>158142536.505</v>
      </c>
      <c r="MR30" s="1">
        <v>10022.094999999999</v>
      </c>
      <c r="MS30" s="1">
        <v>158142536.505</v>
      </c>
      <c r="MT30" s="1">
        <v>10022.094999999999</v>
      </c>
      <c r="MU30" s="1">
        <v>158142536.505</v>
      </c>
      <c r="MV30" s="1">
        <f t="shared" si="20"/>
        <v>2.1795999999999998</v>
      </c>
      <c r="MW30" s="1" t="e">
        <f ca="1">BN30-КОРЕНЬ(BP30)/КОРЕНЬ(B30)*#REF!</f>
        <v>#NAME?</v>
      </c>
      <c r="MX30" s="1" t="e">
        <f ca="1">BN30+КОРЕНЬ(BP30)/КОРЕНЬ(B30)*#REF!</f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0.54937141833775749</v>
      </c>
      <c r="NK30" s="1">
        <v>0.83157552468806895</v>
      </c>
      <c r="NL30" s="1">
        <v>0.97792875246651367</v>
      </c>
      <c r="NM30" s="1">
        <v>0.98931909779225824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9000</v>
      </c>
      <c r="B31" s="1">
        <v>200</v>
      </c>
      <c r="C31" s="1">
        <v>100</v>
      </c>
      <c r="D31" s="1" t="s">
        <v>345</v>
      </c>
      <c r="E31" s="1">
        <v>347.47957078000007</v>
      </c>
      <c r="F31" s="1">
        <v>121037.04568929524</v>
      </c>
      <c r="G31" s="1">
        <f t="shared" si="11"/>
        <v>294.99357984215021</v>
      </c>
      <c r="H31" s="1" t="e">
        <f ca="1">E31-КОРЕНЬ(G31)/КОРЕНЬ(B31)*#REF!</f>
        <v>#NAME?</v>
      </c>
      <c r="I31" s="1" t="e">
        <f ca="1">E31+КОРЕНЬ(G31)/КОРЕНЬ(B31)*#REF!</f>
        <v>#NAME?</v>
      </c>
      <c r="J31" s="1">
        <f t="shared" si="12"/>
        <v>3.8608841197777788E-4</v>
      </c>
      <c r="K31" s="1" t="e">
        <f ca="1">J31-КОРЕНЬ(G31)/КОРЕНЬ(B31)*#REF!</f>
        <v>#NAME?</v>
      </c>
      <c r="L31" s="1" t="e">
        <f ca="1">J31+КОРЕНЬ(G31)/КОРЕНЬ(B31)*#REF!</f>
        <v>#NAME?</v>
      </c>
      <c r="M31" s="1">
        <v>0</v>
      </c>
      <c r="N31" s="1">
        <v>307038.87</v>
      </c>
      <c r="O31" s="1">
        <v>503605.72499999998</v>
      </c>
      <c r="P31" s="1">
        <v>253636754794.05499</v>
      </c>
      <c r="Q31" s="1">
        <f t="shared" si="13"/>
        <v>18028541.279388428</v>
      </c>
      <c r="R31" s="1" t="e">
        <f ca="1">O31-КОРЕНЬ(Q31)/КОРЕНЬ(B31)*#REF!</f>
        <v>#NAME?</v>
      </c>
      <c r="S31" s="1" t="e">
        <f ca="1">O31+КОРЕНЬ(Q31)/КОРЕНЬ(B31)*#REF!</f>
        <v>#NAME?</v>
      </c>
      <c r="T31" s="1">
        <v>899900</v>
      </c>
      <c r="U31" s="2">
        <v>809820010000</v>
      </c>
      <c r="V31" s="2">
        <f t="shared" si="14"/>
        <v>0</v>
      </c>
      <c r="W31" s="2" t="e">
        <f ca="1">T31-КОРЕНЬ(V31)/КОРЕНЬ(B31)*#REF!</f>
        <v>#NAME?</v>
      </c>
      <c r="X31" s="2" t="e">
        <f ca="1">T31+КОРЕНЬ(V31)/КОРЕНЬ(B31)*#REF!</f>
        <v>#NAME?</v>
      </c>
      <c r="Y31" s="2">
        <f t="shared" si="15"/>
        <v>0.99988888888888894</v>
      </c>
      <c r="Z31" s="2" t="e">
        <f ca="1">Y31-КОРЕНЬ(V31)/КОРЕНЬ(B31)*#REF!</f>
        <v>#NAME?</v>
      </c>
      <c r="AA31" s="2" t="e">
        <f ca="1">Y31+КОРЕНЬ(V31)/КОРЕНЬ(B31)*#REF!</f>
        <v>#NAME?</v>
      </c>
      <c r="AB31" s="2">
        <v>9000</v>
      </c>
      <c r="AC31" s="2">
        <v>81000000</v>
      </c>
      <c r="AD31" s="2">
        <f t="shared" si="21"/>
        <v>1.6402018578299222</v>
      </c>
      <c r="AE31" s="2">
        <v>7797</v>
      </c>
      <c r="AF31" s="2">
        <v>7797</v>
      </c>
      <c r="AG31" s="2">
        <v>7568.835</v>
      </c>
      <c r="AH31" s="2">
        <v>57291229.784999996</v>
      </c>
      <c r="AI31" s="2">
        <v>899900</v>
      </c>
      <c r="AJ31" s="2">
        <v>7557.3950000000004</v>
      </c>
      <c r="AK31" s="2">
        <v>57118296.784999996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1.0549999999999999</v>
      </c>
      <c r="BA31" s="2">
        <v>1.165</v>
      </c>
      <c r="BB31" s="2">
        <v>461.97500000000002</v>
      </c>
      <c r="BC31" s="2">
        <v>421449.16499999998</v>
      </c>
      <c r="BD31" s="2"/>
      <c r="BE31" s="2"/>
      <c r="BF31" s="2"/>
      <c r="BG31" s="2"/>
      <c r="BH31" s="2">
        <v>1.095</v>
      </c>
      <c r="BI31" s="2">
        <v>1.3049999999999999</v>
      </c>
      <c r="BJ31" s="2">
        <v>1.365</v>
      </c>
      <c r="BK31" s="2">
        <v>2.4750000000000001</v>
      </c>
      <c r="BL31" s="2">
        <v>1.665</v>
      </c>
      <c r="BM31" s="1">
        <v>3.9649999999999999</v>
      </c>
      <c r="BN31" s="1">
        <v>1.9550000000000001</v>
      </c>
      <c r="BO31" s="1">
        <v>5.7549999999999999</v>
      </c>
      <c r="BP31" s="1">
        <v>3.31</v>
      </c>
      <c r="BQ31" s="1">
        <v>17.989999999999998</v>
      </c>
      <c r="BR31" s="1">
        <v>10.125</v>
      </c>
      <c r="BS31" s="1">
        <v>191.83500000000001</v>
      </c>
      <c r="BT31" s="1">
        <v>35.774999999999999</v>
      </c>
      <c r="BU31" s="1">
        <v>2309.8449999999998</v>
      </c>
      <c r="BV31" s="1">
        <v>46148.25</v>
      </c>
      <c r="BW31" s="1">
        <v>4209935613.5</v>
      </c>
      <c r="BX31" s="1">
        <f t="shared" si="16"/>
        <v>1.9329749999999994</v>
      </c>
      <c r="BY31" s="1" t="e">
        <f ca="1">BN31-КОРЕНЬ(BP31)/КОРЕНЬ(B31)*#REF!</f>
        <v>#NAME?</v>
      </c>
      <c r="BZ31" s="1" t="e">
        <f ca="1">BN31+КОРЕНЬ(BP31)/КОРЕНЬ(B31)*#REF!</f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L31" s="1">
        <v>-31889.500664800002</v>
      </c>
      <c r="CM31" s="1">
        <v>-15579.557749280002</v>
      </c>
      <c r="CN31" s="1">
        <v>-6969.5149483200003</v>
      </c>
      <c r="CO31" s="1">
        <v>-3733.7688369600014</v>
      </c>
      <c r="CP31" s="1">
        <v>-1037.0695204800004</v>
      </c>
      <c r="CQ31" s="1">
        <v>-109.7139617599999</v>
      </c>
      <c r="CR31" s="1">
        <v>-10.87357471999999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1.01</v>
      </c>
      <c r="DJ31" s="1">
        <v>1.03</v>
      </c>
      <c r="DK31" s="1">
        <v>1.59</v>
      </c>
      <c r="DL31" s="1">
        <v>3.55</v>
      </c>
      <c r="DM31" s="1">
        <v>2.97</v>
      </c>
      <c r="DN31" s="1">
        <v>14.62</v>
      </c>
      <c r="DO31" s="1">
        <v>10.695</v>
      </c>
      <c r="DP31" s="1">
        <v>263.21499999999997</v>
      </c>
      <c r="DQ31" s="1">
        <v>50.104999999999997</v>
      </c>
      <c r="DR31" s="1">
        <v>3831.9349999999999</v>
      </c>
      <c r="DS31" s="1">
        <v>232.125</v>
      </c>
      <c r="DT31" s="1">
        <v>94452.274999999994</v>
      </c>
      <c r="DU31" s="1">
        <v>2380.181818181818</v>
      </c>
      <c r="DV31" s="1">
        <v>9206892.1111111119</v>
      </c>
      <c r="EA31" s="1">
        <v>1.345</v>
      </c>
      <c r="EB31" s="1">
        <v>2.2149999999999999</v>
      </c>
      <c r="EC31" s="1">
        <v>19.295000000000002</v>
      </c>
      <c r="ED31" s="1">
        <v>719.505</v>
      </c>
      <c r="EE31" s="1">
        <v>99.784999999999997</v>
      </c>
      <c r="EF31" s="1">
        <v>21202.875</v>
      </c>
      <c r="EG31" s="1">
        <v>248.495</v>
      </c>
      <c r="EH31" s="1">
        <v>119884.69500000001</v>
      </c>
      <c r="EI31" s="1">
        <v>1018.84</v>
      </c>
      <c r="EJ31" s="1">
        <v>2525130.0299999998</v>
      </c>
      <c r="EK31" s="1">
        <v>4959.9849999999997</v>
      </c>
      <c r="EL31" s="1">
        <v>37826121.305</v>
      </c>
      <c r="EM31" s="1">
        <v>23165.37</v>
      </c>
      <c r="EN31" s="1">
        <v>942263092.23000002</v>
      </c>
      <c r="EO31" s="1">
        <v>237972.55050505052</v>
      </c>
      <c r="EP31" s="1">
        <v>92046292230.560608</v>
      </c>
      <c r="EQ31" s="1">
        <f t="shared" si="17"/>
        <v>1.9329749999999994</v>
      </c>
      <c r="ER31" s="1" t="e">
        <f ca="1">BN31-КОРЕНЬ(BP31)/КОРЕНЬ(B31)*#REF!</f>
        <v>#NAME?</v>
      </c>
      <c r="ES31" s="1" t="e">
        <f ca="1">BN31+КОРЕНЬ(BP31)/КОРЕНЬ(B31)*#REF!</f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0.99</v>
      </c>
      <c r="FE31" s="1">
        <v>-13.781700864814177</v>
      </c>
      <c r="FF31" s="1">
        <v>55.575436542679498</v>
      </c>
      <c r="FG31" s="1">
        <v>88.154649332759405</v>
      </c>
      <c r="FH31" s="1">
        <v>98.849663861364618</v>
      </c>
      <c r="FI31" s="1">
        <v>105.21385762669199</v>
      </c>
      <c r="FJ31" s="1">
        <v>106.62100452396285</v>
      </c>
      <c r="FK31" s="1">
        <v>106.75033810584442</v>
      </c>
      <c r="FL31" s="1">
        <v>106.75752528361633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1.105</v>
      </c>
      <c r="GE31" s="1">
        <v>1.325</v>
      </c>
      <c r="GF31" s="1">
        <v>2.08</v>
      </c>
      <c r="GG31" s="1">
        <v>6.53</v>
      </c>
      <c r="GH31" s="1">
        <v>14.265000000000001</v>
      </c>
      <c r="GI31" s="1">
        <v>295.10500000000002</v>
      </c>
      <c r="GJ31" s="1">
        <v>46.14</v>
      </c>
      <c r="GK31" s="1">
        <v>2967.04</v>
      </c>
      <c r="GL31" s="1">
        <v>83.034999999999997</v>
      </c>
      <c r="GM31" s="1">
        <v>9642.1350000000002</v>
      </c>
      <c r="GN31" s="1">
        <v>83.034999999999997</v>
      </c>
      <c r="GO31" s="1">
        <v>9642.1350000000002</v>
      </c>
      <c r="GT31" s="1">
        <v>1.61</v>
      </c>
      <c r="GU31" s="1">
        <v>3.6</v>
      </c>
      <c r="GV31" s="1">
        <v>4.415</v>
      </c>
      <c r="GW31" s="1">
        <v>34.204999999999998</v>
      </c>
      <c r="GX31" s="1">
        <v>40.865000000000002</v>
      </c>
      <c r="GY31" s="1">
        <v>3169.0450000000001</v>
      </c>
      <c r="GZ31" s="1">
        <v>152.41499999999999</v>
      </c>
      <c r="HA31" s="1">
        <v>46768.745000000003</v>
      </c>
      <c r="HB31" s="1">
        <v>1375.54</v>
      </c>
      <c r="HC31" s="1">
        <v>2808118.21</v>
      </c>
      <c r="HD31" s="1">
        <v>4562.25</v>
      </c>
      <c r="HE31" s="1">
        <v>29205174.710000001</v>
      </c>
      <c r="HF31" s="1">
        <v>8252.9850000000006</v>
      </c>
      <c r="HG31" s="1">
        <v>95616116.805000007</v>
      </c>
      <c r="HH31" s="1">
        <v>8252.9850000000006</v>
      </c>
      <c r="HI31" s="1">
        <v>95616116.805000007</v>
      </c>
      <c r="HJ31" s="1">
        <f t="shared" si="18"/>
        <v>1.9329749999999994</v>
      </c>
      <c r="HK31" s="1" t="e">
        <f ca="1">BN31-КОРЕНЬ(BP31)/КОРЕНЬ(B31)*#REF!</f>
        <v>#NAME?</v>
      </c>
      <c r="HL31" s="1" t="e">
        <f ca="1">BN31+КОРЕНЬ(BP31)/КОРЕНЬ(B31)*#REF!</f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-38.561680126333997</v>
      </c>
      <c r="HY31" s="1">
        <v>-21.940540170132678</v>
      </c>
      <c r="HZ31" s="1">
        <v>-8.4954984448594715</v>
      </c>
      <c r="IA31" s="1">
        <v>-4.1839167063107894</v>
      </c>
      <c r="IB31" s="1">
        <v>-0.83068356978740132</v>
      </c>
      <c r="IC31" s="1">
        <v>-5.7062150535759741E-2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1.1850000000000001</v>
      </c>
      <c r="IV31" s="1">
        <v>1.665</v>
      </c>
      <c r="IW31" s="1">
        <v>6.085</v>
      </c>
      <c r="IX31" s="1">
        <v>60.984999999999999</v>
      </c>
      <c r="IY31" s="1">
        <v>11.82</v>
      </c>
      <c r="IZ31" s="1">
        <v>238.12</v>
      </c>
      <c r="JA31" s="1">
        <v>32.590000000000003</v>
      </c>
      <c r="JB31" s="1">
        <v>1524.79</v>
      </c>
      <c r="JC31" s="1">
        <v>83.034999999999997</v>
      </c>
      <c r="JD31" s="1">
        <v>9642.1350000000002</v>
      </c>
      <c r="JE31" s="1">
        <v>83.034999999999997</v>
      </c>
      <c r="JF31" s="1">
        <v>9642.1350000000002</v>
      </c>
      <c r="JG31" s="1">
        <v>83.034999999999997</v>
      </c>
      <c r="JH31" s="1">
        <v>9642.1350000000002</v>
      </c>
      <c r="JM31" s="1">
        <v>6.5049999999999999</v>
      </c>
      <c r="JN31" s="1">
        <v>79.894999999999996</v>
      </c>
      <c r="JO31" s="1">
        <v>53.01</v>
      </c>
      <c r="JP31" s="1">
        <v>5779.28</v>
      </c>
      <c r="JQ31" s="1">
        <v>560.71</v>
      </c>
      <c r="JR31" s="1">
        <v>554617.15</v>
      </c>
      <c r="JS31" s="1">
        <v>1133.04</v>
      </c>
      <c r="JT31" s="1">
        <v>2264303.46</v>
      </c>
      <c r="JU31" s="1">
        <v>3206.12</v>
      </c>
      <c r="JV31" s="1">
        <v>14907799.220000001</v>
      </c>
      <c r="JW31" s="1">
        <v>8252.9850000000006</v>
      </c>
      <c r="JX31" s="1">
        <v>95616116.805000007</v>
      </c>
      <c r="JY31" s="1">
        <v>8252.9850000000006</v>
      </c>
      <c r="JZ31" s="1">
        <v>95616116.805000007</v>
      </c>
      <c r="KA31" s="1">
        <v>8252.9850000000006</v>
      </c>
      <c r="KB31" s="1">
        <v>95616116.805000007</v>
      </c>
      <c r="KC31" s="1">
        <f t="shared" si="19"/>
        <v>1.9329749999999994</v>
      </c>
      <c r="KD31" s="1" t="e">
        <f ca="1">BN31-КОРЕНЬ(BP31)/КОРЕНЬ(B31)*#REF!</f>
        <v>#NAME?</v>
      </c>
      <c r="KE31" s="1" t="e">
        <f ca="1">BN31+КОРЕНЬ(BP31)/КОРЕНЬ(B31)*#REF!</f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13.581338697884439</v>
      </c>
      <c r="KR31" s="1">
        <v>16.720168589793904</v>
      </c>
      <c r="KS31" s="1">
        <v>18.955249034809611</v>
      </c>
      <c r="KT31" s="1">
        <v>19.523143096655073</v>
      </c>
      <c r="KU31" s="1">
        <v>19.898865293546145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1.7549999999999999</v>
      </c>
      <c r="LM31" s="1">
        <v>4.0049999999999999</v>
      </c>
      <c r="LN31" s="1">
        <v>13.244999999999999</v>
      </c>
      <c r="LO31" s="1">
        <v>269.27499999999998</v>
      </c>
      <c r="LP31" s="1">
        <v>67</v>
      </c>
      <c r="LQ31" s="1">
        <v>6495.97</v>
      </c>
      <c r="LR31" s="1">
        <v>76.875</v>
      </c>
      <c r="LS31" s="1">
        <v>8369.8850000000002</v>
      </c>
      <c r="LT31" s="1">
        <v>97.674999999999997</v>
      </c>
      <c r="LU31" s="1">
        <v>14954.504999999999</v>
      </c>
      <c r="LV31" s="1">
        <v>97.674999999999997</v>
      </c>
      <c r="LW31" s="1">
        <v>14954.504999999999</v>
      </c>
      <c r="LX31" s="1">
        <v>97.674999999999997</v>
      </c>
      <c r="LY31" s="1">
        <v>14954.504999999999</v>
      </c>
      <c r="LZ31" s="1">
        <v>97.674999999999997</v>
      </c>
      <c r="MA31" s="1">
        <v>14954.504999999999</v>
      </c>
      <c r="MF31" s="1">
        <v>118.745</v>
      </c>
      <c r="MG31" s="1">
        <v>23922.945</v>
      </c>
      <c r="MH31" s="1">
        <v>1273.8050000000001</v>
      </c>
      <c r="MI31" s="1">
        <v>2558785.9550000001</v>
      </c>
      <c r="MJ31" s="1">
        <v>6653.3649999999998</v>
      </c>
      <c r="MK31" s="1">
        <v>64352121.994999997</v>
      </c>
      <c r="ML31" s="1">
        <v>7642.72</v>
      </c>
      <c r="MM31" s="1">
        <v>83012982.409999996</v>
      </c>
      <c r="MN31" s="1">
        <v>9721.02</v>
      </c>
      <c r="MO31" s="1">
        <v>148636918.44999999</v>
      </c>
      <c r="MP31" s="1">
        <v>9721.02</v>
      </c>
      <c r="MQ31" s="1">
        <v>148636918.44999999</v>
      </c>
      <c r="MR31" s="1">
        <v>9721.02</v>
      </c>
      <c r="MS31" s="1">
        <v>148636918.44999999</v>
      </c>
      <c r="MT31" s="1">
        <v>9721.02</v>
      </c>
      <c r="MU31" s="1">
        <v>148636918.44999999</v>
      </c>
      <c r="MV31" s="1">
        <f t="shared" si="20"/>
        <v>1.9329749999999994</v>
      </c>
      <c r="MW31" s="1" t="e">
        <f ca="1">BN31-КОРЕНЬ(BP31)/КОРЕНЬ(B31)*#REF!</f>
        <v>#NAME?</v>
      </c>
      <c r="MX31" s="1" t="e">
        <f ca="1">BN31+КОРЕНЬ(BP31)/КОРЕНЬ(B31)*#REF!</f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0.55429001233627373</v>
      </c>
      <c r="NK31" s="1">
        <v>0.82929120321403071</v>
      </c>
      <c r="NL31" s="1">
        <v>0.97747779882112895</v>
      </c>
      <c r="NM31" s="1">
        <v>0.99104182395479712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10000</v>
      </c>
      <c r="B32" s="1">
        <v>200</v>
      </c>
      <c r="C32" s="1">
        <v>100</v>
      </c>
      <c r="D32" s="1" t="s">
        <v>342</v>
      </c>
      <c r="E32" s="1">
        <v>377.31403084999988</v>
      </c>
      <c r="F32" s="1">
        <v>142694.92317032572</v>
      </c>
      <c r="G32" s="1">
        <f t="shared" si="11"/>
        <v>329.04529405105859</v>
      </c>
      <c r="H32" s="1" t="e">
        <f ca="1">E32-КОРЕНЬ(G32)/КОРЕНЬ(B32)*#REF!</f>
        <v>#NAME?</v>
      </c>
      <c r="I32" s="1" t="e">
        <f ca="1">E32+КОРЕНЬ(G32)/КОРЕНЬ(B32)*#REF!</f>
        <v>#NAME?</v>
      </c>
      <c r="J32" s="1">
        <f t="shared" si="12"/>
        <v>3.7731403084999987E-4</v>
      </c>
      <c r="K32" s="1" t="e">
        <f ca="1">J32-КОРЕНЬ(G32)/КОРЕНЬ(B32)*#REF!</f>
        <v>#NAME?</v>
      </c>
      <c r="L32" s="1" t="e">
        <f ca="1">J32+КОРЕНЬ(G32)/КОРЕНЬ(B32)*#REF!</f>
        <v>#NAME?</v>
      </c>
      <c r="M32" s="1">
        <v>0</v>
      </c>
      <c r="N32" s="1">
        <v>359679.75</v>
      </c>
      <c r="O32" s="1">
        <v>614443.82999999996</v>
      </c>
      <c r="P32" s="1">
        <v>377565357081.77002</v>
      </c>
      <c r="Q32" s="1">
        <f t="shared" si="13"/>
        <v>24136856.701171875</v>
      </c>
      <c r="R32" s="1" t="e">
        <f ca="1">O32-КОРЕНЬ(Q32)/КОРЕНЬ(B32)*#REF!</f>
        <v>#NAME?</v>
      </c>
      <c r="S32" s="1" t="e">
        <f ca="1">O32+КОРЕНЬ(Q32)/КОРЕНЬ(B32)*#REF!</f>
        <v>#NAME?</v>
      </c>
      <c r="T32" s="1">
        <v>999900</v>
      </c>
      <c r="U32" s="2">
        <v>999800010000</v>
      </c>
      <c r="V32" s="2">
        <f t="shared" si="14"/>
        <v>0</v>
      </c>
      <c r="W32" s="2" t="e">
        <f ca="1">T32-КОРЕНЬ(V32)/КОРЕНЬ(B32)*#REF!</f>
        <v>#NAME?</v>
      </c>
      <c r="X32" s="2" t="e">
        <f ca="1">T32+КОРЕНЬ(V32)/КОРЕНЬ(B32)*#REF!</f>
        <v>#NAME?</v>
      </c>
      <c r="Y32" s="2">
        <f t="shared" si="15"/>
        <v>0.99990000000000001</v>
      </c>
      <c r="Z32" s="2" t="e">
        <f ca="1">Y32-КОРЕНЬ(V32)/КОРЕНЬ(B32)*#REF!</f>
        <v>#NAME?</v>
      </c>
      <c r="AA32" s="2" t="e">
        <f ca="1">Y32+КОРЕНЬ(V32)/КОРЕНЬ(B32)*#REF!</f>
        <v>#NAME?</v>
      </c>
      <c r="AB32" s="2">
        <v>10000</v>
      </c>
      <c r="AC32" s="2">
        <v>100000000</v>
      </c>
      <c r="AD32" s="2">
        <f t="shared" si="21"/>
        <v>1.7083080990798063</v>
      </c>
      <c r="AE32" s="2">
        <v>7797</v>
      </c>
      <c r="AF32" s="2">
        <v>7797</v>
      </c>
      <c r="AG32" s="2">
        <v>7610.7349999999997</v>
      </c>
      <c r="AH32" s="2">
        <v>57925394.664999999</v>
      </c>
      <c r="AI32" s="2">
        <v>999900</v>
      </c>
      <c r="AJ32" s="2">
        <v>7601.83</v>
      </c>
      <c r="AK32" s="2">
        <v>57789927.469999999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1.03</v>
      </c>
      <c r="BA32" s="2">
        <v>1.0900000000000001</v>
      </c>
      <c r="BB32" s="2">
        <v>363.84500000000003</v>
      </c>
      <c r="BC32" s="2">
        <v>254998.95499999999</v>
      </c>
      <c r="BD32" s="2"/>
      <c r="BE32" s="2"/>
      <c r="BF32" s="2"/>
      <c r="BG32" s="2"/>
      <c r="BH32" s="2">
        <v>1.095</v>
      </c>
      <c r="BI32" s="2">
        <v>1.2849999999999999</v>
      </c>
      <c r="BJ32" s="2">
        <v>1.36</v>
      </c>
      <c r="BK32" s="2">
        <v>2.2400000000000002</v>
      </c>
      <c r="BL32" s="2">
        <v>1.7350000000000001</v>
      </c>
      <c r="BM32" s="1">
        <v>4.0650000000000004</v>
      </c>
      <c r="BN32" s="1">
        <v>2.27</v>
      </c>
      <c r="BO32" s="1">
        <v>7.93</v>
      </c>
      <c r="BP32" s="1">
        <v>3.59</v>
      </c>
      <c r="BQ32" s="1">
        <v>22.56</v>
      </c>
      <c r="BR32" s="1">
        <v>11.695</v>
      </c>
      <c r="BS32" s="1">
        <v>243.91499999999999</v>
      </c>
      <c r="BT32" s="1">
        <v>34.1</v>
      </c>
      <c r="BU32" s="1">
        <v>2050.98</v>
      </c>
      <c r="BV32" s="1">
        <v>36333.514999999999</v>
      </c>
      <c r="BW32" s="1">
        <v>2546322498.2849998</v>
      </c>
      <c r="BX32" s="1">
        <f t="shared" si="16"/>
        <v>2.7770999999999999</v>
      </c>
      <c r="BY32" s="1" t="e">
        <f ca="1">BN32-КОРЕНЬ(BP32)/КОРЕНЬ(B32)*#REF!</f>
        <v>#NAME?</v>
      </c>
      <c r="BZ32" s="1" t="e">
        <f ca="1">BN32+КОРЕНЬ(BP32)/КОРЕНЬ(B32)*#REF!</f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L32" s="1">
        <v>-36321.589709119988</v>
      </c>
      <c r="CM32" s="1">
        <v>-17048.947663040002</v>
      </c>
      <c r="CN32" s="1">
        <v>-7641.6456983999979</v>
      </c>
      <c r="CO32" s="1">
        <v>-3629.8959191999998</v>
      </c>
      <c r="CP32" s="1">
        <v>-1034.9371092800002</v>
      </c>
      <c r="CQ32" s="1">
        <v>-102.73955391999998</v>
      </c>
      <c r="CR32" s="1">
        <v>-12.511804799999998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</v>
      </c>
      <c r="DJ32" s="1">
        <v>1</v>
      </c>
      <c r="DK32" s="1">
        <v>1.385</v>
      </c>
      <c r="DL32" s="1">
        <v>2.4950000000000001</v>
      </c>
      <c r="DM32" s="1">
        <v>2.5249999999999999</v>
      </c>
      <c r="DN32" s="1">
        <v>9.875</v>
      </c>
      <c r="DO32" s="1">
        <v>9.9550000000000001</v>
      </c>
      <c r="DP32" s="1">
        <v>184.125</v>
      </c>
      <c r="DQ32" s="1">
        <v>56.03</v>
      </c>
      <c r="DR32" s="1">
        <v>4929.3999999999996</v>
      </c>
      <c r="DS32" s="1">
        <v>245.55</v>
      </c>
      <c r="DT32" s="1">
        <v>118675.44</v>
      </c>
      <c r="DU32" s="1">
        <v>2266.6262626262628</v>
      </c>
      <c r="DV32" s="1">
        <v>8366745.8686868688</v>
      </c>
      <c r="EA32" s="1">
        <v>1.425</v>
      </c>
      <c r="EB32" s="1">
        <v>2.6150000000000002</v>
      </c>
      <c r="EC32" s="1">
        <v>17.98</v>
      </c>
      <c r="ED32" s="1">
        <v>565.41999999999996</v>
      </c>
      <c r="EE32" s="1">
        <v>81.02</v>
      </c>
      <c r="EF32" s="1">
        <v>13779.99</v>
      </c>
      <c r="EG32" s="1">
        <v>200.76</v>
      </c>
      <c r="EH32" s="1">
        <v>76109.539999999994</v>
      </c>
      <c r="EI32" s="1">
        <v>949.47500000000002</v>
      </c>
      <c r="EJ32" s="1">
        <v>1748421.835</v>
      </c>
      <c r="EK32" s="1">
        <v>5555.0550000000003</v>
      </c>
      <c r="EL32" s="1">
        <v>48771314.914999999</v>
      </c>
      <c r="EM32" s="1">
        <v>24507.215</v>
      </c>
      <c r="EN32" s="1">
        <v>1184244386.9849999</v>
      </c>
      <c r="EO32" s="1">
        <v>226614.61616161617</v>
      </c>
      <c r="EP32" s="1">
        <v>83645599610.333328</v>
      </c>
      <c r="EQ32" s="1">
        <f t="shared" si="17"/>
        <v>2.7770999999999999</v>
      </c>
      <c r="ER32" s="1" t="e">
        <f ca="1">BN32-КОРЕНЬ(BP32)/КОРЕНЬ(B32)*#REF!</f>
        <v>#NAME?</v>
      </c>
      <c r="ES32" s="1" t="e">
        <f ca="1">BN32+КОРЕНЬ(BP32)/КОРЕНЬ(B32)*#REF!</f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0.99</v>
      </c>
      <c r="FE32" s="1">
        <v>-10.222225341461964</v>
      </c>
      <c r="FF32" s="1">
        <v>57.78901484212475</v>
      </c>
      <c r="FG32" s="1">
        <v>88.935008754926869</v>
      </c>
      <c r="FH32" s="1">
        <v>98.752891169307276</v>
      </c>
      <c r="FI32" s="1">
        <v>105.09670086147656</v>
      </c>
      <c r="FJ32" s="1">
        <v>106.60666497862393</v>
      </c>
      <c r="FK32" s="1">
        <v>106.75006415900206</v>
      </c>
      <c r="FL32" s="1">
        <v>106.75752528361633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1.1399999999999999</v>
      </c>
      <c r="GE32" s="1">
        <v>1.46</v>
      </c>
      <c r="GF32" s="1">
        <v>1.9850000000000001</v>
      </c>
      <c r="GG32" s="1">
        <v>5.085</v>
      </c>
      <c r="GH32" s="1">
        <v>14.54</v>
      </c>
      <c r="GI32" s="1">
        <v>334</v>
      </c>
      <c r="GJ32" s="1">
        <v>53.74</v>
      </c>
      <c r="GK32" s="1">
        <v>4270.18</v>
      </c>
      <c r="GL32" s="1">
        <v>95.91</v>
      </c>
      <c r="GM32" s="1">
        <v>14292.36</v>
      </c>
      <c r="GN32" s="1">
        <v>95.91</v>
      </c>
      <c r="GO32" s="1">
        <v>14292.36</v>
      </c>
      <c r="GT32" s="1">
        <v>1.5149999999999999</v>
      </c>
      <c r="GU32" s="1">
        <v>3.3050000000000002</v>
      </c>
      <c r="GV32" s="1">
        <v>5.29</v>
      </c>
      <c r="GW32" s="1">
        <v>47.81</v>
      </c>
      <c r="GX32" s="1">
        <v>47.1</v>
      </c>
      <c r="GY32" s="1">
        <v>4215.2700000000004</v>
      </c>
      <c r="GZ32" s="1">
        <v>141.505</v>
      </c>
      <c r="HA32" s="1">
        <v>31896.384999999998</v>
      </c>
      <c r="HB32" s="1">
        <v>1403.1</v>
      </c>
      <c r="HC32" s="1">
        <v>3199498.74</v>
      </c>
      <c r="HD32" s="1">
        <v>5321.7950000000001</v>
      </c>
      <c r="HE32" s="1">
        <v>42156012.195</v>
      </c>
      <c r="HF32" s="1">
        <v>9540.625</v>
      </c>
      <c r="HG32" s="1">
        <v>141973444.17500001</v>
      </c>
      <c r="HH32" s="1">
        <v>9540.625</v>
      </c>
      <c r="HI32" s="1">
        <v>141973444.17500001</v>
      </c>
      <c r="HJ32" s="1">
        <f t="shared" si="18"/>
        <v>2.7770999999999999</v>
      </c>
      <c r="HK32" s="1" t="e">
        <f ca="1">BN32-КОРЕНЬ(BP32)/КОРЕНЬ(B32)*#REF!</f>
        <v>#NAME?</v>
      </c>
      <c r="HL32" s="1" t="e">
        <f ca="1">BN32+КОРЕНЬ(BP32)/КОРЕНЬ(B32)*#REF!</f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-40.548541588539877</v>
      </c>
      <c r="HY32" s="1">
        <v>-22.578055400026837</v>
      </c>
      <c r="HZ32" s="1">
        <v>-8.3810417771145769</v>
      </c>
      <c r="IA32" s="1">
        <v>-4.0799542852530006</v>
      </c>
      <c r="IB32" s="1">
        <v>-0.81305668499536865</v>
      </c>
      <c r="IC32" s="1">
        <v>-5.5080825864379193E-2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1.17</v>
      </c>
      <c r="IV32" s="1">
        <v>1.57</v>
      </c>
      <c r="IW32" s="1">
        <v>6.07</v>
      </c>
      <c r="IX32" s="1">
        <v>56.46</v>
      </c>
      <c r="IY32" s="1">
        <v>11.22</v>
      </c>
      <c r="IZ32" s="1">
        <v>200.28</v>
      </c>
      <c r="JA32" s="1">
        <v>37.24</v>
      </c>
      <c r="JB32" s="1">
        <v>2275.91</v>
      </c>
      <c r="JC32" s="1">
        <v>95.91</v>
      </c>
      <c r="JD32" s="1">
        <v>14292.36</v>
      </c>
      <c r="JE32" s="1">
        <v>95.91</v>
      </c>
      <c r="JF32" s="1">
        <v>14292.36</v>
      </c>
      <c r="JG32" s="1">
        <v>95.91</v>
      </c>
      <c r="JH32" s="1">
        <v>14292.36</v>
      </c>
      <c r="JM32" s="1">
        <v>7.1449999999999996</v>
      </c>
      <c r="JN32" s="1">
        <v>88.504999999999995</v>
      </c>
      <c r="JO32" s="1">
        <v>54.585000000000001</v>
      </c>
      <c r="JP32" s="1">
        <v>5409.5150000000003</v>
      </c>
      <c r="JQ32" s="1">
        <v>551.11500000000001</v>
      </c>
      <c r="JR32" s="1">
        <v>502164.73499999999</v>
      </c>
      <c r="JS32" s="1">
        <v>1071.425</v>
      </c>
      <c r="JT32" s="1">
        <v>1896523.2649999999</v>
      </c>
      <c r="JU32" s="1">
        <v>3673.48</v>
      </c>
      <c r="JV32" s="1">
        <v>22390972.390000001</v>
      </c>
      <c r="JW32" s="1">
        <v>9540.625</v>
      </c>
      <c r="JX32" s="1">
        <v>141973444.17500001</v>
      </c>
      <c r="JY32" s="1">
        <v>9540.625</v>
      </c>
      <c r="JZ32" s="1">
        <v>141973444.17500001</v>
      </c>
      <c r="KA32" s="1">
        <v>9540.625</v>
      </c>
      <c r="KB32" s="1">
        <v>141973444.17500001</v>
      </c>
      <c r="KC32" s="1">
        <f t="shared" si="19"/>
        <v>2.7770999999999999</v>
      </c>
      <c r="KD32" s="1" t="e">
        <f ca="1">BN32-КОРЕНЬ(BP32)/КОРЕНЬ(B32)*#REF!</f>
        <v>#NAME?</v>
      </c>
      <c r="KE32" s="1" t="e">
        <f ca="1">BN32+КОРЕНЬ(BP32)/КОРЕНЬ(B32)*#REF!</f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13.618745825939843</v>
      </c>
      <c r="KR32" s="1">
        <v>16.630546371427954</v>
      </c>
      <c r="KS32" s="1">
        <v>19.013958463190306</v>
      </c>
      <c r="KT32" s="1">
        <v>19.551638263768094</v>
      </c>
      <c r="KU32" s="1">
        <v>19.909779717679651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1.76</v>
      </c>
      <c r="LM32" s="1">
        <v>4.4000000000000004</v>
      </c>
      <c r="LN32" s="1">
        <v>13.815</v>
      </c>
      <c r="LO32" s="1">
        <v>277.495</v>
      </c>
      <c r="LP32" s="1">
        <v>61.725000000000001</v>
      </c>
      <c r="LQ32" s="1">
        <v>5217.7449999999999</v>
      </c>
      <c r="LR32" s="1">
        <v>72.7</v>
      </c>
      <c r="LS32" s="1">
        <v>7197.64</v>
      </c>
      <c r="LT32" s="1">
        <v>90.49</v>
      </c>
      <c r="LU32" s="1">
        <v>10886.6</v>
      </c>
      <c r="LV32" s="1">
        <v>90.49</v>
      </c>
      <c r="LW32" s="1">
        <v>10886.6</v>
      </c>
      <c r="LX32" s="1">
        <v>90.49</v>
      </c>
      <c r="LY32" s="1">
        <v>10886.6</v>
      </c>
      <c r="LZ32" s="1">
        <v>90.49</v>
      </c>
      <c r="MA32" s="1">
        <v>10886.6</v>
      </c>
      <c r="MF32" s="1">
        <v>119.38</v>
      </c>
      <c r="MG32" s="1">
        <v>27260.23</v>
      </c>
      <c r="MH32" s="1">
        <v>1329.66</v>
      </c>
      <c r="MI32" s="1">
        <v>2635211.46</v>
      </c>
      <c r="MJ32" s="1">
        <v>6125.62</v>
      </c>
      <c r="MK32" s="1">
        <v>51606800.210000001</v>
      </c>
      <c r="ML32" s="1">
        <v>7223.19</v>
      </c>
      <c r="MM32" s="1">
        <v>71287991.659999996</v>
      </c>
      <c r="MN32" s="1">
        <v>9002.06</v>
      </c>
      <c r="MO32" s="1">
        <v>108013580.45</v>
      </c>
      <c r="MP32" s="1">
        <v>9002.06</v>
      </c>
      <c r="MQ32" s="1">
        <v>108013580.45</v>
      </c>
      <c r="MR32" s="1">
        <v>9002.06</v>
      </c>
      <c r="MS32" s="1">
        <v>108013580.45</v>
      </c>
      <c r="MT32" s="1">
        <v>9002.06</v>
      </c>
      <c r="MU32" s="1">
        <v>108013580.45</v>
      </c>
      <c r="MV32" s="1">
        <f t="shared" si="20"/>
        <v>2.7770999999999999</v>
      </c>
      <c r="MW32" s="1" t="e">
        <f ca="1">BN32-КОРЕНЬ(BP32)/КОРЕНЬ(B32)*#REF!</f>
        <v>#NAME?</v>
      </c>
      <c r="MX32" s="1" t="e">
        <f ca="1">BN32+КОРЕНЬ(BP32)/КОРЕНЬ(B32)*#REF!</f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0.55059659356088508</v>
      </c>
      <c r="NK32" s="1">
        <v>0.82639371300481756</v>
      </c>
      <c r="NL32" s="1">
        <v>0.97936013760298313</v>
      </c>
      <c r="NM32" s="1">
        <v>0.99086955133854349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11000</v>
      </c>
      <c r="B33" s="1">
        <v>200</v>
      </c>
      <c r="C33" s="1">
        <v>100</v>
      </c>
      <c r="D33" s="1" t="s">
        <v>345</v>
      </c>
      <c r="E33" s="1">
        <v>406.79351562000045</v>
      </c>
      <c r="F33" s="1">
        <v>165721.10961630396</v>
      </c>
      <c r="G33" s="1">
        <f t="shared" si="11"/>
        <v>240.1452658244234</v>
      </c>
      <c r="H33" s="1" t="e">
        <f ca="1">E33-КОРЕНЬ(G33)/КОРЕНЬ(B33)*#REF!</f>
        <v>#NAME?</v>
      </c>
      <c r="I33" s="1" t="e">
        <f ca="1">E33+КОРЕНЬ(G33)/КОРЕНЬ(B33)*#REF!</f>
        <v>#NAME?</v>
      </c>
      <c r="J33" s="1">
        <f t="shared" si="12"/>
        <v>3.6981228692727314E-4</v>
      </c>
      <c r="K33" s="1" t="e">
        <f ca="1">J33-КОРЕНЬ(G33)/КОРЕНЬ(B33)*#REF!</f>
        <v>#NAME?</v>
      </c>
      <c r="L33" s="1" t="e">
        <f ca="1">J33+КОРЕНЬ(G33)/КОРЕНЬ(B33)*#REF!</f>
        <v>#NAME?</v>
      </c>
      <c r="M33" s="1">
        <v>0</v>
      </c>
      <c r="N33" s="1">
        <v>415999.33500000002</v>
      </c>
      <c r="O33" s="1">
        <v>743656.23</v>
      </c>
      <c r="P33" s="1">
        <v>553057427589.91003</v>
      </c>
      <c r="Q33" s="1">
        <f t="shared" si="13"/>
        <v>32839172.097167969</v>
      </c>
      <c r="R33" s="1" t="e">
        <f ca="1">O33-КОРЕНЬ(Q33)/КОРЕНЬ(B33)*#REF!</f>
        <v>#NAME?</v>
      </c>
      <c r="S33" s="1" t="e">
        <f ca="1">O33+КОРЕНЬ(Q33)/КОРЕНЬ(B33)*#REF!</f>
        <v>#NAME?</v>
      </c>
      <c r="T33" s="1">
        <v>1099900</v>
      </c>
      <c r="U33" s="2">
        <v>1209780010000</v>
      </c>
      <c r="V33" s="2">
        <f t="shared" si="14"/>
        <v>0</v>
      </c>
      <c r="W33" s="2" t="e">
        <f ca="1">T33-КОРЕНЬ(V33)/КОРЕНЬ(B33)*#REF!</f>
        <v>#NAME?</v>
      </c>
      <c r="X33" s="2" t="e">
        <f ca="1">T33+КОРЕНЬ(V33)/КОРЕНЬ(B33)*#REF!</f>
        <v>#NAME?</v>
      </c>
      <c r="Y33" s="2">
        <f t="shared" si="15"/>
        <v>0.99990909090909086</v>
      </c>
      <c r="Z33" s="2" t="e">
        <f ca="1">Y33-КОРЕНЬ(V33)/КОРЕНЬ(B33)*#REF!</f>
        <v>#NAME?</v>
      </c>
      <c r="AA33" s="2" t="e">
        <f ca="1">Y33+КОРЕНЬ(V33)/КОРЕНЬ(B33)*#REF!</f>
        <v>#NAME?</v>
      </c>
      <c r="AB33" s="2">
        <v>11000</v>
      </c>
      <c r="AC33" s="2">
        <v>121000000</v>
      </c>
      <c r="AD33" s="2">
        <f t="shared" si="21"/>
        <v>1.7876380259117479</v>
      </c>
      <c r="AE33" s="2">
        <v>7797</v>
      </c>
      <c r="AF33" s="2">
        <v>7797</v>
      </c>
      <c r="AG33" s="2">
        <v>7643.3649999999998</v>
      </c>
      <c r="AH33" s="2">
        <v>58422674.975000001</v>
      </c>
      <c r="AI33" s="2">
        <v>1099900</v>
      </c>
      <c r="AJ33" s="2">
        <v>7635.5150000000003</v>
      </c>
      <c r="AK33" s="2">
        <v>58302730.234999999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1.075</v>
      </c>
      <c r="BA33" s="2">
        <v>1.2350000000000001</v>
      </c>
      <c r="BB33" s="2">
        <v>410.82</v>
      </c>
      <c r="BC33" s="2">
        <v>380004.99</v>
      </c>
      <c r="BD33" s="2"/>
      <c r="BE33" s="2"/>
      <c r="BF33" s="2"/>
      <c r="BG33" s="2"/>
      <c r="BH33" s="2">
        <v>1.145</v>
      </c>
      <c r="BI33" s="2">
        <v>1.4550000000000001</v>
      </c>
      <c r="BJ33" s="2">
        <v>1.355</v>
      </c>
      <c r="BK33" s="2">
        <v>2.2749999999999999</v>
      </c>
      <c r="BL33" s="2">
        <v>1.7849999999999999</v>
      </c>
      <c r="BM33" s="1">
        <v>4.3150000000000004</v>
      </c>
      <c r="BN33" s="1">
        <v>2.11</v>
      </c>
      <c r="BO33" s="1">
        <v>6.37</v>
      </c>
      <c r="BP33" s="1">
        <v>3.5449999999999999</v>
      </c>
      <c r="BQ33" s="1">
        <v>20.625</v>
      </c>
      <c r="BR33" s="1">
        <v>10.91</v>
      </c>
      <c r="BS33" s="1">
        <v>260.70999999999998</v>
      </c>
      <c r="BT33" s="1">
        <v>38.965000000000003</v>
      </c>
      <c r="BU33" s="1">
        <v>2845.1350000000002</v>
      </c>
      <c r="BV33" s="1">
        <v>41030.1</v>
      </c>
      <c r="BW33" s="1">
        <v>3795796486.3000002</v>
      </c>
      <c r="BX33" s="1">
        <f t="shared" si="16"/>
        <v>1.9179000000000004</v>
      </c>
      <c r="BY33" s="1" t="e">
        <f ca="1">BN33-КОРЕНЬ(BP33)/КОРЕНЬ(B33)*#REF!</f>
        <v>#NAME?</v>
      </c>
      <c r="BZ33" s="1" t="e">
        <f ca="1">BN33+КОРЕНЬ(BP33)/КОРЕНЬ(B33)*#REF!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-31820.242051679987</v>
      </c>
      <c r="CM33" s="1">
        <v>-16954.536567999996</v>
      </c>
      <c r="CN33" s="1">
        <v>-6922.3089871999982</v>
      </c>
      <c r="CO33" s="1">
        <v>-3719.828023359999</v>
      </c>
      <c r="CP33" s="1">
        <v>-989.89187535999986</v>
      </c>
      <c r="CQ33" s="1">
        <v>-101.53543087999998</v>
      </c>
      <c r="CR33" s="1">
        <v>-11.965254559999995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1.4750000000000001</v>
      </c>
      <c r="DL33" s="1">
        <v>2.7850000000000001</v>
      </c>
      <c r="DM33" s="1">
        <v>2.9750000000000001</v>
      </c>
      <c r="DN33" s="1">
        <v>14.045</v>
      </c>
      <c r="DO33" s="1">
        <v>11.17</v>
      </c>
      <c r="DP33" s="1">
        <v>226.58</v>
      </c>
      <c r="DQ33" s="1">
        <v>56.95</v>
      </c>
      <c r="DR33" s="1">
        <v>5609.98</v>
      </c>
      <c r="DS33" s="1">
        <v>232.38499999999999</v>
      </c>
      <c r="DT33" s="1">
        <v>120170.925</v>
      </c>
      <c r="DU33" s="1">
        <v>2193.7777777777778</v>
      </c>
      <c r="DV33" s="1">
        <v>8185738.3030303027</v>
      </c>
      <c r="EA33" s="1">
        <v>1.415</v>
      </c>
      <c r="EB33" s="1">
        <v>2.5649999999999999</v>
      </c>
      <c r="EC33" s="1">
        <v>19.55</v>
      </c>
      <c r="ED33" s="1">
        <v>696.16</v>
      </c>
      <c r="EE33" s="1">
        <v>91.64</v>
      </c>
      <c r="EF33" s="1">
        <v>15235.91</v>
      </c>
      <c r="EG33" s="1">
        <v>242.57499999999999</v>
      </c>
      <c r="EH33" s="1">
        <v>111619.735</v>
      </c>
      <c r="EI33" s="1">
        <v>1065.53</v>
      </c>
      <c r="EJ33" s="1">
        <v>2156333.06</v>
      </c>
      <c r="EK33" s="1">
        <v>5649.0749999999998</v>
      </c>
      <c r="EL33" s="1">
        <v>55601596.475000001</v>
      </c>
      <c r="EM33" s="1">
        <v>23188.21</v>
      </c>
      <c r="EN33" s="1">
        <v>1199389109</v>
      </c>
      <c r="EO33" s="1">
        <v>219327.06060606061</v>
      </c>
      <c r="EP33" s="1">
        <v>81836371501.212128</v>
      </c>
      <c r="EQ33" s="1">
        <f t="shared" si="17"/>
        <v>1.9179000000000004</v>
      </c>
      <c r="ER33" s="1" t="e">
        <f ca="1">BN33-КОРЕНЬ(BP33)/КОРЕНЬ(B33)*#REF!</f>
        <v>#NAME?</v>
      </c>
      <c r="ES33" s="1" t="e">
        <f ca="1">BN33+КОРЕНЬ(BP33)/КОРЕНЬ(B33)*#REF!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0.99</v>
      </c>
      <c r="FE33" s="1">
        <v>-11.167414096905281</v>
      </c>
      <c r="FF33" s="1">
        <v>55.021419290576986</v>
      </c>
      <c r="FG33" s="1">
        <v>88.883213058192098</v>
      </c>
      <c r="FH33" s="1">
        <v>98.460536039873517</v>
      </c>
      <c r="FI33" s="1">
        <v>105.13881012878861</v>
      </c>
      <c r="FJ33" s="1">
        <v>106.61017366285458</v>
      </c>
      <c r="FK33" s="1">
        <v>106.75009566631057</v>
      </c>
      <c r="FL33" s="1">
        <v>106.75752528361633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1.125</v>
      </c>
      <c r="GE33" s="1">
        <v>1.385</v>
      </c>
      <c r="GF33" s="1">
        <v>1.96</v>
      </c>
      <c r="GG33" s="1">
        <v>5.36</v>
      </c>
      <c r="GH33" s="1">
        <v>14.775</v>
      </c>
      <c r="GI33" s="1">
        <v>347.35500000000002</v>
      </c>
      <c r="GJ33" s="1">
        <v>47.26</v>
      </c>
      <c r="GK33" s="1">
        <v>2969.49</v>
      </c>
      <c r="GL33" s="1">
        <v>83.594999999999999</v>
      </c>
      <c r="GM33" s="1">
        <v>10809.094999999999</v>
      </c>
      <c r="GN33" s="1">
        <v>83.594999999999999</v>
      </c>
      <c r="GO33" s="1">
        <v>10809.094999999999</v>
      </c>
      <c r="GT33" s="1">
        <v>1.45</v>
      </c>
      <c r="GU33" s="1">
        <v>2.7</v>
      </c>
      <c r="GV33" s="1">
        <v>5.5650000000000004</v>
      </c>
      <c r="GW33" s="1">
        <v>59.255000000000003</v>
      </c>
      <c r="GX33" s="1">
        <v>43.17</v>
      </c>
      <c r="GY33" s="1">
        <v>3683.77</v>
      </c>
      <c r="GZ33" s="1">
        <v>139.42500000000001</v>
      </c>
      <c r="HA33" s="1">
        <v>34673.394999999997</v>
      </c>
      <c r="HB33" s="1">
        <v>1426.405</v>
      </c>
      <c r="HC33" s="1">
        <v>3329029.625</v>
      </c>
      <c r="HD33" s="1">
        <v>4675.8450000000003</v>
      </c>
      <c r="HE33" s="1">
        <v>29222043.875</v>
      </c>
      <c r="HF33" s="1">
        <v>8307.8349999999991</v>
      </c>
      <c r="HG33" s="1">
        <v>107231062.97499999</v>
      </c>
      <c r="HH33" s="1">
        <v>8307.8349999999991</v>
      </c>
      <c r="HI33" s="1">
        <v>107231062.97499999</v>
      </c>
      <c r="HJ33" s="1">
        <f t="shared" si="18"/>
        <v>1.9179000000000004</v>
      </c>
      <c r="HK33" s="1" t="e">
        <f ca="1">BN33-КОРЕНЬ(BP33)/КОРЕНЬ(B33)*#REF!</f>
        <v>#NAME?</v>
      </c>
      <c r="HL33" s="1" t="e">
        <f ca="1">BN33+КОРЕНЬ(BP33)/КОРЕНЬ(B33)*#REF!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-40.682598862969897</v>
      </c>
      <c r="HY33" s="1">
        <v>-21.517877336445753</v>
      </c>
      <c r="HZ33" s="1">
        <v>-8.198883123299197</v>
      </c>
      <c r="IA33" s="1">
        <v>-4.1137131303468211</v>
      </c>
      <c r="IB33" s="1">
        <v>-0.81303513273902828</v>
      </c>
      <c r="IC33" s="1">
        <v>-5.1514441455894212E-2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1.29</v>
      </c>
      <c r="IV33" s="1">
        <v>2.0299999999999998</v>
      </c>
      <c r="IW33" s="1">
        <v>6.1449999999999996</v>
      </c>
      <c r="IX33" s="1">
        <v>61.034999999999997</v>
      </c>
      <c r="IY33" s="1">
        <v>11.51</v>
      </c>
      <c r="IZ33" s="1">
        <v>200.87</v>
      </c>
      <c r="JA33" s="1">
        <v>34.204999999999998</v>
      </c>
      <c r="JB33" s="1">
        <v>1615.9449999999999</v>
      </c>
      <c r="JC33" s="1">
        <v>83.594999999999999</v>
      </c>
      <c r="JD33" s="1">
        <v>10809.094999999999</v>
      </c>
      <c r="JE33" s="1">
        <v>83.594999999999999</v>
      </c>
      <c r="JF33" s="1">
        <v>10809.094999999999</v>
      </c>
      <c r="JG33" s="1">
        <v>83.594999999999999</v>
      </c>
      <c r="JH33" s="1">
        <v>10809.094999999999</v>
      </c>
      <c r="JM33" s="1">
        <v>7.7949999999999999</v>
      </c>
      <c r="JN33" s="1">
        <v>118.845</v>
      </c>
      <c r="JO33" s="1">
        <v>63.295000000000002</v>
      </c>
      <c r="JP33" s="1">
        <v>8420.5650000000005</v>
      </c>
      <c r="JQ33" s="1">
        <v>563.53499999999997</v>
      </c>
      <c r="JR33" s="1">
        <v>552929.11499999999</v>
      </c>
      <c r="JS33" s="1">
        <v>1100.58</v>
      </c>
      <c r="JT33" s="1">
        <v>1892113.67</v>
      </c>
      <c r="JU33" s="1">
        <v>3369.42</v>
      </c>
      <c r="JV33" s="1">
        <v>15801975.949999999</v>
      </c>
      <c r="JW33" s="1">
        <v>8307.8349999999991</v>
      </c>
      <c r="JX33" s="1">
        <v>107231062.97499999</v>
      </c>
      <c r="JY33" s="1">
        <v>8307.8349999999991</v>
      </c>
      <c r="JZ33" s="1">
        <v>107231062.97499999</v>
      </c>
      <c r="KA33" s="1">
        <v>8307.8349999999991</v>
      </c>
      <c r="KB33" s="1">
        <v>107231062.97499999</v>
      </c>
      <c r="KC33" s="1">
        <f t="shared" si="19"/>
        <v>1.9179000000000004</v>
      </c>
      <c r="KD33" s="1" t="e">
        <f ca="1">BN33-КОРЕНЬ(BP33)/КОРЕНЬ(B33)*#REF!</f>
        <v>#NAME?</v>
      </c>
      <c r="KE33" s="1" t="e">
        <f ca="1">BN33+КОРЕНЬ(BP33)/КОРЕНЬ(B33)*#REF!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13.744460294617431</v>
      </c>
      <c r="KR33" s="1">
        <v>16.699864244866173</v>
      </c>
      <c r="KS33" s="1">
        <v>18.98414598106417</v>
      </c>
      <c r="KT33" s="1">
        <v>19.51726333418901</v>
      </c>
      <c r="KU33" s="1">
        <v>19.911467601734234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1.68</v>
      </c>
      <c r="LM33" s="1">
        <v>3.79</v>
      </c>
      <c r="LN33" s="1">
        <v>13.445</v>
      </c>
      <c r="LO33" s="1">
        <v>286.41500000000002</v>
      </c>
      <c r="LP33" s="1">
        <v>69.94</v>
      </c>
      <c r="LQ33" s="1">
        <v>7244.05</v>
      </c>
      <c r="LR33" s="1">
        <v>77.83</v>
      </c>
      <c r="LS33" s="1">
        <v>8608.19</v>
      </c>
      <c r="LT33" s="1">
        <v>97.98</v>
      </c>
      <c r="LU33" s="1">
        <v>14232.89</v>
      </c>
      <c r="LV33" s="1">
        <v>97.98</v>
      </c>
      <c r="LW33" s="1">
        <v>14232.89</v>
      </c>
      <c r="LX33" s="1">
        <v>97.98</v>
      </c>
      <c r="LY33" s="1">
        <v>14232.89</v>
      </c>
      <c r="LZ33" s="1">
        <v>97.98</v>
      </c>
      <c r="MA33" s="1">
        <v>14232.89</v>
      </c>
      <c r="MF33" s="1">
        <v>108.145</v>
      </c>
      <c r="MG33" s="1">
        <v>21987.105</v>
      </c>
      <c r="MH33" s="1">
        <v>1296.325</v>
      </c>
      <c r="MI33" s="1">
        <v>2742510.375</v>
      </c>
      <c r="MJ33" s="1">
        <v>6943.7749999999996</v>
      </c>
      <c r="MK33" s="1">
        <v>71718374.605000004</v>
      </c>
      <c r="ML33" s="1">
        <v>7732.4250000000002</v>
      </c>
      <c r="MM33" s="1">
        <v>85280436.064999998</v>
      </c>
      <c r="MN33" s="1">
        <v>9749.59</v>
      </c>
      <c r="MO33" s="1">
        <v>141413093.38</v>
      </c>
      <c r="MP33" s="1">
        <v>9749.59</v>
      </c>
      <c r="MQ33" s="1">
        <v>141413093.38</v>
      </c>
      <c r="MR33" s="1">
        <v>9749.59</v>
      </c>
      <c r="MS33" s="1">
        <v>141413093.38</v>
      </c>
      <c r="MT33" s="1">
        <v>9749.59</v>
      </c>
      <c r="MU33" s="1">
        <v>141413093.38</v>
      </c>
      <c r="MV33" s="1">
        <f t="shared" si="20"/>
        <v>1.9179000000000004</v>
      </c>
      <c r="MW33" s="1" t="e">
        <f ca="1">BN33-КОРЕНЬ(BP33)/КОРЕНЬ(B33)*#REF!</f>
        <v>#NAME?</v>
      </c>
      <c r="MX33" s="1" t="e">
        <f ca="1">BN33+КОРЕНЬ(BP33)/КОРЕНЬ(B33)*#REF!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0.54445104416465062</v>
      </c>
      <c r="NK33" s="1">
        <v>0.82919917823268785</v>
      </c>
      <c r="NL33" s="1">
        <v>0.97969202283855183</v>
      </c>
      <c r="NM33" s="1">
        <v>0.99069727872228941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12000</v>
      </c>
      <c r="B34" s="1">
        <v>200</v>
      </c>
      <c r="C34" s="1">
        <v>100</v>
      </c>
      <c r="D34" s="1" t="s">
        <v>344</v>
      </c>
      <c r="E34" s="1">
        <v>463.12758271499973</v>
      </c>
      <c r="F34" s="1">
        <v>214872.07182265774</v>
      </c>
      <c r="G34" s="1">
        <f t="shared" si="11"/>
        <v>384.9139512188267</v>
      </c>
      <c r="H34" s="1" t="e">
        <f ca="1">E34-КОРЕНЬ(G34)/КОРЕНЬ(B34)*#REF!</f>
        <v>#NAME?</v>
      </c>
      <c r="I34" s="1" t="e">
        <f ca="1">E34+КОРЕНЬ(G34)/КОРЕНЬ(B34)*#REF!</f>
        <v>#NAME?</v>
      </c>
      <c r="J34" s="1">
        <f t="shared" si="12"/>
        <v>3.8593965226249978E-4</v>
      </c>
      <c r="K34" s="1" t="e">
        <f ca="1">J34-КОРЕНЬ(G34)/КОРЕНЬ(B34)*#REF!</f>
        <v>#NAME?</v>
      </c>
      <c r="L34" s="1" t="e">
        <f ca="1">J34+КОРЕНЬ(G34)/КОРЕНЬ(B34)*#REF!</f>
        <v>#NAME?</v>
      </c>
      <c r="M34" s="1">
        <v>0</v>
      </c>
      <c r="N34" s="1">
        <v>476648.375</v>
      </c>
      <c r="O34" s="1">
        <v>898182.79500000004</v>
      </c>
      <c r="P34" s="1">
        <v>806766987685.02502</v>
      </c>
      <c r="Q34" s="1">
        <f t="shared" si="13"/>
        <v>34654451.012939453</v>
      </c>
      <c r="R34" s="1" t="e">
        <f ca="1">O34-КОРЕНЬ(Q34)/КОРЕНЬ(B34)*#REF!</f>
        <v>#NAME?</v>
      </c>
      <c r="S34" s="1" t="e">
        <f ca="1">O34+КОРЕНЬ(Q34)/КОРЕНЬ(B34)*#REF!</f>
        <v>#NAME?</v>
      </c>
      <c r="T34" s="1">
        <v>1199900</v>
      </c>
      <c r="U34" s="2">
        <v>1439760010000</v>
      </c>
      <c r="V34" s="2">
        <f t="shared" si="14"/>
        <v>0</v>
      </c>
      <c r="W34" s="2" t="e">
        <f ca="1">T34-КОРЕНЬ(V34)/КОРЕНЬ(B34)*#REF!</f>
        <v>#NAME?</v>
      </c>
      <c r="X34" s="2" t="e">
        <f ca="1">T34+КОРЕНЬ(V34)/КОРЕНЬ(B34)*#REF!</f>
        <v>#NAME?</v>
      </c>
      <c r="Y34" s="2">
        <f t="shared" si="15"/>
        <v>0.99991666666666668</v>
      </c>
      <c r="Z34" s="2" t="e">
        <f ca="1">Y34-КОРЕНЬ(V34)/КОРЕНЬ(B34)*#REF!</f>
        <v>#NAME?</v>
      </c>
      <c r="AA34" s="2" t="e">
        <f ca="1">Y34+КОРЕНЬ(V34)/КОРЕНЬ(B34)*#REF!</f>
        <v>#NAME?</v>
      </c>
      <c r="AB34" s="2">
        <v>12000</v>
      </c>
      <c r="AC34" s="2">
        <v>144000000</v>
      </c>
      <c r="AD34" s="2">
        <f t="shared" si="21"/>
        <v>1.8843718810538272</v>
      </c>
      <c r="AE34" s="2">
        <v>7797</v>
      </c>
      <c r="AF34" s="2">
        <v>7797</v>
      </c>
      <c r="AG34" s="2">
        <v>7661.11</v>
      </c>
      <c r="AH34" s="2">
        <v>58694043.579999998</v>
      </c>
      <c r="AI34" s="2">
        <v>1199900</v>
      </c>
      <c r="AJ34" s="2">
        <v>7654.78</v>
      </c>
      <c r="AK34" s="2">
        <v>58597037.710000001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1.0649999999999999</v>
      </c>
      <c r="BA34" s="2">
        <v>1.1950000000000001</v>
      </c>
      <c r="BB34" s="2">
        <v>422.40499999999997</v>
      </c>
      <c r="BC34" s="2">
        <v>440391.79499999998</v>
      </c>
      <c r="BD34" s="2"/>
      <c r="BE34" s="2"/>
      <c r="BF34" s="2"/>
      <c r="BG34" s="2"/>
      <c r="BH34" s="2">
        <v>1.0900000000000001</v>
      </c>
      <c r="BI34" s="2">
        <v>1.28</v>
      </c>
      <c r="BJ34" s="2">
        <v>1.32</v>
      </c>
      <c r="BK34" s="2">
        <v>2.16</v>
      </c>
      <c r="BL34" s="2">
        <v>1.66</v>
      </c>
      <c r="BM34" s="1">
        <v>3.76</v>
      </c>
      <c r="BN34" s="1">
        <v>2</v>
      </c>
      <c r="BO34" s="1">
        <v>6.19</v>
      </c>
      <c r="BP34" s="1">
        <v>3.8450000000000002</v>
      </c>
      <c r="BQ34" s="1">
        <v>24.324999999999999</v>
      </c>
      <c r="BR34" s="1">
        <v>10.605</v>
      </c>
      <c r="BS34" s="1">
        <v>223.83500000000001</v>
      </c>
      <c r="BT34" s="1">
        <v>38.204999999999998</v>
      </c>
      <c r="BU34" s="1">
        <v>2756.8850000000002</v>
      </c>
      <c r="BV34" s="1">
        <v>42188.99</v>
      </c>
      <c r="BW34" s="1">
        <v>4399652292.3999996</v>
      </c>
      <c r="BX34" s="1">
        <f t="shared" si="16"/>
        <v>2.1900000000000004</v>
      </c>
      <c r="BY34" s="1" t="e">
        <f ca="1">BN34-КОРЕНЬ(BP34)/КОРЕНЬ(B34)*#REF!</f>
        <v>#NAME?</v>
      </c>
      <c r="BZ34" s="1" t="e">
        <f ca="1">BN34+КОРЕНЬ(BP34)/КОРЕНЬ(B34)*#REF!</f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L34" s="1">
        <v>-33291.27948991998</v>
      </c>
      <c r="CM34" s="1">
        <v>-17503.062019839992</v>
      </c>
      <c r="CN34" s="1">
        <v>-7144.9911904000001</v>
      </c>
      <c r="CO34" s="1">
        <v>-4330.4082449599991</v>
      </c>
      <c r="CP34" s="1">
        <v>-965.32589904000065</v>
      </c>
      <c r="CQ34" s="1">
        <v>-101.87181311999998</v>
      </c>
      <c r="CR34" s="1">
        <v>-11.522812800000013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1.0049999999999999</v>
      </c>
      <c r="DJ34" s="1">
        <v>1.0149999999999999</v>
      </c>
      <c r="DK34" s="1">
        <v>1.53</v>
      </c>
      <c r="DL34" s="1">
        <v>3.21</v>
      </c>
      <c r="DM34" s="1">
        <v>2.82</v>
      </c>
      <c r="DN34" s="1">
        <v>13.36</v>
      </c>
      <c r="DO34" s="1">
        <v>11.345000000000001</v>
      </c>
      <c r="DP34" s="1">
        <v>240.57499999999999</v>
      </c>
      <c r="DQ34" s="1">
        <v>58.744999999999997</v>
      </c>
      <c r="DR34" s="1">
        <v>5641.9949999999999</v>
      </c>
      <c r="DS34" s="1">
        <v>225.64</v>
      </c>
      <c r="DT34" s="1">
        <v>89830.95</v>
      </c>
      <c r="DU34" s="1">
        <v>2339.2550000000001</v>
      </c>
      <c r="DV34" s="1">
        <v>9519765.7449999992</v>
      </c>
      <c r="EA34" s="1">
        <v>1.45</v>
      </c>
      <c r="EB34" s="1">
        <v>2.75</v>
      </c>
      <c r="EC34" s="1">
        <v>20.78</v>
      </c>
      <c r="ED34" s="1">
        <v>797.8</v>
      </c>
      <c r="EE34" s="1">
        <v>92.504999999999995</v>
      </c>
      <c r="EF34" s="1">
        <v>17776.865000000002</v>
      </c>
      <c r="EG34" s="1">
        <v>229.26499999999999</v>
      </c>
      <c r="EH34" s="1">
        <v>107730.935</v>
      </c>
      <c r="EI34" s="1">
        <v>1085.27</v>
      </c>
      <c r="EJ34" s="1">
        <v>2303089.65</v>
      </c>
      <c r="EK34" s="1">
        <v>5821.2</v>
      </c>
      <c r="EL34" s="1">
        <v>55766795.229999997</v>
      </c>
      <c r="EM34" s="1">
        <v>22512.525000000001</v>
      </c>
      <c r="EN34" s="1">
        <v>896009331.60500002</v>
      </c>
      <c r="EO34" s="1">
        <v>233877.75</v>
      </c>
      <c r="EP34" s="1">
        <v>95175990475.119995</v>
      </c>
      <c r="EQ34" s="1">
        <f t="shared" si="17"/>
        <v>2.1900000000000004</v>
      </c>
      <c r="ER34" s="1" t="e">
        <f ca="1">BN34-КОРЕНЬ(BP34)/КОРЕНЬ(B34)*#REF!</f>
        <v>#NAME?</v>
      </c>
      <c r="ES34" s="1" t="e">
        <f ca="1">BN34+КОРЕНЬ(BP34)/КОРЕНЬ(B34)*#REF!</f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E34" s="1">
        <v>-11.781371593347364</v>
      </c>
      <c r="FF34" s="1">
        <v>58.336235403473403</v>
      </c>
      <c r="FG34" s="1">
        <v>89.190382908328189</v>
      </c>
      <c r="FH34" s="1">
        <v>98.457687766001328</v>
      </c>
      <c r="FI34" s="1">
        <v>105.17053756532715</v>
      </c>
      <c r="FJ34" s="1">
        <v>106.61191978303991</v>
      </c>
      <c r="FK34" s="1">
        <v>106.74981889922432</v>
      </c>
      <c r="FL34" s="1">
        <v>106.75752528361635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1.095</v>
      </c>
      <c r="GE34" s="1">
        <v>1.2849999999999999</v>
      </c>
      <c r="GF34" s="1">
        <v>1.91</v>
      </c>
      <c r="GG34" s="1">
        <v>5.13</v>
      </c>
      <c r="GH34" s="1">
        <v>14.125</v>
      </c>
      <c r="GI34" s="1">
        <v>298.33499999999998</v>
      </c>
      <c r="GJ34" s="1">
        <v>46.174999999999997</v>
      </c>
      <c r="GK34" s="1">
        <v>3052.7049999999999</v>
      </c>
      <c r="GL34" s="1">
        <v>85.135000000000005</v>
      </c>
      <c r="GM34" s="1">
        <v>10797.174999999999</v>
      </c>
      <c r="GN34" s="1">
        <v>85.135000000000005</v>
      </c>
      <c r="GO34" s="1">
        <v>10797.174999999999</v>
      </c>
      <c r="GT34" s="1">
        <v>1.405</v>
      </c>
      <c r="GU34" s="1">
        <v>2.5750000000000002</v>
      </c>
      <c r="GV34" s="1">
        <v>4.7949999999999999</v>
      </c>
      <c r="GW34" s="1">
        <v>44.134999999999998</v>
      </c>
      <c r="GX34" s="1">
        <v>36.659999999999997</v>
      </c>
      <c r="GY34" s="1">
        <v>2879.33</v>
      </c>
      <c r="GZ34" s="1">
        <v>134.39500000000001</v>
      </c>
      <c r="HA34" s="1">
        <v>33632.375</v>
      </c>
      <c r="HB34" s="1">
        <v>1361.2349999999999</v>
      </c>
      <c r="HC34" s="1">
        <v>2844187.8250000002</v>
      </c>
      <c r="HD34" s="1">
        <v>4567.1099999999997</v>
      </c>
      <c r="HE34" s="1">
        <v>30065734.350000001</v>
      </c>
      <c r="HF34" s="1">
        <v>8466.61</v>
      </c>
      <c r="HG34" s="1">
        <v>107183034.72</v>
      </c>
      <c r="HH34" s="1">
        <v>8466.61</v>
      </c>
      <c r="HI34" s="1">
        <v>107183034.72</v>
      </c>
      <c r="HJ34" s="1">
        <f t="shared" si="18"/>
        <v>2.1900000000000004</v>
      </c>
      <c r="HK34" s="1" t="e">
        <f ca="1">BN34-КОРЕНЬ(BP34)/КОРЕНЬ(B34)*#REF!</f>
        <v>#NAME?</v>
      </c>
      <c r="HL34" s="1" t="e">
        <f ca="1">BN34+КОРЕНЬ(BP34)/КОРЕНЬ(B34)*#REF!</f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-39.675796532298108</v>
      </c>
      <c r="HY34" s="1">
        <v>-21.824415484766124</v>
      </c>
      <c r="HZ34" s="1">
        <v>-8.3068684579746854</v>
      </c>
      <c r="IA34" s="1">
        <v>-4.3054283099957367</v>
      </c>
      <c r="IB34" s="1">
        <v>-0.82960976450909385</v>
      </c>
      <c r="IC34" s="1">
        <v>-5.6665885601483633E-2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</v>
      </c>
      <c r="IV34" s="1">
        <v>1.61</v>
      </c>
      <c r="IW34" s="1">
        <v>5.82</v>
      </c>
      <c r="IX34" s="1">
        <v>55.83</v>
      </c>
      <c r="IY34" s="1">
        <v>10.555</v>
      </c>
      <c r="IZ34" s="1">
        <v>174.125</v>
      </c>
      <c r="JA34" s="1">
        <v>32.06</v>
      </c>
      <c r="JB34" s="1">
        <v>1523.15</v>
      </c>
      <c r="JC34" s="1">
        <v>85.135000000000005</v>
      </c>
      <c r="JD34" s="1">
        <v>10797.174999999999</v>
      </c>
      <c r="JE34" s="1">
        <v>85.135000000000005</v>
      </c>
      <c r="JF34" s="1">
        <v>10797.174999999999</v>
      </c>
      <c r="JG34" s="1">
        <v>85.135000000000005</v>
      </c>
      <c r="JH34" s="1">
        <v>10797.174999999999</v>
      </c>
      <c r="JM34" s="1">
        <v>6.3650000000000002</v>
      </c>
      <c r="JN34" s="1">
        <v>74.644999999999996</v>
      </c>
      <c r="JO34" s="1">
        <v>49.73</v>
      </c>
      <c r="JP34" s="1">
        <v>4832.18</v>
      </c>
      <c r="JQ34" s="1">
        <v>529.98</v>
      </c>
      <c r="JR34" s="1">
        <v>499908.46</v>
      </c>
      <c r="JS34" s="1">
        <v>1003.32</v>
      </c>
      <c r="JT34" s="1">
        <v>1633886.64</v>
      </c>
      <c r="JU34" s="1">
        <v>3154.3049999999998</v>
      </c>
      <c r="JV34" s="1">
        <v>14887742.445</v>
      </c>
      <c r="JW34" s="1">
        <v>8466.61</v>
      </c>
      <c r="JX34" s="1">
        <v>107183034.72</v>
      </c>
      <c r="JY34" s="1">
        <v>8466.61</v>
      </c>
      <c r="JZ34" s="1">
        <v>107183034.72</v>
      </c>
      <c r="KA34" s="1">
        <v>8466.61</v>
      </c>
      <c r="KB34" s="1">
        <v>107183034.72</v>
      </c>
      <c r="KC34" s="1">
        <f t="shared" si="19"/>
        <v>2.1900000000000004</v>
      </c>
      <c r="KD34" s="1" t="e">
        <f ca="1">BN34-КОРЕНЬ(BP34)/КОРЕНЬ(B34)*#REF!</f>
        <v>#NAME?</v>
      </c>
      <c r="KE34" s="1" t="e">
        <f ca="1">BN34+КОРЕНЬ(BP34)/КОРЕНЬ(B34)*#REF!</f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13.63226789046711</v>
      </c>
      <c r="KR34" s="1">
        <v>16.698129555866743</v>
      </c>
      <c r="KS34" s="1">
        <v>18.96965610567829</v>
      </c>
      <c r="KT34" s="1">
        <v>19.53442024697037</v>
      </c>
      <c r="KU34" s="1">
        <v>19.909596260039311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1.73</v>
      </c>
      <c r="LM34" s="1">
        <v>3.98</v>
      </c>
      <c r="LN34" s="1">
        <v>12.52</v>
      </c>
      <c r="LO34" s="1">
        <v>244.95</v>
      </c>
      <c r="LP34" s="1">
        <v>66.94</v>
      </c>
      <c r="LQ34" s="1">
        <v>6398.63</v>
      </c>
      <c r="LR34" s="1">
        <v>74.569999999999993</v>
      </c>
      <c r="LS34" s="1">
        <v>7804.41</v>
      </c>
      <c r="LT34" s="1">
        <v>93.055000000000007</v>
      </c>
      <c r="LU34" s="1">
        <v>14281.165000000001</v>
      </c>
      <c r="LV34" s="1">
        <v>93.055000000000007</v>
      </c>
      <c r="LW34" s="1">
        <v>14281.165000000001</v>
      </c>
      <c r="LX34" s="1">
        <v>93.055000000000007</v>
      </c>
      <c r="LY34" s="1">
        <v>14281.165000000001</v>
      </c>
      <c r="LZ34" s="1">
        <v>93.055000000000007</v>
      </c>
      <c r="MA34" s="1">
        <v>14281.165000000001</v>
      </c>
      <c r="MF34" s="1">
        <v>116.99</v>
      </c>
      <c r="MG34" s="1">
        <v>24650.29</v>
      </c>
      <c r="MH34" s="1">
        <v>1202.155</v>
      </c>
      <c r="MI34" s="1">
        <v>2325733.375</v>
      </c>
      <c r="MJ34" s="1">
        <v>6643</v>
      </c>
      <c r="MK34" s="1">
        <v>63290237.619999997</v>
      </c>
      <c r="ML34" s="1">
        <v>7405.82</v>
      </c>
      <c r="MM34" s="1">
        <v>77269827.569999993</v>
      </c>
      <c r="MN34" s="1">
        <v>9253.16</v>
      </c>
      <c r="MO34" s="1">
        <v>141810204.46000001</v>
      </c>
      <c r="MP34" s="1">
        <v>9253.16</v>
      </c>
      <c r="MQ34" s="1">
        <v>141810204.46000001</v>
      </c>
      <c r="MR34" s="1">
        <v>9253.16</v>
      </c>
      <c r="MS34" s="1">
        <v>141810204.46000001</v>
      </c>
      <c r="MT34" s="1">
        <v>9253.16</v>
      </c>
      <c r="MU34" s="1">
        <v>141810204.46000001</v>
      </c>
      <c r="MV34" s="1">
        <f t="shared" si="20"/>
        <v>2.1900000000000004</v>
      </c>
      <c r="MW34" s="1" t="e">
        <f ca="1">BN34-КОРЕНЬ(BP34)/КОРЕНЬ(B34)*#REF!</f>
        <v>#NAME?</v>
      </c>
      <c r="MX34" s="1" t="e">
        <f ca="1">BN34+КОРЕНЬ(BP34)/КОРЕНЬ(B34)*#REF!</f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0.54821381148955062</v>
      </c>
      <c r="NK34" s="1">
        <v>0.82537256843191842</v>
      </c>
      <c r="NL34" s="1">
        <v>0.98077886274251402</v>
      </c>
      <c r="NM34" s="1">
        <v>0.9912140965710512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13000</v>
      </c>
      <c r="B35" s="1">
        <v>200</v>
      </c>
      <c r="C35" s="1">
        <v>100</v>
      </c>
      <c r="D35" s="1" t="s">
        <v>345</v>
      </c>
      <c r="E35" s="1">
        <v>483.80663286499987</v>
      </c>
      <c r="F35" s="1">
        <v>234481.8248159505</v>
      </c>
      <c r="G35" s="1">
        <f t="shared" si="11"/>
        <v>412.96681178172003</v>
      </c>
      <c r="H35" s="1" t="e">
        <f ca="1">E35-КОРЕНЬ(G35)/КОРЕНЬ(B35)*#REF!</f>
        <v>#NAME?</v>
      </c>
      <c r="I35" s="1" t="e">
        <f ca="1">E35+КОРЕНЬ(G35)/КОРЕНЬ(B35)*#REF!</f>
        <v>#NAME?</v>
      </c>
      <c r="J35" s="1">
        <f t="shared" si="12"/>
        <v>3.7215894835769222E-4</v>
      </c>
      <c r="K35" s="1" t="e">
        <f ca="1">J35-КОРЕНЬ(G35)/КОРЕНЬ(B35)*#REF!</f>
        <v>#NAME?</v>
      </c>
      <c r="L35" s="1" t="e">
        <f ca="1">J35+КОРЕНЬ(G35)/КОРЕНЬ(B35)*#REF!</f>
        <v>#NAME?</v>
      </c>
      <c r="M35" s="1">
        <v>0</v>
      </c>
      <c r="N35" s="1">
        <v>541748.255</v>
      </c>
      <c r="O35" s="1">
        <v>1085171.9950000001</v>
      </c>
      <c r="P35" s="1">
        <v>1177645413546.5549</v>
      </c>
      <c r="Q35" s="1">
        <f t="shared" si="13"/>
        <v>47154814.274658203</v>
      </c>
      <c r="R35" s="1" t="e">
        <f ca="1">O35-КОРЕНЬ(Q35)/КОРЕНЬ(B35)*#REF!</f>
        <v>#NAME?</v>
      </c>
      <c r="S35" s="1" t="e">
        <f ca="1">O35+КОРЕНЬ(Q35)/КОРЕНЬ(B35)*#REF!</f>
        <v>#NAME?</v>
      </c>
      <c r="T35" s="1">
        <v>1299900</v>
      </c>
      <c r="U35" s="2">
        <v>1689740010000</v>
      </c>
      <c r="V35" s="2">
        <f t="shared" si="14"/>
        <v>0</v>
      </c>
      <c r="W35" s="2" t="e">
        <f ca="1">T35-КОРЕНЬ(V35)/КОРЕНЬ(B35)*#REF!</f>
        <v>#NAME?</v>
      </c>
      <c r="X35" s="2" t="e">
        <f ca="1">T35+КОРЕНЬ(V35)/КОРЕНЬ(B35)*#REF!</f>
        <v>#NAME?</v>
      </c>
      <c r="Y35" s="2">
        <f t="shared" si="15"/>
        <v>0.99992307692307691</v>
      </c>
      <c r="Z35" s="2" t="e">
        <f ca="1">Y35-КОРЕНЬ(V35)/КОРЕНЬ(B35)*#REF!</f>
        <v>#NAME?</v>
      </c>
      <c r="AA35" s="2" t="e">
        <f ca="1">Y35+КОРЕНЬ(V35)/КОРЕНЬ(B35)*#REF!</f>
        <v>#NAME?</v>
      </c>
      <c r="AB35" s="2">
        <v>13000</v>
      </c>
      <c r="AC35" s="2">
        <v>169000000</v>
      </c>
      <c r="AD35" s="2">
        <f t="shared" si="21"/>
        <v>2.0030927372345668</v>
      </c>
      <c r="AE35" s="2">
        <v>7797</v>
      </c>
      <c r="AF35" s="2">
        <v>7797</v>
      </c>
      <c r="AG35" s="2">
        <v>7673.0050000000001</v>
      </c>
      <c r="AH35" s="2">
        <v>58876275.585000001</v>
      </c>
      <c r="AI35" s="2">
        <v>1299900</v>
      </c>
      <c r="AJ35" s="2">
        <v>7667.1549999999997</v>
      </c>
      <c r="AK35" s="2">
        <v>58786476.164999999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1.0549999999999999</v>
      </c>
      <c r="BA35" s="2">
        <v>1.175</v>
      </c>
      <c r="BB35" s="2">
        <v>413.79</v>
      </c>
      <c r="BC35" s="2">
        <v>318122.46999999997</v>
      </c>
      <c r="BD35" s="2"/>
      <c r="BE35" s="2"/>
      <c r="BF35" s="2"/>
      <c r="BG35" s="2"/>
      <c r="BH35" s="2">
        <v>1.06</v>
      </c>
      <c r="BI35" s="2">
        <v>1.18</v>
      </c>
      <c r="BJ35" s="2">
        <v>1.21</v>
      </c>
      <c r="BK35" s="2">
        <v>1.73</v>
      </c>
      <c r="BL35" s="2">
        <v>1.57</v>
      </c>
      <c r="BM35" s="1">
        <v>3.35</v>
      </c>
      <c r="BN35" s="1">
        <v>1.89</v>
      </c>
      <c r="BO35" s="1">
        <v>5.84</v>
      </c>
      <c r="BP35" s="1">
        <v>3.55</v>
      </c>
      <c r="BQ35" s="1">
        <v>22.96</v>
      </c>
      <c r="BR35" s="1">
        <v>9.8550000000000004</v>
      </c>
      <c r="BS35" s="1">
        <v>181.20500000000001</v>
      </c>
      <c r="BT35" s="1">
        <v>32.195</v>
      </c>
      <c r="BU35" s="1">
        <v>2158.915</v>
      </c>
      <c r="BV35" s="1">
        <v>41325.025000000001</v>
      </c>
      <c r="BW35" s="1">
        <v>3176840719.0349998</v>
      </c>
      <c r="BX35" s="1">
        <f t="shared" si="16"/>
        <v>2.2679</v>
      </c>
      <c r="BY35" s="1" t="e">
        <f ca="1">BN35-КОРЕНЬ(BP35)/КОРЕНЬ(B35)*#REF!</f>
        <v>#NAME?</v>
      </c>
      <c r="BZ35" s="1" t="e">
        <f ca="1">BN35+КОРЕНЬ(BP35)/КОРЕНЬ(B35)*#REF!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L35" s="1">
        <v>-28409.793120640024</v>
      </c>
      <c r="CM35" s="1">
        <v>-17324.157751519993</v>
      </c>
      <c r="CN35" s="1">
        <v>-6523.5566660799996</v>
      </c>
      <c r="CO35" s="1">
        <v>-3680.7856620800012</v>
      </c>
      <c r="CP35" s="1">
        <v>-1018.5878180799996</v>
      </c>
      <c r="CQ35" s="1">
        <v>-101.76272432000009</v>
      </c>
      <c r="CR35" s="1">
        <v>-12.502087040000006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1.5249999999999999</v>
      </c>
      <c r="DL35" s="1">
        <v>3.1949999999999998</v>
      </c>
      <c r="DM35" s="1">
        <v>3.08</v>
      </c>
      <c r="DN35" s="1">
        <v>15.39</v>
      </c>
      <c r="DO35" s="1">
        <v>10.635</v>
      </c>
      <c r="DP35" s="1">
        <v>203.185</v>
      </c>
      <c r="DQ35" s="1">
        <v>53.62</v>
      </c>
      <c r="DR35" s="1">
        <v>4675.32</v>
      </c>
      <c r="DS35" s="1">
        <v>277.07</v>
      </c>
      <c r="DT35" s="1">
        <v>163906.01</v>
      </c>
      <c r="DU35" s="1">
        <v>2015.07</v>
      </c>
      <c r="DV35" s="1">
        <v>6932081.8799999999</v>
      </c>
      <c r="EA35" s="1">
        <v>1.335</v>
      </c>
      <c r="EB35" s="1">
        <v>2.2050000000000001</v>
      </c>
      <c r="EC35" s="1">
        <v>19.914999999999999</v>
      </c>
      <c r="ED35" s="1">
        <v>735.45500000000004</v>
      </c>
      <c r="EE35" s="1">
        <v>92.04</v>
      </c>
      <c r="EF35" s="1">
        <v>17875.54</v>
      </c>
      <c r="EG35" s="1">
        <v>258.33499999999998</v>
      </c>
      <c r="EH35" s="1">
        <v>128317.97500000001</v>
      </c>
      <c r="EI35" s="1">
        <v>1012.03</v>
      </c>
      <c r="EJ35" s="1">
        <v>1925354.24</v>
      </c>
      <c r="EK35" s="1">
        <v>5314.21</v>
      </c>
      <c r="EL35" s="1">
        <v>46253285.829999998</v>
      </c>
      <c r="EM35" s="1">
        <v>27656.28</v>
      </c>
      <c r="EN35" s="1">
        <v>1636238872.3800001</v>
      </c>
      <c r="EO35" s="1">
        <v>201455.19</v>
      </c>
      <c r="EP35" s="1">
        <v>69300934578.399994</v>
      </c>
      <c r="EQ35" s="1">
        <f t="shared" si="17"/>
        <v>2.2679</v>
      </c>
      <c r="ER35" s="1" t="e">
        <f ca="1">BN35-КОРЕНЬ(BP35)/КОРЕНЬ(B35)*#REF!</f>
        <v>#NAME?</v>
      </c>
      <c r="ES35" s="1" t="e">
        <f ca="1">BN35+КОРЕНЬ(BP35)/КОРЕНЬ(B35)*#REF!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E35" s="1">
        <v>-8.9904881363461939</v>
      </c>
      <c r="FF35" s="1">
        <v>57.042359770079557</v>
      </c>
      <c r="FG35" s="1">
        <v>87.515657940280747</v>
      </c>
      <c r="FH35" s="1">
        <v>98.87054447663489</v>
      </c>
      <c r="FI35" s="1">
        <v>105.19451051418201</v>
      </c>
      <c r="FJ35" s="1">
        <v>106.61267889937534</v>
      </c>
      <c r="FK35" s="1">
        <v>106.7495094672919</v>
      </c>
      <c r="FL35" s="1">
        <v>106.75752528361635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1.06</v>
      </c>
      <c r="GE35" s="1">
        <v>1.18</v>
      </c>
      <c r="GF35" s="1">
        <v>1.87</v>
      </c>
      <c r="GG35" s="1">
        <v>4.88</v>
      </c>
      <c r="GH35" s="1">
        <v>14.51</v>
      </c>
      <c r="GI35" s="1">
        <v>324.5</v>
      </c>
      <c r="GJ35" s="1">
        <v>47.24</v>
      </c>
      <c r="GK35" s="1">
        <v>3088.08</v>
      </c>
      <c r="GL35" s="1">
        <v>80.040000000000006</v>
      </c>
      <c r="GM35" s="1">
        <v>10741.67</v>
      </c>
      <c r="GN35" s="1">
        <v>80.040000000000006</v>
      </c>
      <c r="GO35" s="1">
        <v>10741.67</v>
      </c>
      <c r="GT35" s="1">
        <v>1.355</v>
      </c>
      <c r="GU35" s="1">
        <v>2.3450000000000002</v>
      </c>
      <c r="GV35" s="1">
        <v>4.8600000000000003</v>
      </c>
      <c r="GW35" s="1">
        <v>43.06</v>
      </c>
      <c r="GX35" s="1">
        <v>35.5</v>
      </c>
      <c r="GY35" s="1">
        <v>2447.5500000000002</v>
      </c>
      <c r="GZ35" s="1">
        <v>131.54499999999999</v>
      </c>
      <c r="HA35" s="1">
        <v>31382.035</v>
      </c>
      <c r="HB35" s="1">
        <v>1402.175</v>
      </c>
      <c r="HC35" s="1">
        <v>3106547.855</v>
      </c>
      <c r="HD35" s="1">
        <v>4673.585</v>
      </c>
      <c r="HE35" s="1">
        <v>30406633.195</v>
      </c>
      <c r="HF35" s="1">
        <v>7954.4250000000002</v>
      </c>
      <c r="HG35" s="1">
        <v>106663063.535</v>
      </c>
      <c r="HH35" s="1">
        <v>7954.4250000000002</v>
      </c>
      <c r="HI35" s="1">
        <v>106663063.535</v>
      </c>
      <c r="HJ35" s="1">
        <f t="shared" si="18"/>
        <v>2.2679</v>
      </c>
      <c r="HK35" s="1" t="e">
        <f ca="1">BN35-КОРЕНЬ(BP35)/КОРЕНЬ(B35)*#REF!</f>
        <v>#NAME?</v>
      </c>
      <c r="HL35" s="1" t="e">
        <f ca="1">BN35+КОРЕНЬ(BP35)/КОРЕНЬ(B35)*#REF!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-38.610353749779762</v>
      </c>
      <c r="HY35" s="1">
        <v>-21.430302328317619</v>
      </c>
      <c r="HZ35" s="1">
        <v>-8.4191404576749065</v>
      </c>
      <c r="IA35" s="1">
        <v>-4.2454242166709149</v>
      </c>
      <c r="IB35" s="1">
        <v>-0.78931816552324852</v>
      </c>
      <c r="IC35" s="1">
        <v>-5.0721911587341989E-2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</v>
      </c>
      <c r="IV35" s="1">
        <v>1.63</v>
      </c>
      <c r="IW35" s="1">
        <v>5.6150000000000002</v>
      </c>
      <c r="IX35" s="1">
        <v>49.814999999999998</v>
      </c>
      <c r="IY35" s="1">
        <v>10.56</v>
      </c>
      <c r="IZ35" s="1">
        <v>177.72</v>
      </c>
      <c r="JA35" s="1">
        <v>31.77</v>
      </c>
      <c r="JB35" s="1">
        <v>1370.82</v>
      </c>
      <c r="JC35" s="1">
        <v>80.040000000000006</v>
      </c>
      <c r="JD35" s="1">
        <v>10741.67</v>
      </c>
      <c r="JE35" s="1">
        <v>80.040000000000006</v>
      </c>
      <c r="JF35" s="1">
        <v>10741.67</v>
      </c>
      <c r="JG35" s="1">
        <v>80.040000000000006</v>
      </c>
      <c r="JH35" s="1">
        <v>10741.67</v>
      </c>
      <c r="JM35" s="1">
        <v>6.5750000000000002</v>
      </c>
      <c r="JN35" s="1">
        <v>76.704999999999998</v>
      </c>
      <c r="JO35" s="1">
        <v>49.69</v>
      </c>
      <c r="JP35" s="1">
        <v>5531.36</v>
      </c>
      <c r="JQ35" s="1">
        <v>507.19</v>
      </c>
      <c r="JR35" s="1">
        <v>439378.93</v>
      </c>
      <c r="JS35" s="1">
        <v>1005.57</v>
      </c>
      <c r="JT35" s="1">
        <v>1675406.3</v>
      </c>
      <c r="JU35" s="1">
        <v>3127.2150000000001</v>
      </c>
      <c r="JV35" s="1">
        <v>13383584.244999999</v>
      </c>
      <c r="JW35" s="1">
        <v>7954.4250000000002</v>
      </c>
      <c r="JX35" s="1">
        <v>106663063.535</v>
      </c>
      <c r="JY35" s="1">
        <v>7954.4250000000002</v>
      </c>
      <c r="JZ35" s="1">
        <v>106663063.535</v>
      </c>
      <c r="KA35" s="1">
        <v>7954.4250000000002</v>
      </c>
      <c r="KB35" s="1">
        <v>106663063.535</v>
      </c>
      <c r="KC35" s="1">
        <f t="shared" si="19"/>
        <v>2.2679</v>
      </c>
      <c r="KD35" s="1" t="e">
        <f ca="1">BN35-КОРЕНЬ(BP35)/КОРЕНЬ(B35)*#REF!</f>
        <v>#NAME?</v>
      </c>
      <c r="KE35" s="1" t="e">
        <f ca="1">BN35+КОРЕНЬ(BP35)/КОРЕНЬ(B35)*#REF!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13.697781323753468</v>
      </c>
      <c r="KR35" s="1">
        <v>16.735003427514592</v>
      </c>
      <c r="KS35" s="1">
        <v>19.018985366260377</v>
      </c>
      <c r="KT35" s="1">
        <v>19.506563581755852</v>
      </c>
      <c r="KU35" s="1">
        <v>19.908899725447146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1.73</v>
      </c>
      <c r="LM35" s="1">
        <v>4.46</v>
      </c>
      <c r="LN35" s="1">
        <v>12.125</v>
      </c>
      <c r="LO35" s="1">
        <v>220.38499999999999</v>
      </c>
      <c r="LP35" s="1">
        <v>66.534999999999997</v>
      </c>
      <c r="LQ35" s="1">
        <v>6557.3850000000002</v>
      </c>
      <c r="LR35" s="1">
        <v>73.305000000000007</v>
      </c>
      <c r="LS35" s="1">
        <v>7620.8450000000003</v>
      </c>
      <c r="LT35" s="1">
        <v>89.23</v>
      </c>
      <c r="LU35" s="1">
        <v>10876.6</v>
      </c>
      <c r="LV35" s="1">
        <v>89.23</v>
      </c>
      <c r="LW35" s="1">
        <v>10876.6</v>
      </c>
      <c r="LX35" s="1">
        <v>89.23</v>
      </c>
      <c r="LY35" s="1">
        <v>10876.6</v>
      </c>
      <c r="LZ35" s="1">
        <v>89.23</v>
      </c>
      <c r="MA35" s="1">
        <v>10876.6</v>
      </c>
      <c r="MF35" s="1">
        <v>114.75</v>
      </c>
      <c r="MG35" s="1">
        <v>27850</v>
      </c>
      <c r="MH35" s="1">
        <v>1162.4649999999999</v>
      </c>
      <c r="MI35" s="1">
        <v>2082479.0649999999</v>
      </c>
      <c r="MJ35" s="1">
        <v>6601.85</v>
      </c>
      <c r="MK35" s="1">
        <v>64908814.310000002</v>
      </c>
      <c r="ML35" s="1">
        <v>7282.34</v>
      </c>
      <c r="MM35" s="1">
        <v>75534485.090000004</v>
      </c>
      <c r="MN35" s="1">
        <v>8875.93</v>
      </c>
      <c r="MO35" s="1">
        <v>107977728.66</v>
      </c>
      <c r="MP35" s="1">
        <v>8875.93</v>
      </c>
      <c r="MQ35" s="1">
        <v>107977728.66</v>
      </c>
      <c r="MR35" s="1">
        <v>8875.93</v>
      </c>
      <c r="MS35" s="1">
        <v>107977728.66</v>
      </c>
      <c r="MT35" s="1">
        <v>8875.93</v>
      </c>
      <c r="MU35" s="1">
        <v>107977728.66</v>
      </c>
      <c r="MV35" s="1">
        <f t="shared" si="20"/>
        <v>2.2679</v>
      </c>
      <c r="MW35" s="1" t="e">
        <f ca="1">BN35-КОРЕНЬ(BP35)/КОРЕНЬ(B35)*#REF!</f>
        <v>#NAME?</v>
      </c>
      <c r="MX35" s="1" t="e">
        <f ca="1">BN35+КОРЕНЬ(BP35)/КОРЕНЬ(B35)*#REF!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0.56177302128282069</v>
      </c>
      <c r="NK35" s="1">
        <v>0.83303703593460066</v>
      </c>
      <c r="NL35" s="1">
        <v>0.98065979433269801</v>
      </c>
      <c r="NM35" s="1">
        <v>0.99138636918730483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14000</v>
      </c>
      <c r="B36" s="1">
        <v>200</v>
      </c>
      <c r="C36" s="1">
        <v>100</v>
      </c>
      <c r="D36" s="1" t="s">
        <v>344</v>
      </c>
      <c r="E36" s="1">
        <v>536.24318446000018</v>
      </c>
      <c r="F36" s="1">
        <v>288077.38360672287</v>
      </c>
      <c r="G36" s="1">
        <f t="shared" si="11"/>
        <v>520.63072692108108</v>
      </c>
      <c r="H36" s="1" t="e">
        <f ca="1">E36-КОРЕНЬ(G36)/КОРЕНЬ(B36)*#REF!</f>
        <v>#NAME?</v>
      </c>
      <c r="I36" s="1" t="e">
        <f ca="1">E36+КОРЕНЬ(G36)/КОРЕНЬ(B36)*#REF!</f>
        <v>#NAME?</v>
      </c>
      <c r="J36" s="1">
        <f t="shared" si="12"/>
        <v>3.8303084604285727E-4</v>
      </c>
      <c r="K36" s="1" t="e">
        <f ca="1">J36-КОРЕНЬ(G36)/КОРЕНЬ(B36)*#REF!</f>
        <v>#NAME?</v>
      </c>
      <c r="L36" s="1" t="e">
        <f ca="1">J36+КОРЕНЬ(G36)/КОРЕНЬ(B36)*#REF!</f>
        <v>#NAME?</v>
      </c>
      <c r="M36" s="1">
        <v>0</v>
      </c>
      <c r="N36" s="1">
        <v>611399.90500000003</v>
      </c>
      <c r="O36" s="1">
        <v>1315011.6100000001</v>
      </c>
      <c r="P36" s="1">
        <v>1729300112775.5701</v>
      </c>
      <c r="Q36" s="1">
        <f t="shared" si="13"/>
        <v>44578340.777587891</v>
      </c>
      <c r="R36" s="1" t="e">
        <f ca="1">O36-КОРЕНЬ(Q36)/КОРЕНЬ(B36)*#REF!</f>
        <v>#NAME?</v>
      </c>
      <c r="S36" s="1" t="e">
        <f ca="1">O36+КОРЕНЬ(Q36)/КОРЕНЬ(B36)*#REF!</f>
        <v>#NAME?</v>
      </c>
      <c r="T36" s="1">
        <v>1399900</v>
      </c>
      <c r="U36" s="2">
        <v>1959720010000</v>
      </c>
      <c r="V36" s="2">
        <f t="shared" si="14"/>
        <v>0</v>
      </c>
      <c r="W36" s="2" t="e">
        <f ca="1">T36-КОРЕНЬ(V36)/КОРЕНЬ(B36)*#REF!</f>
        <v>#NAME?</v>
      </c>
      <c r="X36" s="2" t="e">
        <f ca="1">T36+КОРЕНЬ(V36)/КОРЕНЬ(B36)*#REF!</f>
        <v>#NAME?</v>
      </c>
      <c r="Y36" s="2">
        <f t="shared" si="15"/>
        <v>0.99992857142857139</v>
      </c>
      <c r="Z36" s="2" t="e">
        <f ca="1">Y36-КОРЕНЬ(V36)/КОРЕНЬ(B36)*#REF!</f>
        <v>#NAME?</v>
      </c>
      <c r="AA36" s="2" t="e">
        <f ca="1">Y36+КОРЕНЬ(V36)/КОРЕНЬ(B36)*#REF!</f>
        <v>#NAME?</v>
      </c>
      <c r="AB36" s="2">
        <v>14000</v>
      </c>
      <c r="AC36" s="2">
        <v>196000000</v>
      </c>
      <c r="AD36" s="2">
        <f t="shared" si="21"/>
        <v>2.1508207627215774</v>
      </c>
      <c r="AE36" s="2">
        <v>7797</v>
      </c>
      <c r="AF36" s="2">
        <v>7797</v>
      </c>
      <c r="AG36" s="2">
        <v>7686.1549999999997</v>
      </c>
      <c r="AH36" s="2">
        <v>59077939.155000001</v>
      </c>
      <c r="AI36" s="2">
        <v>1399900</v>
      </c>
      <c r="AJ36" s="2">
        <v>7680.7250000000004</v>
      </c>
      <c r="AK36" s="2">
        <v>58994449.185000002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1.0049999999999999</v>
      </c>
      <c r="AY36" s="2">
        <v>1.0149999999999999</v>
      </c>
      <c r="AZ36" s="2">
        <v>1.0549999999999999</v>
      </c>
      <c r="BA36" s="2">
        <v>1.175</v>
      </c>
      <c r="BB36" s="2">
        <v>395.05500000000001</v>
      </c>
      <c r="BC36" s="2">
        <v>308202.875</v>
      </c>
      <c r="BD36" s="2"/>
      <c r="BE36" s="2"/>
      <c r="BF36" s="2"/>
      <c r="BG36" s="2"/>
      <c r="BH36" s="2">
        <v>1.095</v>
      </c>
      <c r="BI36" s="2">
        <v>1.2849999999999999</v>
      </c>
      <c r="BJ36" s="2">
        <v>1.29</v>
      </c>
      <c r="BK36" s="2">
        <v>1.97</v>
      </c>
      <c r="BL36" s="2">
        <v>1.7150000000000001</v>
      </c>
      <c r="BM36" s="1">
        <v>4.3049999999999997</v>
      </c>
      <c r="BN36" s="1">
        <v>1.97</v>
      </c>
      <c r="BO36" s="1">
        <v>5.79</v>
      </c>
      <c r="BP36" s="1">
        <v>3.63</v>
      </c>
      <c r="BQ36" s="1">
        <v>24.15</v>
      </c>
      <c r="BR36" s="1">
        <v>11.8</v>
      </c>
      <c r="BS36" s="1">
        <v>309.47000000000003</v>
      </c>
      <c r="BT36" s="1">
        <v>35.984999999999999</v>
      </c>
      <c r="BU36" s="1">
        <v>2507.2350000000001</v>
      </c>
      <c r="BV36" s="1">
        <v>39456.735000000001</v>
      </c>
      <c r="BW36" s="1">
        <v>3078068097.2449999</v>
      </c>
      <c r="BX36" s="1">
        <f t="shared" si="16"/>
        <v>1.9091</v>
      </c>
      <c r="BY36" s="1" t="e">
        <f ca="1">BN36-КОРЕНЬ(BP36)/КОРЕНЬ(B36)*#REF!</f>
        <v>#NAME?</v>
      </c>
      <c r="BZ36" s="1" t="e">
        <f ca="1">BN36+КОРЕНЬ(BP36)/КОРЕНЬ(B36)*#REF!</f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L36" s="1">
        <v>-32864.205885439973</v>
      </c>
      <c r="CM36" s="1">
        <v>-17937.378168479994</v>
      </c>
      <c r="CN36" s="1">
        <v>-6175.374539200001</v>
      </c>
      <c r="CO36" s="1">
        <v>-3676.4346404799981</v>
      </c>
      <c r="CP36" s="1">
        <v>-1048.97395456</v>
      </c>
      <c r="CQ36" s="1">
        <v>-105.06870256000002</v>
      </c>
      <c r="CR36" s="1">
        <v>-12.78838896000001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1.5349999999999999</v>
      </c>
      <c r="DL36" s="1">
        <v>3.2050000000000001</v>
      </c>
      <c r="DM36" s="1">
        <v>3.12</v>
      </c>
      <c r="DN36" s="1">
        <v>18.47</v>
      </c>
      <c r="DO36" s="1">
        <v>9.9849999999999994</v>
      </c>
      <c r="DP36" s="1">
        <v>177.83500000000001</v>
      </c>
      <c r="DQ36" s="1">
        <v>54.174999999999997</v>
      </c>
      <c r="DR36" s="1">
        <v>4351.9849999999997</v>
      </c>
      <c r="DS36" s="1">
        <v>255.26499999999999</v>
      </c>
      <c r="DT36" s="1">
        <v>132094.16500000001</v>
      </c>
      <c r="DU36" s="1">
        <v>2354.5</v>
      </c>
      <c r="DV36" s="1">
        <v>8736565.8100000005</v>
      </c>
      <c r="EA36" s="1">
        <v>1.47</v>
      </c>
      <c r="EB36" s="1">
        <v>2.94</v>
      </c>
      <c r="EC36" s="1">
        <v>21.274999999999999</v>
      </c>
      <c r="ED36" s="1">
        <v>858.65499999999997</v>
      </c>
      <c r="EE36" s="1">
        <v>94.644999999999996</v>
      </c>
      <c r="EF36" s="1">
        <v>17595.525000000001</v>
      </c>
      <c r="EG36" s="1">
        <v>260.52499999999998</v>
      </c>
      <c r="EH36" s="1">
        <v>157916.47500000001</v>
      </c>
      <c r="EI36" s="1">
        <v>947.51499999999999</v>
      </c>
      <c r="EJ36" s="1">
        <v>1680370.595</v>
      </c>
      <c r="EK36" s="1">
        <v>5368.31</v>
      </c>
      <c r="EL36" s="1">
        <v>42966810.579999998</v>
      </c>
      <c r="EM36" s="1">
        <v>25478.115000000002</v>
      </c>
      <c r="EN36" s="1">
        <v>1318542200.0150001</v>
      </c>
      <c r="EO36" s="1">
        <v>235402.41500000001</v>
      </c>
      <c r="EP36" s="1">
        <v>87343175605.755005</v>
      </c>
      <c r="EQ36" s="1">
        <f t="shared" si="17"/>
        <v>1.9091</v>
      </c>
      <c r="ER36" s="1" t="e">
        <f ca="1">BN36-КОРЕНЬ(BP36)/КОРЕНЬ(B36)*#REF!</f>
        <v>#NAME?</v>
      </c>
      <c r="ES36" s="1" t="e">
        <f ca="1">BN36+КОРЕНЬ(BP36)/КОРЕНЬ(B36)*#REF!</f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E36" s="1">
        <v>-11.996168033613326</v>
      </c>
      <c r="FF36" s="1">
        <v>54.668441116039673</v>
      </c>
      <c r="FG36" s="1">
        <v>87.307834320917465</v>
      </c>
      <c r="FH36" s="1">
        <v>98.864775136828868</v>
      </c>
      <c r="FI36" s="1">
        <v>105.09652678648239</v>
      </c>
      <c r="FJ36" s="1">
        <v>106.61353073665151</v>
      </c>
      <c r="FK36" s="1">
        <v>106.74952621439655</v>
      </c>
      <c r="FL36" s="1">
        <v>106.75752528361635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1.095</v>
      </c>
      <c r="GE36" s="1">
        <v>1.325</v>
      </c>
      <c r="GF36" s="1">
        <v>1.855</v>
      </c>
      <c r="GG36" s="1">
        <v>4.5949999999999998</v>
      </c>
      <c r="GH36" s="1">
        <v>13.52</v>
      </c>
      <c r="GI36" s="1">
        <v>275.8</v>
      </c>
      <c r="GJ36" s="1">
        <v>45.42</v>
      </c>
      <c r="GK36" s="1">
        <v>2893.41</v>
      </c>
      <c r="GL36" s="1">
        <v>81.765000000000001</v>
      </c>
      <c r="GM36" s="1">
        <v>10443.735000000001</v>
      </c>
      <c r="GN36" s="1">
        <v>81.765000000000001</v>
      </c>
      <c r="GO36" s="1">
        <v>10443.735000000001</v>
      </c>
      <c r="GT36" s="1">
        <v>1.4850000000000001</v>
      </c>
      <c r="GU36" s="1">
        <v>3.0150000000000001</v>
      </c>
      <c r="GV36" s="1">
        <v>5.12</v>
      </c>
      <c r="GW36" s="1">
        <v>42.98</v>
      </c>
      <c r="GX36" s="1">
        <v>41.935000000000002</v>
      </c>
      <c r="GY36" s="1">
        <v>3512.1350000000002</v>
      </c>
      <c r="GZ36" s="1">
        <v>130.37</v>
      </c>
      <c r="HA36" s="1">
        <v>28314.15</v>
      </c>
      <c r="HB36" s="1">
        <v>1297.895</v>
      </c>
      <c r="HC36" s="1">
        <v>2616590.6349999998</v>
      </c>
      <c r="HD36" s="1">
        <v>4491.2650000000003</v>
      </c>
      <c r="HE36" s="1">
        <v>28467786.204999998</v>
      </c>
      <c r="HF36" s="1">
        <v>8130.4</v>
      </c>
      <c r="HG36" s="1">
        <v>103693937.37</v>
      </c>
      <c r="HH36" s="1">
        <v>8130.4</v>
      </c>
      <c r="HI36" s="1">
        <v>103693937.37</v>
      </c>
      <c r="HJ36" s="1">
        <f t="shared" si="18"/>
        <v>1.9091</v>
      </c>
      <c r="HK36" s="1" t="e">
        <f ca="1">BN36-КОРЕНЬ(BP36)/КОРЕНЬ(B36)*#REF!</f>
        <v>#NAME?</v>
      </c>
      <c r="HL36" s="1" t="e">
        <f ca="1">BN36+КОРЕНЬ(BP36)/КОРЕНЬ(B36)*#REF!</f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-39.734317862039035</v>
      </c>
      <c r="HY36" s="1">
        <v>-22.091652024598556</v>
      </c>
      <c r="HZ36" s="1">
        <v>-8.6704395281790489</v>
      </c>
      <c r="IA36" s="1">
        <v>-4.3513474761468238</v>
      </c>
      <c r="IB36" s="1">
        <v>-0.75257498728768657</v>
      </c>
      <c r="IC36" s="1">
        <v>-5.1118176521618104E-2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1.19</v>
      </c>
      <c r="IV36" s="1">
        <v>1.61</v>
      </c>
      <c r="IW36" s="1">
        <v>6.03</v>
      </c>
      <c r="IX36" s="1">
        <v>55.12</v>
      </c>
      <c r="IY36" s="1">
        <v>10.67</v>
      </c>
      <c r="IZ36" s="1">
        <v>180.29</v>
      </c>
      <c r="JA36" s="1">
        <v>32.484999999999999</v>
      </c>
      <c r="JB36" s="1">
        <v>1531.0350000000001</v>
      </c>
      <c r="JC36" s="1">
        <v>81.765000000000001</v>
      </c>
      <c r="JD36" s="1">
        <v>10443.735000000001</v>
      </c>
      <c r="JE36" s="1">
        <v>81.765000000000001</v>
      </c>
      <c r="JF36" s="1">
        <v>10443.735000000001</v>
      </c>
      <c r="JG36" s="1">
        <v>81.765000000000001</v>
      </c>
      <c r="JH36" s="1">
        <v>10443.735000000001</v>
      </c>
      <c r="JM36" s="1">
        <v>7.335</v>
      </c>
      <c r="JN36" s="1">
        <v>92.674999999999997</v>
      </c>
      <c r="JO36" s="1">
        <v>54.83</v>
      </c>
      <c r="JP36" s="1">
        <v>5423.08</v>
      </c>
      <c r="JQ36" s="1">
        <v>549.20000000000005</v>
      </c>
      <c r="JR36" s="1">
        <v>488567.98</v>
      </c>
      <c r="JS36" s="1">
        <v>1017.865</v>
      </c>
      <c r="JT36" s="1">
        <v>1701422.1850000001</v>
      </c>
      <c r="JU36" s="1">
        <v>3200.54</v>
      </c>
      <c r="JV36" s="1">
        <v>15003701.720000001</v>
      </c>
      <c r="JW36" s="1">
        <v>8130.4</v>
      </c>
      <c r="JX36" s="1">
        <v>103693937.37</v>
      </c>
      <c r="JY36" s="1">
        <v>8130.4</v>
      </c>
      <c r="JZ36" s="1">
        <v>103693937.37</v>
      </c>
      <c r="KA36" s="1">
        <v>8130.4</v>
      </c>
      <c r="KB36" s="1">
        <v>103693937.37</v>
      </c>
      <c r="KC36" s="1">
        <f t="shared" si="19"/>
        <v>1.9091</v>
      </c>
      <c r="KD36" s="1" t="e">
        <f ca="1">BN36-КОРЕНЬ(BP36)/КОРЕНЬ(B36)*#REF!</f>
        <v>#NAME?</v>
      </c>
      <c r="KE36" s="1" t="e">
        <f ca="1">BN36+КОРЕНЬ(BP36)/КОРЕНЬ(B36)*#REF!</f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13.619953406349163</v>
      </c>
      <c r="KR36" s="1">
        <v>16.711339801746302</v>
      </c>
      <c r="KS36" s="1">
        <v>19.001655796240957</v>
      </c>
      <c r="KT36" s="1">
        <v>19.550768656803179</v>
      </c>
      <c r="KU36" s="1">
        <v>19.913943694807426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1.71</v>
      </c>
      <c r="LM36" s="1">
        <v>3.9</v>
      </c>
      <c r="LN36" s="1">
        <v>13.23</v>
      </c>
      <c r="LO36" s="1">
        <v>276.17</v>
      </c>
      <c r="LP36" s="1">
        <v>70.784999999999997</v>
      </c>
      <c r="LQ36" s="1">
        <v>7155.2049999999999</v>
      </c>
      <c r="LR36" s="1">
        <v>78.185000000000002</v>
      </c>
      <c r="LS36" s="1">
        <v>8638.5849999999991</v>
      </c>
      <c r="LT36" s="1">
        <v>105.42</v>
      </c>
      <c r="LU36" s="1">
        <v>21801.03</v>
      </c>
      <c r="LV36" s="1">
        <v>105.42</v>
      </c>
      <c r="LW36" s="1">
        <v>21801.03</v>
      </c>
      <c r="LX36" s="1">
        <v>105.42</v>
      </c>
      <c r="LY36" s="1">
        <v>21801.03</v>
      </c>
      <c r="LZ36" s="1">
        <v>105.42</v>
      </c>
      <c r="MA36" s="1">
        <v>21801.03</v>
      </c>
      <c r="MF36" s="1">
        <v>110.83499999999999</v>
      </c>
      <c r="MG36" s="1">
        <v>21930.744999999999</v>
      </c>
      <c r="MH36" s="1">
        <v>1271.165</v>
      </c>
      <c r="MI36" s="1">
        <v>2628833.0150000001</v>
      </c>
      <c r="MJ36" s="1">
        <v>7027.7250000000004</v>
      </c>
      <c r="MK36" s="1">
        <v>70852116.984999999</v>
      </c>
      <c r="ML36" s="1">
        <v>7767.8450000000003</v>
      </c>
      <c r="MM36" s="1">
        <v>85594905.105000004</v>
      </c>
      <c r="MN36" s="1">
        <v>10491.54</v>
      </c>
      <c r="MO36" s="1">
        <v>216943152.78</v>
      </c>
      <c r="MP36" s="1">
        <v>10491.54</v>
      </c>
      <c r="MQ36" s="1">
        <v>216943152.78</v>
      </c>
      <c r="MR36" s="1">
        <v>10491.54</v>
      </c>
      <c r="MS36" s="1">
        <v>216943152.78</v>
      </c>
      <c r="MT36" s="1">
        <v>10491.54</v>
      </c>
      <c r="MU36" s="1">
        <v>216943152.78</v>
      </c>
      <c r="MV36" s="1">
        <f t="shared" si="20"/>
        <v>1.9091</v>
      </c>
      <c r="MW36" s="1" t="e">
        <f ca="1">BN36-КОРЕНЬ(BP36)/КОРЕНЬ(B36)*#REF!</f>
        <v>#NAME?</v>
      </c>
      <c r="MX36" s="1" t="e">
        <f ca="1">BN36+КОРЕНЬ(BP36)/КОРЕНЬ(B36)*#REF!</f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0.54579800098879294</v>
      </c>
      <c r="NK36" s="1">
        <v>0.82827909085299067</v>
      </c>
      <c r="NL36" s="1">
        <v>0.98112340797502151</v>
      </c>
      <c r="NM36" s="1">
        <v>0.99190318703606684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15000</v>
      </c>
      <c r="B37" s="1">
        <v>200</v>
      </c>
      <c r="C37" s="1">
        <v>100</v>
      </c>
      <c r="D37" s="1" t="s">
        <v>346</v>
      </c>
      <c r="E37" s="1">
        <v>569.21267827999952</v>
      </c>
      <c r="F37" s="1">
        <v>324653.43860213301</v>
      </c>
      <c r="G37" s="1">
        <f t="shared" si="11"/>
        <v>650.36548744275933</v>
      </c>
      <c r="H37" s="1" t="e">
        <f ca="1">E37-КОРЕНЬ(G37)/КОРЕНЬ(B37)*#REF!</f>
        <v>#NAME?</v>
      </c>
      <c r="I37" s="1" t="e">
        <f ca="1">E37+КОРЕНЬ(G37)/КОРЕНЬ(B37)*#REF!</f>
        <v>#NAME?</v>
      </c>
      <c r="J37" s="1">
        <f t="shared" si="12"/>
        <v>3.7947511885333304E-4</v>
      </c>
      <c r="K37" s="1" t="e">
        <f ca="1">J37-КОРЕНЬ(G37)/КОРЕНЬ(B37)*#REF!</f>
        <v>#NAME?</v>
      </c>
      <c r="L37" s="1" t="e">
        <f ca="1">J37+КОРЕНЬ(G37)/КОРЕНЬ(B37)*#REF!</f>
        <v>#NAME?</v>
      </c>
      <c r="M37" s="1">
        <v>0</v>
      </c>
      <c r="N37" s="1">
        <v>685511.59499999997</v>
      </c>
      <c r="O37" s="1">
        <v>1604828.375</v>
      </c>
      <c r="P37" s="1">
        <v>2575528714598.1851</v>
      </c>
      <c r="Q37" s="1">
        <f t="shared" si="13"/>
        <v>54601393.044433594</v>
      </c>
      <c r="R37" s="1" t="e">
        <f ca="1">O37-КОРЕНЬ(Q37)/КОРЕНЬ(B37)*#REF!</f>
        <v>#NAME?</v>
      </c>
      <c r="S37" s="1" t="e">
        <f ca="1">O37+КОРЕНЬ(Q37)/КОРЕНЬ(B37)*#REF!</f>
        <v>#NAME?</v>
      </c>
      <c r="T37" s="1">
        <v>1499900</v>
      </c>
      <c r="U37" s="2">
        <v>2249700010000</v>
      </c>
      <c r="V37" s="2">
        <f t="shared" si="14"/>
        <v>0</v>
      </c>
      <c r="W37" s="2" t="e">
        <f ca="1">T37-КОРЕНЬ(V37)/КОРЕНЬ(B37)*#REF!</f>
        <v>#NAME?</v>
      </c>
      <c r="X37" s="2" t="e">
        <f ca="1">T37+КОРЕНЬ(V37)/КОРЕНЬ(B37)*#REF!</f>
        <v>#NAME?</v>
      </c>
      <c r="Y37" s="2">
        <f t="shared" si="15"/>
        <v>0.99993333333333334</v>
      </c>
      <c r="Z37" s="2" t="e">
        <f ca="1">Y37-КОРЕНЬ(V37)/КОРЕНЬ(B37)*#REF!</f>
        <v>#NAME?</v>
      </c>
      <c r="AA37" s="2" t="e">
        <f ca="1">Y37+КОРЕНЬ(V37)/КОРЕНЬ(B37)*#REF!</f>
        <v>#NAME?</v>
      </c>
      <c r="AB37" s="2">
        <v>15000</v>
      </c>
      <c r="AC37" s="2">
        <v>225000000</v>
      </c>
      <c r="AD37" s="2">
        <f t="shared" si="21"/>
        <v>2.3410667109139127</v>
      </c>
      <c r="AE37" s="2">
        <v>7797</v>
      </c>
      <c r="AF37" s="2">
        <v>7797</v>
      </c>
      <c r="AG37" s="2">
        <v>7693.66</v>
      </c>
      <c r="AH37" s="2">
        <v>59193340.890000001</v>
      </c>
      <c r="AI37" s="2">
        <v>1499900</v>
      </c>
      <c r="AJ37" s="2">
        <v>7688.55</v>
      </c>
      <c r="AK37" s="2">
        <v>59114672.409999996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1.08</v>
      </c>
      <c r="BA37" s="2">
        <v>1.25</v>
      </c>
      <c r="BB37" s="2">
        <v>368.39</v>
      </c>
      <c r="BC37" s="2">
        <v>277185.40000000002</v>
      </c>
      <c r="BD37" s="2"/>
      <c r="BE37" s="2"/>
      <c r="BF37" s="2"/>
      <c r="BG37" s="2"/>
      <c r="BH37" s="2">
        <v>1.1299999999999999</v>
      </c>
      <c r="BI37" s="2">
        <v>1.42</v>
      </c>
      <c r="BJ37" s="2">
        <v>1.28</v>
      </c>
      <c r="BK37" s="2">
        <v>1.94</v>
      </c>
      <c r="BL37" s="2">
        <v>1.645</v>
      </c>
      <c r="BM37" s="1">
        <v>3.7549999999999999</v>
      </c>
      <c r="BN37" s="1">
        <v>1.9650000000000001</v>
      </c>
      <c r="BO37" s="1">
        <v>5.6349999999999998</v>
      </c>
      <c r="BP37" s="1">
        <v>3.3650000000000002</v>
      </c>
      <c r="BQ37" s="1">
        <v>18.475000000000001</v>
      </c>
      <c r="BR37" s="1">
        <v>11.47</v>
      </c>
      <c r="BS37" s="1">
        <v>263.89</v>
      </c>
      <c r="BT37" s="1">
        <v>37.395000000000003</v>
      </c>
      <c r="BU37" s="1">
        <v>2839.0250000000001</v>
      </c>
      <c r="BV37" s="1">
        <v>36792.904999999999</v>
      </c>
      <c r="BW37" s="1">
        <v>2768491729.9450002</v>
      </c>
      <c r="BX37" s="1">
        <f t="shared" si="16"/>
        <v>1.7737749999999997</v>
      </c>
      <c r="BY37" s="1" t="e">
        <f ca="1">BN37-КОРЕНЬ(BP37)/КОРЕНЬ(B37)*#REF!</f>
        <v>#NAME?</v>
      </c>
      <c r="BZ37" s="1" t="e">
        <f ca="1">BN37+КОРЕНЬ(BP37)/КОРЕНЬ(B37)*#REF!</f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L37" s="1">
        <v>-28354.383039519995</v>
      </c>
      <c r="CM37" s="1">
        <v>-16154.978968639993</v>
      </c>
      <c r="CN37" s="1">
        <v>-6749.4158849599944</v>
      </c>
      <c r="CO37" s="1">
        <v>-3724.7859068799999</v>
      </c>
      <c r="CP37" s="1">
        <v>-1059.8271492800002</v>
      </c>
      <c r="CQ37" s="1">
        <v>-110.25122048000001</v>
      </c>
      <c r="CR37" s="1">
        <v>-11.638613280000008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1.405</v>
      </c>
      <c r="DL37" s="1">
        <v>2.4649999999999999</v>
      </c>
      <c r="DM37" s="1">
        <v>2.74</v>
      </c>
      <c r="DN37" s="1">
        <v>13.37</v>
      </c>
      <c r="DO37" s="1">
        <v>9.7799999999999994</v>
      </c>
      <c r="DP37" s="1">
        <v>181.89</v>
      </c>
      <c r="DQ37" s="1">
        <v>50.784999999999997</v>
      </c>
      <c r="DR37" s="1">
        <v>4324.4549999999999</v>
      </c>
      <c r="DS37" s="1">
        <v>230.71</v>
      </c>
      <c r="DT37" s="1">
        <v>117192.09</v>
      </c>
      <c r="DU37" s="1">
        <v>2269.31</v>
      </c>
      <c r="DV37" s="1">
        <v>8474745.6799999997</v>
      </c>
      <c r="EA37" s="1">
        <v>1.375</v>
      </c>
      <c r="EB37" s="1">
        <v>2.3250000000000002</v>
      </c>
      <c r="EC37" s="1">
        <v>18.7</v>
      </c>
      <c r="ED37" s="1">
        <v>665.5</v>
      </c>
      <c r="EE37" s="1">
        <v>81.174999999999997</v>
      </c>
      <c r="EF37" s="1">
        <v>12402.934999999999</v>
      </c>
      <c r="EG37" s="1">
        <v>219.13</v>
      </c>
      <c r="EH37" s="1">
        <v>106928.14</v>
      </c>
      <c r="EI37" s="1">
        <v>926.33500000000004</v>
      </c>
      <c r="EJ37" s="1">
        <v>1722279.2150000001</v>
      </c>
      <c r="EK37" s="1">
        <v>5027.1400000000003</v>
      </c>
      <c r="EL37" s="1">
        <v>42732600.600000001</v>
      </c>
      <c r="EM37" s="1">
        <v>23019.38</v>
      </c>
      <c r="EN37" s="1">
        <v>1169475112.5699999</v>
      </c>
      <c r="EO37" s="1">
        <v>226879.39</v>
      </c>
      <c r="EP37" s="1">
        <v>84724584104.649994</v>
      </c>
      <c r="EQ37" s="1">
        <f t="shared" si="17"/>
        <v>1.7737749999999997</v>
      </c>
      <c r="ER37" s="1" t="e">
        <f ca="1">BN37-КОРЕНЬ(BP37)/КОРЕНЬ(B37)*#REF!</f>
        <v>#NAME?</v>
      </c>
      <c r="ES37" s="1" t="e">
        <f ca="1">BN37+КОРЕНЬ(BP37)/КОРЕНЬ(B37)*#REF!</f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E37" s="1">
        <v>-12.372287786184318</v>
      </c>
      <c r="FF37" s="1">
        <v>58.27715745216917</v>
      </c>
      <c r="FG37" s="1">
        <v>89.397597685344266</v>
      </c>
      <c r="FH37" s="1">
        <v>98.891185995564413</v>
      </c>
      <c r="FI37" s="1">
        <v>105.13641849985957</v>
      </c>
      <c r="FJ37" s="1">
        <v>106.61246677752024</v>
      </c>
      <c r="FK37" s="1">
        <v>106.74960796633552</v>
      </c>
      <c r="FL37" s="1">
        <v>106.75752528361635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1.0900000000000001</v>
      </c>
      <c r="GE37" s="1">
        <v>1.28</v>
      </c>
      <c r="GF37" s="1">
        <v>2.17</v>
      </c>
      <c r="GG37" s="1">
        <v>6.65</v>
      </c>
      <c r="GH37" s="1">
        <v>14.76</v>
      </c>
      <c r="GI37" s="1">
        <v>307.51</v>
      </c>
      <c r="GJ37" s="1">
        <v>48.1</v>
      </c>
      <c r="GK37" s="1">
        <v>3287.57</v>
      </c>
      <c r="GL37" s="1">
        <v>80.625</v>
      </c>
      <c r="GM37" s="1">
        <v>10082.174999999999</v>
      </c>
      <c r="GN37" s="1">
        <v>80.625</v>
      </c>
      <c r="GO37" s="1">
        <v>10082.174999999999</v>
      </c>
      <c r="GT37" s="1">
        <v>1.43</v>
      </c>
      <c r="GU37" s="1">
        <v>2.69</v>
      </c>
      <c r="GV37" s="1">
        <v>5.665</v>
      </c>
      <c r="GW37" s="1">
        <v>55.085000000000001</v>
      </c>
      <c r="GX37" s="1">
        <v>43.375</v>
      </c>
      <c r="GY37" s="1">
        <v>3294.8449999999998</v>
      </c>
      <c r="GZ37" s="1">
        <v>164.86500000000001</v>
      </c>
      <c r="HA37" s="1">
        <v>46964.035000000003</v>
      </c>
      <c r="HB37" s="1">
        <v>1426.51</v>
      </c>
      <c r="HC37" s="1">
        <v>2928067.47</v>
      </c>
      <c r="HD37" s="1">
        <v>4755.75</v>
      </c>
      <c r="HE37" s="1">
        <v>32325090.559999999</v>
      </c>
      <c r="HF37" s="1">
        <v>8012.915</v>
      </c>
      <c r="HG37" s="1">
        <v>100070480.675</v>
      </c>
      <c r="HH37" s="1">
        <v>8012.915</v>
      </c>
      <c r="HI37" s="1">
        <v>100070480.675</v>
      </c>
      <c r="HJ37" s="1">
        <f t="shared" si="18"/>
        <v>1.7737749999999997</v>
      </c>
      <c r="HK37" s="1" t="e">
        <f ca="1">BN37-КОРЕНЬ(BP37)/КОРЕНЬ(B37)*#REF!</f>
        <v>#NAME?</v>
      </c>
      <c r="HL37" s="1" t="e">
        <f ca="1">BN37+КОРЕНЬ(BP37)/КОРЕНЬ(B37)*#REF!</f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-39.931260802591567</v>
      </c>
      <c r="HY37" s="1">
        <v>-21.562149888781295</v>
      </c>
      <c r="HZ37" s="1">
        <v>-8.7833171783449426</v>
      </c>
      <c r="IA37" s="1">
        <v>-4.1741480337716501</v>
      </c>
      <c r="IB37" s="1">
        <v>-0.76838252478114411</v>
      </c>
      <c r="IC37" s="1">
        <v>-5.1118176521618104E-2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1.2150000000000001</v>
      </c>
      <c r="IV37" s="1">
        <v>1.6850000000000001</v>
      </c>
      <c r="IW37" s="1">
        <v>5.6150000000000002</v>
      </c>
      <c r="IX37" s="1">
        <v>44.715000000000003</v>
      </c>
      <c r="IY37" s="1">
        <v>10.8</v>
      </c>
      <c r="IZ37" s="1">
        <v>179.28</v>
      </c>
      <c r="JA37" s="1">
        <v>32.47</v>
      </c>
      <c r="JB37" s="1">
        <v>1491.16</v>
      </c>
      <c r="JC37" s="1">
        <v>80.625</v>
      </c>
      <c r="JD37" s="1">
        <v>10082.174999999999</v>
      </c>
      <c r="JE37" s="1">
        <v>80.625</v>
      </c>
      <c r="JF37" s="1">
        <v>10082.174999999999</v>
      </c>
      <c r="JG37" s="1">
        <v>80.625</v>
      </c>
      <c r="JH37" s="1">
        <v>10082.174999999999</v>
      </c>
      <c r="JM37" s="1">
        <v>7.3</v>
      </c>
      <c r="JN37" s="1">
        <v>100.39</v>
      </c>
      <c r="JO37" s="1">
        <v>55.92</v>
      </c>
      <c r="JP37" s="1">
        <v>5677</v>
      </c>
      <c r="JQ37" s="1">
        <v>511.42500000000001</v>
      </c>
      <c r="JR37" s="1">
        <v>391728.96500000003</v>
      </c>
      <c r="JS37" s="1">
        <v>1030.0550000000001</v>
      </c>
      <c r="JT37" s="1">
        <v>1688508.915</v>
      </c>
      <c r="JU37" s="1">
        <v>3196.01</v>
      </c>
      <c r="JV37" s="1">
        <v>14570059.98</v>
      </c>
      <c r="JW37" s="1">
        <v>8012.915</v>
      </c>
      <c r="JX37" s="1">
        <v>100070480.675</v>
      </c>
      <c r="JY37" s="1">
        <v>8012.915</v>
      </c>
      <c r="JZ37" s="1">
        <v>100070480.675</v>
      </c>
      <c r="KA37" s="1">
        <v>8012.915</v>
      </c>
      <c r="KB37" s="1">
        <v>100070480.675</v>
      </c>
      <c r="KC37" s="1">
        <f t="shared" si="19"/>
        <v>1.7737749999999997</v>
      </c>
      <c r="KD37" s="1" t="e">
        <f ca="1">BN37-КОРЕНЬ(BP37)/КОРЕНЬ(B37)*#REF!</f>
        <v>#NAME?</v>
      </c>
      <c r="KE37" s="1" t="e">
        <f ca="1">BN37+КОРЕНЬ(BP37)/КОРЕНЬ(B37)*#REF!</f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13.494848150716646</v>
      </c>
      <c r="KR37" s="1">
        <v>16.635623081130447</v>
      </c>
      <c r="KS37" s="1">
        <v>18.999800119975099</v>
      </c>
      <c r="KT37" s="1">
        <v>19.521071139340126</v>
      </c>
      <c r="KU37" s="1">
        <v>19.910859589347933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1.67</v>
      </c>
      <c r="LM37" s="1">
        <v>3.7</v>
      </c>
      <c r="LN37" s="1">
        <v>13.095000000000001</v>
      </c>
      <c r="LO37" s="1">
        <v>259.33499999999998</v>
      </c>
      <c r="LP37" s="1">
        <v>62.935000000000002</v>
      </c>
      <c r="LQ37" s="1">
        <v>5732.2749999999996</v>
      </c>
      <c r="LR37" s="1">
        <v>72.22</v>
      </c>
      <c r="LS37" s="1">
        <v>7164.95</v>
      </c>
      <c r="LT37" s="1">
        <v>102.425</v>
      </c>
      <c r="LU37" s="1">
        <v>18916.415000000001</v>
      </c>
      <c r="LV37" s="1">
        <v>102.425</v>
      </c>
      <c r="LW37" s="1">
        <v>18916.415000000001</v>
      </c>
      <c r="LX37" s="1">
        <v>102.425</v>
      </c>
      <c r="LY37" s="1">
        <v>18916.415000000001</v>
      </c>
      <c r="LZ37" s="1">
        <v>102.425</v>
      </c>
      <c r="MA37" s="1">
        <v>18916.415000000001</v>
      </c>
      <c r="MF37" s="1">
        <v>110.11</v>
      </c>
      <c r="MG37" s="1">
        <v>22082.01</v>
      </c>
      <c r="MH37" s="1">
        <v>1259.5899999999999</v>
      </c>
      <c r="MI37" s="1">
        <v>2464747.19</v>
      </c>
      <c r="MJ37" s="1">
        <v>6241.2349999999997</v>
      </c>
      <c r="MK37" s="1">
        <v>56646265.435000002</v>
      </c>
      <c r="ML37" s="1">
        <v>7170.0349999999999</v>
      </c>
      <c r="MM37" s="1">
        <v>70890225.954999998</v>
      </c>
      <c r="MN37" s="1">
        <v>10191.64</v>
      </c>
      <c r="MO37" s="1">
        <v>188170333.88</v>
      </c>
      <c r="MP37" s="1">
        <v>10191.64</v>
      </c>
      <c r="MQ37" s="1">
        <v>188170333.88</v>
      </c>
      <c r="MR37" s="1">
        <v>10191.64</v>
      </c>
      <c r="MS37" s="1">
        <v>188170333.88</v>
      </c>
      <c r="MT37" s="1">
        <v>10191.64</v>
      </c>
      <c r="MU37" s="1">
        <v>188170333.88</v>
      </c>
      <c r="MV37" s="1">
        <f t="shared" si="20"/>
        <v>1.7737749999999997</v>
      </c>
      <c r="MW37" s="1" t="e">
        <f ca="1">BN37-КОРЕНЬ(BP37)/КОРЕНЬ(B37)*#REF!</f>
        <v>#NAME?</v>
      </c>
      <c r="MX37" s="1" t="e">
        <f ca="1">BN37+КОРЕНЬ(BP37)/КОРЕНЬ(B37)*#REF!</f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0.54460143193931854</v>
      </c>
      <c r="NK37" s="1">
        <v>0.82286372619177972</v>
      </c>
      <c r="NL37" s="1">
        <v>0.97621868630091357</v>
      </c>
      <c r="NM37" s="1">
        <v>0.98880227994349668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16000</v>
      </c>
      <c r="B38" s="1">
        <v>200</v>
      </c>
      <c r="C38" s="1">
        <v>100</v>
      </c>
      <c r="D38" s="1" t="s">
        <v>342</v>
      </c>
      <c r="E38" s="1">
        <v>627.39174485000024</v>
      </c>
      <c r="F38" s="1">
        <v>394119.12344520242</v>
      </c>
      <c r="G38" s="1">
        <f t="shared" si="11"/>
        <v>498.72193927463377</v>
      </c>
      <c r="H38" s="1" t="e">
        <f ca="1">E38-КОРЕНЬ(G38)/КОРЕНЬ(B38)*#REF!</f>
        <v>#NAME?</v>
      </c>
      <c r="I38" s="1" t="e">
        <f ca="1">E38+КОРЕНЬ(G38)/КОРЕНЬ(B38)*#REF!</f>
        <v>#NAME?</v>
      </c>
      <c r="J38" s="1">
        <f t="shared" si="12"/>
        <v>3.9211984053125014E-4</v>
      </c>
      <c r="K38" s="1" t="e">
        <f ca="1">J38-КОРЕНЬ(G38)/КОРЕНЬ(B38)*#REF!</f>
        <v>#NAME?</v>
      </c>
      <c r="L38" s="1" t="e">
        <f ca="1">J38+КОРЕНЬ(G38)/КОРЕНЬ(B38)*#REF!</f>
        <v>#NAME?</v>
      </c>
      <c r="M38" s="1">
        <v>0</v>
      </c>
      <c r="N38" s="1">
        <v>764660.65</v>
      </c>
      <c r="O38" s="1">
        <v>1985773.1950000001</v>
      </c>
      <c r="P38" s="1">
        <v>3943357830569.0249</v>
      </c>
      <c r="Q38" s="1">
        <f t="shared" si="13"/>
        <v>62648588.516601563</v>
      </c>
      <c r="R38" s="1" t="e">
        <f ca="1">O38-КОРЕНЬ(Q38)/КОРЕНЬ(B38)*#REF!</f>
        <v>#NAME?</v>
      </c>
      <c r="S38" s="1" t="e">
        <f ca="1">O38+КОРЕНЬ(Q38)/КОРЕНЬ(B38)*#REF!</f>
        <v>#NAME?</v>
      </c>
      <c r="T38" s="1">
        <v>1599900</v>
      </c>
      <c r="U38" s="2">
        <v>2559680010000</v>
      </c>
      <c r="V38" s="2">
        <f t="shared" si="14"/>
        <v>0</v>
      </c>
      <c r="W38" s="2" t="e">
        <f ca="1">T38-КОРЕНЬ(V38)/КОРЕНЬ(B38)*#REF!</f>
        <v>#NAME?</v>
      </c>
      <c r="X38" s="2" t="e">
        <f ca="1">T38+КОРЕНЬ(V38)/КОРЕНЬ(B38)*#REF!</f>
        <v>#NAME?</v>
      </c>
      <c r="Y38" s="2">
        <f t="shared" si="15"/>
        <v>0.99993750000000003</v>
      </c>
      <c r="Z38" s="2" t="e">
        <f ca="1">Y38-КОРЕНЬ(V38)/КОРЕНЬ(B38)*#REF!</f>
        <v>#NAME?</v>
      </c>
      <c r="AA38" s="2" t="e">
        <f ca="1">Y38+КОРЕНЬ(V38)/КОРЕНЬ(B38)*#REF!</f>
        <v>#NAME?</v>
      </c>
      <c r="AB38" s="2">
        <v>16000</v>
      </c>
      <c r="AC38" s="2">
        <v>256000000</v>
      </c>
      <c r="AD38" s="2">
        <f t="shared" si="21"/>
        <v>2.5969339405656613</v>
      </c>
      <c r="AE38" s="2">
        <v>7797</v>
      </c>
      <c r="AF38" s="2">
        <v>7797</v>
      </c>
      <c r="AG38" s="2">
        <v>7701.17</v>
      </c>
      <c r="AH38" s="2">
        <v>59308894.140000001</v>
      </c>
      <c r="AI38" s="2">
        <v>1599900</v>
      </c>
      <c r="AJ38" s="2">
        <v>7695.8549999999996</v>
      </c>
      <c r="AK38" s="2">
        <v>59226991.305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1.07</v>
      </c>
      <c r="BA38" s="2">
        <v>1.22</v>
      </c>
      <c r="BB38" s="2">
        <v>412.85500000000002</v>
      </c>
      <c r="BC38" s="2">
        <v>293566.26500000001</v>
      </c>
      <c r="BD38" s="2"/>
      <c r="BE38" s="2"/>
      <c r="BF38" s="2"/>
      <c r="BG38" s="2"/>
      <c r="BH38" s="2">
        <v>1.135</v>
      </c>
      <c r="BI38" s="2">
        <v>1.4450000000000001</v>
      </c>
      <c r="BJ38" s="2">
        <v>1.345</v>
      </c>
      <c r="BK38" s="2">
        <v>2.2349999999999999</v>
      </c>
      <c r="BL38" s="2">
        <v>1.7</v>
      </c>
      <c r="BM38" s="1">
        <v>4.2</v>
      </c>
      <c r="BN38" s="1">
        <v>2.08</v>
      </c>
      <c r="BO38" s="1">
        <v>6.17</v>
      </c>
      <c r="BP38" s="1">
        <v>3.48</v>
      </c>
      <c r="BQ38" s="1">
        <v>19.510000000000002</v>
      </c>
      <c r="BR38" s="1">
        <v>10.205</v>
      </c>
      <c r="BS38" s="1">
        <v>200.255</v>
      </c>
      <c r="BT38" s="1">
        <v>34.305</v>
      </c>
      <c r="BU38" s="1">
        <v>2630.0549999999998</v>
      </c>
      <c r="BV38" s="1">
        <v>41237.85</v>
      </c>
      <c r="BW38" s="1">
        <v>2931605797.9000001</v>
      </c>
      <c r="BX38" s="1">
        <f t="shared" si="16"/>
        <v>1.8435999999999995</v>
      </c>
      <c r="BY38" s="1" t="e">
        <f ca="1">BN38-КОРЕНЬ(BP38)/КОРЕНЬ(B38)*#REF!</f>
        <v>#NAME?</v>
      </c>
      <c r="BZ38" s="1" t="e">
        <f ca="1">BN38+КОРЕНЬ(BP38)/КОРЕНЬ(B38)*#REF!</f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L38" s="1">
        <v>-33266.020905439967</v>
      </c>
      <c r="CM38" s="1">
        <v>-16655.740193599991</v>
      </c>
      <c r="CN38" s="1">
        <v>-7717.3763192000069</v>
      </c>
      <c r="CO38" s="1">
        <v>-3880.5499401599968</v>
      </c>
      <c r="CP38" s="1">
        <v>-988.47387536000019</v>
      </c>
      <c r="CQ38" s="1">
        <v>-95.612972160000041</v>
      </c>
      <c r="CR38" s="1">
        <v>-12.100347199999995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1.5549999999999999</v>
      </c>
      <c r="DL38" s="1">
        <v>3.2250000000000001</v>
      </c>
      <c r="DM38" s="1">
        <v>2.9550000000000001</v>
      </c>
      <c r="DN38" s="1">
        <v>13.625</v>
      </c>
      <c r="DO38" s="1">
        <v>10.36</v>
      </c>
      <c r="DP38" s="1">
        <v>223.32</v>
      </c>
      <c r="DQ38" s="1">
        <v>47.494999999999997</v>
      </c>
      <c r="DR38" s="1">
        <v>3889.875</v>
      </c>
      <c r="DS38" s="1">
        <v>221.77500000000001</v>
      </c>
      <c r="DT38" s="1">
        <v>103048.995</v>
      </c>
      <c r="DU38" s="1">
        <v>2518.98</v>
      </c>
      <c r="DV38" s="1">
        <v>10455805.939999999</v>
      </c>
      <c r="EA38" s="1">
        <v>1.47</v>
      </c>
      <c r="EB38" s="1">
        <v>3.01</v>
      </c>
      <c r="EC38" s="1">
        <v>18.425000000000001</v>
      </c>
      <c r="ED38" s="1">
        <v>650.90499999999997</v>
      </c>
      <c r="EE38" s="1">
        <v>100.405</v>
      </c>
      <c r="EF38" s="1">
        <v>18797.294999999998</v>
      </c>
      <c r="EG38" s="1">
        <v>244.95</v>
      </c>
      <c r="EH38" s="1">
        <v>108405.21</v>
      </c>
      <c r="EI38" s="1">
        <v>987.55</v>
      </c>
      <c r="EJ38" s="1">
        <v>2125541.54</v>
      </c>
      <c r="EK38" s="1">
        <v>4701.5649999999996</v>
      </c>
      <c r="EL38" s="1">
        <v>38441956.185000002</v>
      </c>
      <c r="EM38" s="1">
        <v>22127.834999999999</v>
      </c>
      <c r="EN38" s="1">
        <v>1028135559.265</v>
      </c>
      <c r="EO38" s="1">
        <v>251848.36499999999</v>
      </c>
      <c r="EP38" s="1">
        <v>104533373843.355</v>
      </c>
      <c r="EQ38" s="1">
        <f t="shared" si="17"/>
        <v>1.8435999999999995</v>
      </c>
      <c r="ER38" s="1" t="e">
        <f ca="1">BN38-КОРЕНЬ(BP38)/КОРЕНЬ(B38)*#REF!</f>
        <v>#NAME?</v>
      </c>
      <c r="ES38" s="1" t="e">
        <f ca="1">BN38+КОРЕНЬ(BP38)/КОРЕНЬ(B38)*#REF!</f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E38" s="1">
        <v>-11.65189956304445</v>
      </c>
      <c r="FF38" s="1">
        <v>53.912751378150524</v>
      </c>
      <c r="FG38" s="1">
        <v>89.076275618806562</v>
      </c>
      <c r="FH38" s="1">
        <v>98.342467316192838</v>
      </c>
      <c r="FI38" s="1">
        <v>105.12571618526621</v>
      </c>
      <c r="FJ38" s="1">
        <v>106.60591514598076</v>
      </c>
      <c r="FK38" s="1">
        <v>106.75025386382612</v>
      </c>
      <c r="FL38" s="1">
        <v>106.75752528361635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1.085</v>
      </c>
      <c r="GE38" s="1">
        <v>1.2849999999999999</v>
      </c>
      <c r="GF38" s="1">
        <v>1.92</v>
      </c>
      <c r="GG38" s="1">
        <v>5.21</v>
      </c>
      <c r="GH38" s="1">
        <v>14.1</v>
      </c>
      <c r="GI38" s="1">
        <v>313.02999999999997</v>
      </c>
      <c r="GJ38" s="1">
        <v>49.594999999999999</v>
      </c>
      <c r="GK38" s="1">
        <v>3810.1149999999998</v>
      </c>
      <c r="GL38" s="1">
        <v>90.15</v>
      </c>
      <c r="GM38" s="1">
        <v>14147.51</v>
      </c>
      <c r="GN38" s="1">
        <v>90.15</v>
      </c>
      <c r="GO38" s="1">
        <v>14147.51</v>
      </c>
      <c r="GT38" s="1">
        <v>1.5</v>
      </c>
      <c r="GU38" s="1">
        <v>3.12</v>
      </c>
      <c r="GV38" s="1">
        <v>5.45</v>
      </c>
      <c r="GW38" s="1">
        <v>52.85</v>
      </c>
      <c r="GX38" s="1">
        <v>41.15</v>
      </c>
      <c r="GY38" s="1">
        <v>3385.3</v>
      </c>
      <c r="GZ38" s="1">
        <v>135.55500000000001</v>
      </c>
      <c r="HA38" s="1">
        <v>34123.275000000001</v>
      </c>
      <c r="HB38" s="1">
        <v>1361.075</v>
      </c>
      <c r="HC38" s="1">
        <v>2993884.7250000001</v>
      </c>
      <c r="HD38" s="1">
        <v>4913.5200000000004</v>
      </c>
      <c r="HE38" s="1">
        <v>37632966.719999999</v>
      </c>
      <c r="HF38" s="1">
        <v>8968.44</v>
      </c>
      <c r="HG38" s="1">
        <v>140590167.08000001</v>
      </c>
      <c r="HH38" s="1">
        <v>8968.44</v>
      </c>
      <c r="HI38" s="1">
        <v>140590167.08000001</v>
      </c>
      <c r="HJ38" s="1">
        <f t="shared" si="18"/>
        <v>1.8435999999999995</v>
      </c>
      <c r="HK38" s="1" t="e">
        <f ca="1">BN38-КОРЕНЬ(BP38)/КОРЕНЬ(B38)*#REF!</f>
        <v>#NAME?</v>
      </c>
      <c r="HL38" s="1" t="e">
        <f ca="1">BN38+КОРЕНЬ(BP38)/КОРЕНЬ(B38)*#REF!</f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-38.350795495541277</v>
      </c>
      <c r="HY38" s="1">
        <v>-21.957043210426864</v>
      </c>
      <c r="HZ38" s="1">
        <v>-8.3292888627611781</v>
      </c>
      <c r="IA38" s="1">
        <v>-4.2418775545736995</v>
      </c>
      <c r="IB38" s="1">
        <v>-0.71588627289264295</v>
      </c>
      <c r="IC38" s="1">
        <v>-5.9836005075692505E-2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1.2050000000000001</v>
      </c>
      <c r="IV38" s="1">
        <v>1.675</v>
      </c>
      <c r="IW38" s="1">
        <v>5.88</v>
      </c>
      <c r="IX38" s="1">
        <v>55.14</v>
      </c>
      <c r="IY38" s="1">
        <v>10.615</v>
      </c>
      <c r="IZ38" s="1">
        <v>168.91499999999999</v>
      </c>
      <c r="JA38" s="1">
        <v>32.43</v>
      </c>
      <c r="JB38" s="1">
        <v>1578.92</v>
      </c>
      <c r="JC38" s="1">
        <v>90.15</v>
      </c>
      <c r="JD38" s="1">
        <v>14147.51</v>
      </c>
      <c r="JE38" s="1">
        <v>90.15</v>
      </c>
      <c r="JF38" s="1">
        <v>14147.51</v>
      </c>
      <c r="JG38" s="1">
        <v>90.15</v>
      </c>
      <c r="JH38" s="1">
        <v>14147.51</v>
      </c>
      <c r="JM38" s="1">
        <v>7.3</v>
      </c>
      <c r="JN38" s="1">
        <v>94.58</v>
      </c>
      <c r="JO38" s="1">
        <v>55.78</v>
      </c>
      <c r="JP38" s="1">
        <v>5834.58</v>
      </c>
      <c r="JQ38" s="1">
        <v>538.14</v>
      </c>
      <c r="JR38" s="1">
        <v>495161.44</v>
      </c>
      <c r="JS38" s="1">
        <v>1008.965</v>
      </c>
      <c r="JT38" s="1">
        <v>1577742.395</v>
      </c>
      <c r="JU38" s="1">
        <v>3194.335</v>
      </c>
      <c r="JV38" s="1">
        <v>15478679.425000001</v>
      </c>
      <c r="JW38" s="1">
        <v>8968.44</v>
      </c>
      <c r="JX38" s="1">
        <v>140590167.08000001</v>
      </c>
      <c r="JY38" s="1">
        <v>8968.44</v>
      </c>
      <c r="JZ38" s="1">
        <v>140590167.08000001</v>
      </c>
      <c r="KA38" s="1">
        <v>8968.44</v>
      </c>
      <c r="KB38" s="1">
        <v>140590167.08000001</v>
      </c>
      <c r="KC38" s="1">
        <f t="shared" si="19"/>
        <v>1.8435999999999995</v>
      </c>
      <c r="KD38" s="1" t="e">
        <f ca="1">BN38-КОРЕНЬ(BP38)/КОРЕНЬ(B38)*#REF!</f>
        <v>#NAME?</v>
      </c>
      <c r="KE38" s="1" t="e">
        <f ca="1">BN38+КОРЕНЬ(BP38)/КОРЕНЬ(B38)*#REF!</f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13.704070107665018</v>
      </c>
      <c r="KR38" s="1">
        <v>16.702275140135509</v>
      </c>
      <c r="KS38" s="1">
        <v>19.027802551418986</v>
      </c>
      <c r="KT38" s="1">
        <v>19.536875245126918</v>
      </c>
      <c r="KU38" s="1">
        <v>19.909921906571338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1.585</v>
      </c>
      <c r="LM38" s="1">
        <v>3.4950000000000001</v>
      </c>
      <c r="LN38" s="1">
        <v>12.52</v>
      </c>
      <c r="LO38" s="1">
        <v>240.84</v>
      </c>
      <c r="LP38" s="1">
        <v>64.64</v>
      </c>
      <c r="LQ38" s="1">
        <v>6534.71</v>
      </c>
      <c r="LR38" s="1">
        <v>77.435000000000002</v>
      </c>
      <c r="LS38" s="1">
        <v>8708.3549999999996</v>
      </c>
      <c r="LT38" s="1">
        <v>100.11499999999999</v>
      </c>
      <c r="LU38" s="1">
        <v>14454.655000000001</v>
      </c>
      <c r="LV38" s="1">
        <v>100.11499999999999</v>
      </c>
      <c r="LW38" s="1">
        <v>14454.655000000001</v>
      </c>
      <c r="LX38" s="1">
        <v>100.11499999999999</v>
      </c>
      <c r="LY38" s="1">
        <v>14454.655000000001</v>
      </c>
      <c r="LZ38" s="1">
        <v>100.11499999999999</v>
      </c>
      <c r="MA38" s="1">
        <v>14454.655000000001</v>
      </c>
      <c r="MF38" s="1">
        <v>100.47</v>
      </c>
      <c r="MG38" s="1">
        <v>20731.12</v>
      </c>
      <c r="MH38" s="1">
        <v>1207.165</v>
      </c>
      <c r="MI38" s="1">
        <v>2291253.7850000001</v>
      </c>
      <c r="MJ38" s="1">
        <v>6413.6350000000002</v>
      </c>
      <c r="MK38" s="1">
        <v>64680916.325000003</v>
      </c>
      <c r="ML38" s="1">
        <v>7693.375</v>
      </c>
      <c r="MM38" s="1">
        <v>86300944.415000007</v>
      </c>
      <c r="MN38" s="1">
        <v>9958.8950000000004</v>
      </c>
      <c r="MO38" s="1">
        <v>143497738.995</v>
      </c>
      <c r="MP38" s="1">
        <v>9958.8950000000004</v>
      </c>
      <c r="MQ38" s="1">
        <v>143497738.995</v>
      </c>
      <c r="MR38" s="1">
        <v>9958.8950000000004</v>
      </c>
      <c r="MS38" s="1">
        <v>143497738.995</v>
      </c>
      <c r="MT38" s="1">
        <v>9958.8950000000004</v>
      </c>
      <c r="MU38" s="1">
        <v>143497738.995</v>
      </c>
      <c r="MV38" s="1">
        <f t="shared" si="20"/>
        <v>1.8435999999999995</v>
      </c>
      <c r="MW38" s="1" t="e">
        <f ca="1">BN38-КОРЕНЬ(BP38)/КОРЕНЬ(B38)*#REF!</f>
        <v>#NAME?</v>
      </c>
      <c r="MX38" s="1" t="e">
        <f ca="1">BN38+КОРЕНЬ(BP38)/КОРЕНЬ(B38)*#REF!</f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0.56002995585450066</v>
      </c>
      <c r="NK38" s="1">
        <v>0.82199008340158097</v>
      </c>
      <c r="NL38" s="1">
        <v>0.97446807592581397</v>
      </c>
      <c r="NM38" s="1">
        <v>0.98914682517600439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17000</v>
      </c>
      <c r="B39" s="1">
        <v>200</v>
      </c>
      <c r="C39" s="1">
        <v>100</v>
      </c>
      <c r="D39" s="1" t="s">
        <v>346</v>
      </c>
      <c r="E39" s="1">
        <v>684.63397918499982</v>
      </c>
      <c r="F39" s="1">
        <v>469218.9943250753</v>
      </c>
      <c r="G39" s="1">
        <f t="shared" si="11"/>
        <v>495.30887038854416</v>
      </c>
      <c r="H39" s="1" t="e">
        <f ca="1">E39-КОРЕНЬ(G39)/КОРЕНЬ(B39)*#REF!</f>
        <v>#NAME?</v>
      </c>
      <c r="I39" s="1" t="e">
        <f ca="1">E39+КОРЕНЬ(G39)/КОРЕНЬ(B39)*#REF!</f>
        <v>#NAME?</v>
      </c>
      <c r="J39" s="1">
        <f t="shared" si="12"/>
        <v>4.0272587010882342E-4</v>
      </c>
      <c r="K39" s="1" t="e">
        <f ca="1">J39-КОРЕНЬ(G39)/КОРЕНЬ(B39)*#REF!</f>
        <v>#NAME?</v>
      </c>
      <c r="L39" s="1" t="e">
        <f ca="1">J39+КОРЕНЬ(G39)/КОРЕНЬ(B39)*#REF!</f>
        <v>#NAME?</v>
      </c>
      <c r="M39" s="1">
        <v>0</v>
      </c>
      <c r="N39" s="1">
        <v>848933.51</v>
      </c>
      <c r="O39" s="1">
        <v>2522730.0049999999</v>
      </c>
      <c r="P39" s="1">
        <v>6364243386371.8252</v>
      </c>
      <c r="Q39" s="1">
        <f t="shared" si="13"/>
        <v>76708244.525390625</v>
      </c>
      <c r="R39" s="1" t="e">
        <f ca="1">O39-КОРЕНЬ(Q39)/КОРЕНЬ(B39)*#REF!</f>
        <v>#NAME?</v>
      </c>
      <c r="S39" s="1" t="e">
        <f ca="1">O39+КОРЕНЬ(Q39)/КОРЕНЬ(B39)*#REF!</f>
        <v>#NAME?</v>
      </c>
      <c r="T39" s="1">
        <v>1699899.99</v>
      </c>
      <c r="U39" s="2">
        <v>2889659976002.0098</v>
      </c>
      <c r="V39" s="2">
        <f t="shared" si="14"/>
        <v>9.765625E-3</v>
      </c>
      <c r="W39" s="2" t="e">
        <f ca="1">T39-КОРЕНЬ(V39)/КОРЕНЬ(B39)*#REF!</f>
        <v>#NAME?</v>
      </c>
      <c r="X39" s="2" t="e">
        <f ca="1">T39+КОРЕНЬ(V39)/КОРЕНЬ(B39)*#REF!</f>
        <v>#NAME?</v>
      </c>
      <c r="Y39" s="2">
        <f t="shared" si="15"/>
        <v>0.99994117058823528</v>
      </c>
      <c r="Z39" s="2" t="e">
        <f ca="1">Y39-КОРЕНЬ(V39)/КОРЕНЬ(B39)*#REF!</f>
        <v>#NAME?</v>
      </c>
      <c r="AA39" s="2" t="e">
        <f ca="1">Y39+КОРЕНЬ(V39)/КОРЕНЬ(B39)*#REF!</f>
        <v>#NAME?</v>
      </c>
      <c r="AB39" s="2">
        <v>17000</v>
      </c>
      <c r="AC39" s="2">
        <v>289000000</v>
      </c>
      <c r="AD39" s="2">
        <f t="shared" si="21"/>
        <v>2.9716461598977286</v>
      </c>
      <c r="AE39" s="2">
        <v>7797</v>
      </c>
      <c r="AF39" s="2">
        <v>7797</v>
      </c>
      <c r="AG39" s="2">
        <v>7695.48</v>
      </c>
      <c r="AH39" s="2">
        <v>59221159.490000002</v>
      </c>
      <c r="AI39" s="2">
        <v>1699900</v>
      </c>
      <c r="AJ39" s="2">
        <v>7690.58</v>
      </c>
      <c r="AK39" s="2">
        <v>59145714.259999998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1.075</v>
      </c>
      <c r="BA39" s="2">
        <v>1.2350000000000001</v>
      </c>
      <c r="BB39" s="2">
        <v>375.58</v>
      </c>
      <c r="BC39" s="2">
        <v>317518.7</v>
      </c>
      <c r="BD39" s="2"/>
      <c r="BE39" s="2"/>
      <c r="BF39" s="2"/>
      <c r="BG39" s="2"/>
      <c r="BH39" s="2">
        <v>1.08</v>
      </c>
      <c r="BI39" s="2">
        <v>1.25</v>
      </c>
      <c r="BJ39" s="2">
        <v>1.25</v>
      </c>
      <c r="BK39" s="2">
        <v>1.86</v>
      </c>
      <c r="BL39" s="2">
        <v>1.54</v>
      </c>
      <c r="BM39" s="1">
        <v>3.27</v>
      </c>
      <c r="BN39" s="1">
        <v>1.87</v>
      </c>
      <c r="BO39" s="1">
        <v>5.19</v>
      </c>
      <c r="BP39" s="1">
        <v>3.2749999999999999</v>
      </c>
      <c r="BQ39" s="1">
        <v>18.344999999999999</v>
      </c>
      <c r="BR39" s="1">
        <v>10.55</v>
      </c>
      <c r="BS39" s="1">
        <v>190.69</v>
      </c>
      <c r="BT39" s="1">
        <v>33.75</v>
      </c>
      <c r="BU39" s="1">
        <v>2453.54</v>
      </c>
      <c r="BV39" s="1">
        <v>37508.675000000003</v>
      </c>
      <c r="BW39" s="1">
        <v>3171286575.4650002</v>
      </c>
      <c r="BX39" s="1">
        <f t="shared" si="16"/>
        <v>1.6930999999999998</v>
      </c>
      <c r="BY39" s="1" t="e">
        <f ca="1">BN39-КОРЕНЬ(BP39)/КОРЕНЬ(B39)*#REF!</f>
        <v>#NAME?</v>
      </c>
      <c r="BZ39" s="1" t="e">
        <f ca="1">BN39+КОРЕНЬ(BP39)/КОРЕНЬ(B39)*#REF!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L39" s="1">
        <v>-26924.634578079989</v>
      </c>
      <c r="CM39" s="1">
        <v>-14526.569241759998</v>
      </c>
      <c r="CN39" s="1">
        <v>-6633.0716377599983</v>
      </c>
      <c r="CO39" s="1">
        <v>-3533.0457363200026</v>
      </c>
      <c r="CP39" s="1">
        <v>-1107.9072660800002</v>
      </c>
      <c r="CQ39" s="1">
        <v>-106.29945600000005</v>
      </c>
      <c r="CR39" s="1">
        <v>-13.201050720000003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1.5</v>
      </c>
      <c r="DL39" s="1">
        <v>3.03</v>
      </c>
      <c r="DM39" s="1">
        <v>2.7850000000000001</v>
      </c>
      <c r="DN39" s="1">
        <v>12.705</v>
      </c>
      <c r="DO39" s="1">
        <v>10.675000000000001</v>
      </c>
      <c r="DP39" s="1">
        <v>192.125</v>
      </c>
      <c r="DQ39" s="1">
        <v>49.055</v>
      </c>
      <c r="DR39" s="1">
        <v>3715.335</v>
      </c>
      <c r="DS39" s="1">
        <v>243.20500000000001</v>
      </c>
      <c r="DT39" s="1">
        <v>124486.94500000001</v>
      </c>
      <c r="DU39" s="1">
        <v>2243.7750000000001</v>
      </c>
      <c r="DV39" s="1">
        <v>8993664.7050000001</v>
      </c>
      <c r="EA39" s="1">
        <v>1.4350000000000001</v>
      </c>
      <c r="EB39" s="1">
        <v>2.835</v>
      </c>
      <c r="EC39" s="1">
        <v>19.239999999999998</v>
      </c>
      <c r="ED39" s="1">
        <v>779.74</v>
      </c>
      <c r="EE39" s="1">
        <v>91.09</v>
      </c>
      <c r="EF39" s="1">
        <v>16570.53</v>
      </c>
      <c r="EG39" s="1">
        <v>225.32499999999999</v>
      </c>
      <c r="EH39" s="1">
        <v>99953.985000000001</v>
      </c>
      <c r="EI39" s="1">
        <v>1016.82</v>
      </c>
      <c r="EJ39" s="1">
        <v>1815788.26</v>
      </c>
      <c r="EK39" s="1">
        <v>4857.5150000000003</v>
      </c>
      <c r="EL39" s="1">
        <v>36685514.375</v>
      </c>
      <c r="EM39" s="1">
        <v>24271.185000000001</v>
      </c>
      <c r="EN39" s="1">
        <v>1242323366.0650001</v>
      </c>
      <c r="EO39" s="1">
        <v>224330.36499999999</v>
      </c>
      <c r="EP39" s="1">
        <v>89914827492.714996</v>
      </c>
      <c r="EQ39" s="1">
        <f t="shared" si="17"/>
        <v>1.6930999999999998</v>
      </c>
      <c r="ER39" s="1" t="e">
        <f ca="1">BN39-КОРЕНЬ(BP39)/КОРЕНЬ(B39)*#REF!</f>
        <v>#NAME?</v>
      </c>
      <c r="ES39" s="1" t="e">
        <f ca="1">BN39+КОРЕНЬ(BP39)/КОРЕНЬ(B39)*#REF!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E39" s="1">
        <v>-11.202274165445701</v>
      </c>
      <c r="FF39" s="1">
        <v>55.794826282793309</v>
      </c>
      <c r="FG39" s="1">
        <v>88.153419189981946</v>
      </c>
      <c r="FH39" s="1">
        <v>98.56916964878323</v>
      </c>
      <c r="FI39" s="1">
        <v>105.25715876501084</v>
      </c>
      <c r="FJ39" s="1">
        <v>106.60834830577087</v>
      </c>
      <c r="FK39" s="1">
        <v>106.75040609599552</v>
      </c>
      <c r="FL39" s="1">
        <v>106.75752528361635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1.1200000000000001</v>
      </c>
      <c r="GE39" s="1">
        <v>1.39</v>
      </c>
      <c r="GF39" s="1">
        <v>1.94</v>
      </c>
      <c r="GG39" s="1">
        <v>5.18</v>
      </c>
      <c r="GH39" s="1">
        <v>13.41</v>
      </c>
      <c r="GI39" s="1">
        <v>277.86</v>
      </c>
      <c r="GJ39" s="1">
        <v>51.41</v>
      </c>
      <c r="GK39" s="1">
        <v>3480.71</v>
      </c>
      <c r="GL39" s="1">
        <v>87.674999999999997</v>
      </c>
      <c r="GM39" s="1">
        <v>10729.725</v>
      </c>
      <c r="GN39" s="1">
        <v>87.674999999999997</v>
      </c>
      <c r="GO39" s="1">
        <v>10729.725</v>
      </c>
      <c r="GT39" s="1">
        <v>1.395</v>
      </c>
      <c r="GU39" s="1">
        <v>2.4849999999999999</v>
      </c>
      <c r="GV39" s="1">
        <v>4.625</v>
      </c>
      <c r="GW39" s="1">
        <v>39.125</v>
      </c>
      <c r="GX39" s="1">
        <v>43.625</v>
      </c>
      <c r="GY39" s="1">
        <v>3765.605</v>
      </c>
      <c r="GZ39" s="1">
        <v>136.32</v>
      </c>
      <c r="HA39" s="1">
        <v>33442.559999999998</v>
      </c>
      <c r="HB39" s="1">
        <v>1288.4100000000001</v>
      </c>
      <c r="HC39" s="1">
        <v>2644153.73</v>
      </c>
      <c r="HD39" s="1">
        <v>5087.91</v>
      </c>
      <c r="HE39" s="1">
        <v>34276620.560000002</v>
      </c>
      <c r="HF39" s="1">
        <v>8718.1149999999998</v>
      </c>
      <c r="HG39" s="1">
        <v>106486917.845</v>
      </c>
      <c r="HH39" s="1">
        <v>8718.1149999999998</v>
      </c>
      <c r="HI39" s="1">
        <v>106486917.845</v>
      </c>
      <c r="HJ39" s="1">
        <f t="shared" si="18"/>
        <v>1.6930999999999998</v>
      </c>
      <c r="HK39" s="1" t="e">
        <f ca="1">BN39-КОРЕНЬ(BP39)/КОРЕНЬ(B39)*#REF!</f>
        <v>#NAME?</v>
      </c>
      <c r="HL39" s="1" t="e">
        <f ca="1">BN39+КОРЕНЬ(BP39)/КОРЕНЬ(B39)*#REF!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-38.309326954225263</v>
      </c>
      <c r="HY39" s="1">
        <v>-21.629023708617275</v>
      </c>
      <c r="HZ39" s="1">
        <v>-8.3466345791988328</v>
      </c>
      <c r="IA39" s="1">
        <v>-4.0528686932251388</v>
      </c>
      <c r="IB39" s="1">
        <v>-0.77615285417370572</v>
      </c>
      <c r="IC39" s="1">
        <v>-5.4684560930103085E-2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1.2450000000000001</v>
      </c>
      <c r="IV39" s="1">
        <v>1.885</v>
      </c>
      <c r="IW39" s="1">
        <v>5.5650000000000004</v>
      </c>
      <c r="IX39" s="1">
        <v>49.734999999999999</v>
      </c>
      <c r="IY39" s="1">
        <v>10.62</v>
      </c>
      <c r="IZ39" s="1">
        <v>179.65</v>
      </c>
      <c r="JA39" s="1">
        <v>34.475000000000001</v>
      </c>
      <c r="JB39" s="1">
        <v>1704.605</v>
      </c>
      <c r="JC39" s="1">
        <v>87.674999999999997</v>
      </c>
      <c r="JD39" s="1">
        <v>10729.725</v>
      </c>
      <c r="JE39" s="1">
        <v>87.674999999999997</v>
      </c>
      <c r="JF39" s="1">
        <v>10729.725</v>
      </c>
      <c r="JG39" s="1">
        <v>87.674999999999997</v>
      </c>
      <c r="JH39" s="1">
        <v>10729.725</v>
      </c>
      <c r="JM39" s="1">
        <v>6.77</v>
      </c>
      <c r="JN39" s="1">
        <v>98.07</v>
      </c>
      <c r="JO39" s="1">
        <v>59.15</v>
      </c>
      <c r="JP39" s="1">
        <v>7361.83</v>
      </c>
      <c r="JQ39" s="1">
        <v>505.39</v>
      </c>
      <c r="JR39" s="1">
        <v>446561.79</v>
      </c>
      <c r="JS39" s="1">
        <v>1008.785</v>
      </c>
      <c r="JT39" s="1">
        <v>1687744.9950000001</v>
      </c>
      <c r="JU39" s="1">
        <v>3394.6750000000002</v>
      </c>
      <c r="JV39" s="1">
        <v>16696385.435000001</v>
      </c>
      <c r="JW39" s="1">
        <v>8718.1149999999998</v>
      </c>
      <c r="JX39" s="1">
        <v>106486917.845</v>
      </c>
      <c r="JY39" s="1">
        <v>8718.1149999999998</v>
      </c>
      <c r="JZ39" s="1">
        <v>106486917.845</v>
      </c>
      <c r="KA39" s="1">
        <v>8718.1149999999998</v>
      </c>
      <c r="KB39" s="1">
        <v>106486917.845</v>
      </c>
      <c r="KC39" s="1">
        <f t="shared" si="19"/>
        <v>1.6930999999999998</v>
      </c>
      <c r="KD39" s="1" t="e">
        <f ca="1">BN39-КОРЕНЬ(BP39)/КОРЕНЬ(B39)*#REF!</f>
        <v>#NAME?</v>
      </c>
      <c r="KE39" s="1" t="e">
        <f ca="1">BN39+КОРЕНЬ(BP39)/КОРЕНЬ(B39)*#REF!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13.5608064423309</v>
      </c>
      <c r="KR39" s="1">
        <v>16.810367049651514</v>
      </c>
      <c r="KS39" s="1">
        <v>18.976560431686668</v>
      </c>
      <c r="KT39" s="1">
        <v>19.525386551573082</v>
      </c>
      <c r="KU39" s="1">
        <v>19.899004381296074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1.655</v>
      </c>
      <c r="LM39" s="1">
        <v>3.645</v>
      </c>
      <c r="LN39" s="1">
        <v>12.395</v>
      </c>
      <c r="LO39" s="1">
        <v>241.04499999999999</v>
      </c>
      <c r="LP39" s="1">
        <v>68.05</v>
      </c>
      <c r="LQ39" s="1">
        <v>6742.05</v>
      </c>
      <c r="LR39" s="1">
        <v>80.540000000000006</v>
      </c>
      <c r="LS39" s="1">
        <v>9039.2000000000007</v>
      </c>
      <c r="LT39" s="1">
        <v>100.43</v>
      </c>
      <c r="LU39" s="1">
        <v>14026.99</v>
      </c>
      <c r="LV39" s="1">
        <v>100.43</v>
      </c>
      <c r="LW39" s="1">
        <v>14026.99</v>
      </c>
      <c r="LX39" s="1">
        <v>100.43</v>
      </c>
      <c r="LY39" s="1">
        <v>14026.99</v>
      </c>
      <c r="LZ39" s="1">
        <v>100.43</v>
      </c>
      <c r="MA39" s="1">
        <v>14026.99</v>
      </c>
      <c r="MF39" s="1">
        <v>108.93</v>
      </c>
      <c r="MG39" s="1">
        <v>21831.040000000001</v>
      </c>
      <c r="MH39" s="1">
        <v>1190.4549999999999</v>
      </c>
      <c r="MI39" s="1">
        <v>2294912.5249999999</v>
      </c>
      <c r="MJ39" s="1">
        <v>6755.2849999999999</v>
      </c>
      <c r="MK39" s="1">
        <v>66726612.704999998</v>
      </c>
      <c r="ML39" s="1">
        <v>8004.2250000000004</v>
      </c>
      <c r="MM39" s="1">
        <v>89583880.375</v>
      </c>
      <c r="MN39" s="1">
        <v>9991.625</v>
      </c>
      <c r="MO39" s="1">
        <v>139233153.77500001</v>
      </c>
      <c r="MP39" s="1">
        <v>9991.625</v>
      </c>
      <c r="MQ39" s="1">
        <v>139233153.77500001</v>
      </c>
      <c r="MR39" s="1">
        <v>9991.625</v>
      </c>
      <c r="MS39" s="1">
        <v>139233153.77500001</v>
      </c>
      <c r="MT39" s="1">
        <v>9991.625</v>
      </c>
      <c r="MU39" s="1">
        <v>139233153.77500001</v>
      </c>
      <c r="MV39" s="1">
        <f t="shared" si="20"/>
        <v>1.6930999999999998</v>
      </c>
      <c r="MW39" s="1" t="e">
        <f ca="1">BN39-КОРЕНЬ(BP39)/КОРЕНЬ(B39)*#REF!</f>
        <v>#NAME?</v>
      </c>
      <c r="MX39" s="1" t="e">
        <f ca="1">BN39+КОРЕНЬ(BP39)/КОРЕНЬ(B39)*#REF!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0.56733569012669594</v>
      </c>
      <c r="NK39" s="1">
        <v>0.82723407541870431</v>
      </c>
      <c r="NL39" s="1">
        <v>0.97560812003621389</v>
      </c>
      <c r="NM39" s="1">
        <v>0.99000818825727377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18000</v>
      </c>
      <c r="B40" s="1">
        <v>200</v>
      </c>
      <c r="C40" s="1">
        <v>100</v>
      </c>
      <c r="D40" s="1" t="s">
        <v>346</v>
      </c>
      <c r="E40" s="1">
        <v>760.0771536449995</v>
      </c>
      <c r="F40" s="1">
        <v>578164.45265326509</v>
      </c>
      <c r="G40" s="1">
        <f t="shared" si="11"/>
        <v>447.17316018091515</v>
      </c>
      <c r="H40" s="1" t="e">
        <f ca="1">E40-КОРЕНЬ(G40)/КОРЕНЬ(B40)*#REF!</f>
        <v>#NAME?</v>
      </c>
      <c r="I40" s="1" t="e">
        <f ca="1">E40+КОРЕНЬ(G40)/КОРЕНЬ(B40)*#REF!</f>
        <v>#NAME?</v>
      </c>
      <c r="J40" s="1">
        <f t="shared" si="12"/>
        <v>4.2226508535833304E-4</v>
      </c>
      <c r="K40" s="1" t="e">
        <f ca="1">J40-КОРЕНЬ(G40)/КОРЕНЬ(B40)*#REF!</f>
        <v>#NAME?</v>
      </c>
      <c r="L40" s="1" t="e">
        <f ca="1">J40+КОРЕНЬ(G40)/КОРЕНЬ(B40)*#REF!</f>
        <v>#NAME?</v>
      </c>
      <c r="M40" s="1">
        <v>2.5000000000000001E-2</v>
      </c>
      <c r="N40" s="1">
        <v>938302.02500000002</v>
      </c>
      <c r="O40" s="1">
        <v>3365594.645</v>
      </c>
      <c r="P40" s="1">
        <v>11327324298888.805</v>
      </c>
      <c r="Q40" s="1">
        <f t="shared" si="13"/>
        <v>96984436.12890625</v>
      </c>
      <c r="R40" s="1" t="e">
        <f ca="1">O40-КОРЕНЬ(Q40)/КОРЕНЬ(B40)*#REF!</f>
        <v>#NAME?</v>
      </c>
      <c r="S40" s="1" t="e">
        <f ca="1">O40+КОРЕНЬ(Q40)/КОРЕНЬ(B40)*#REF!</f>
        <v>#NAME?</v>
      </c>
      <c r="T40" s="1">
        <v>1799897.095</v>
      </c>
      <c r="U40" s="2">
        <v>3239629552591.6348</v>
      </c>
      <c r="V40" s="2">
        <f t="shared" si="14"/>
        <v>2.19580078125</v>
      </c>
      <c r="W40" s="2" t="e">
        <f ca="1">T40-КОРЕНЬ(V40)/КОРЕНЬ(B40)*#REF!</f>
        <v>#NAME?</v>
      </c>
      <c r="X40" s="2" t="e">
        <f ca="1">T40+КОРЕНЬ(V40)/КОРЕНЬ(B40)*#REF!</f>
        <v>#NAME?</v>
      </c>
      <c r="Y40" s="2">
        <f t="shared" si="15"/>
        <v>0.99994283055555555</v>
      </c>
      <c r="Z40" s="2" t="e">
        <f ca="1">Y40-КОРЕНЬ(V40)/КОРЕНЬ(B40)*#REF!</f>
        <v>#NAME?</v>
      </c>
      <c r="AA40" s="2" t="e">
        <f ca="1">Y40+КОРЕНЬ(V40)/КОРЕНЬ(B40)*#REF!</f>
        <v>#NAME?</v>
      </c>
      <c r="AB40" s="2">
        <v>18000</v>
      </c>
      <c r="AC40" s="2">
        <v>324000000</v>
      </c>
      <c r="AD40" s="2">
        <f t="shared" si="21"/>
        <v>3.5868990531060612</v>
      </c>
      <c r="AE40" s="2">
        <v>7797</v>
      </c>
      <c r="AF40" s="2">
        <v>7797</v>
      </c>
      <c r="AG40" s="2">
        <v>7695.01</v>
      </c>
      <c r="AH40" s="2">
        <v>59214008.770000003</v>
      </c>
      <c r="AI40" s="2">
        <v>1799895</v>
      </c>
      <c r="AJ40" s="2">
        <v>7690.2349999999997</v>
      </c>
      <c r="AK40" s="2">
        <v>59140495.024999999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1.0549999999999999</v>
      </c>
      <c r="BA40" s="2">
        <v>1.165</v>
      </c>
      <c r="BB40" s="2">
        <v>378.54500000000002</v>
      </c>
      <c r="BC40" s="2">
        <v>293251.85499999998</v>
      </c>
      <c r="BD40" s="2"/>
      <c r="BE40" s="2"/>
      <c r="BF40" s="2"/>
      <c r="BG40" s="2"/>
      <c r="BH40" s="2">
        <v>1.105</v>
      </c>
      <c r="BI40" s="2">
        <v>1.335</v>
      </c>
      <c r="BJ40" s="2">
        <v>1.3049999999999999</v>
      </c>
      <c r="BK40" s="2">
        <v>2.0750000000000002</v>
      </c>
      <c r="BL40" s="2">
        <v>1.72</v>
      </c>
      <c r="BM40" s="1">
        <v>4.22</v>
      </c>
      <c r="BN40" s="1">
        <v>2.0750000000000002</v>
      </c>
      <c r="BO40" s="1">
        <v>6.335</v>
      </c>
      <c r="BP40" s="1">
        <v>3.46</v>
      </c>
      <c r="BQ40" s="1">
        <v>18.670000000000002</v>
      </c>
      <c r="BR40" s="1">
        <v>10.38</v>
      </c>
      <c r="BS40" s="1">
        <v>198.19</v>
      </c>
      <c r="BT40" s="1">
        <v>33.11</v>
      </c>
      <c r="BU40" s="1">
        <v>2079.5500000000002</v>
      </c>
      <c r="BV40" s="1">
        <v>37804.754999999997</v>
      </c>
      <c r="BW40" s="1">
        <v>2928747853.3649998</v>
      </c>
      <c r="BX40" s="1">
        <f t="shared" si="16"/>
        <v>2.029374999999999</v>
      </c>
      <c r="BY40" s="1" t="e">
        <f ca="1">BN40-КОРЕНЬ(BP40)/КОРЕНЬ(B40)*#REF!</f>
        <v>#NAME?</v>
      </c>
      <c r="BZ40" s="1" t="e">
        <f ca="1">BN40+КОРЕНЬ(BP40)/КОРЕНЬ(B40)*#REF!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L40" s="1">
        <v>-34070.638573280012</v>
      </c>
      <c r="CM40" s="1">
        <v>-18248.031716480007</v>
      </c>
      <c r="CN40" s="1">
        <v>-7158.308021920001</v>
      </c>
      <c r="CO40" s="1">
        <v>-3903.4815969600008</v>
      </c>
      <c r="CP40" s="1">
        <v>-1035.5112891199997</v>
      </c>
      <c r="CQ40" s="1">
        <v>-105.99219584000001</v>
      </c>
      <c r="CR40" s="1">
        <v>-12.635895520000004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1.0049999999999999</v>
      </c>
      <c r="DJ40" s="1">
        <v>1.0149999999999999</v>
      </c>
      <c r="DK40" s="1">
        <v>1.49</v>
      </c>
      <c r="DL40" s="1">
        <v>2.83</v>
      </c>
      <c r="DM40" s="1">
        <v>2.875</v>
      </c>
      <c r="DN40" s="1">
        <v>13.195</v>
      </c>
      <c r="DO40" s="1">
        <v>10.34</v>
      </c>
      <c r="DP40" s="1">
        <v>225.41</v>
      </c>
      <c r="DQ40" s="1">
        <v>55.954999999999998</v>
      </c>
      <c r="DR40" s="1">
        <v>5505.5649999999996</v>
      </c>
      <c r="DS40" s="1">
        <v>247.27500000000001</v>
      </c>
      <c r="DT40" s="1">
        <v>132829.285</v>
      </c>
      <c r="DU40" s="1">
        <v>2209.4499999999998</v>
      </c>
      <c r="DV40" s="1">
        <v>9051785.6699999999</v>
      </c>
      <c r="EA40" s="1">
        <v>1.44</v>
      </c>
      <c r="EB40" s="1">
        <v>2.7</v>
      </c>
      <c r="EC40" s="1">
        <v>19.95</v>
      </c>
      <c r="ED40" s="1">
        <v>747</v>
      </c>
      <c r="EE40" s="1">
        <v>92.644999999999996</v>
      </c>
      <c r="EF40" s="1">
        <v>15239.145</v>
      </c>
      <c r="EG40" s="1">
        <v>236.04</v>
      </c>
      <c r="EH40" s="1">
        <v>106879.56</v>
      </c>
      <c r="EI40" s="1">
        <v>983.44</v>
      </c>
      <c r="EJ40" s="1">
        <v>2153820.23</v>
      </c>
      <c r="EK40" s="1">
        <v>5546.9049999999997</v>
      </c>
      <c r="EL40" s="1">
        <v>54530556.255000003</v>
      </c>
      <c r="EM40" s="1">
        <v>24677.205000000002</v>
      </c>
      <c r="EN40" s="1">
        <v>1325685998.075</v>
      </c>
      <c r="EO40" s="1">
        <v>220895.35</v>
      </c>
      <c r="EP40" s="1">
        <v>90495875245.139999</v>
      </c>
      <c r="EQ40" s="1">
        <f t="shared" si="17"/>
        <v>2.029374999999999</v>
      </c>
      <c r="ER40" s="1" t="e">
        <f ca="1">BN40-КОРЕНЬ(BP40)/КОРЕНЬ(B40)*#REF!</f>
        <v>#NAME?</v>
      </c>
      <c r="ES40" s="1" t="e">
        <f ca="1">BN40+КОРЕНЬ(BP40)/КОРЕНЬ(B40)*#REF!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E40" s="1">
        <v>-14.07822700753032</v>
      </c>
      <c r="FF40" s="1">
        <v>54.597088477191328</v>
      </c>
      <c r="FG40" s="1">
        <v>88.058616284949863</v>
      </c>
      <c r="FH40" s="1">
        <v>98.966205869573059</v>
      </c>
      <c r="FI40" s="1">
        <v>105.13601978641151</v>
      </c>
      <c r="FJ40" s="1">
        <v>106.61263788379858</v>
      </c>
      <c r="FK40" s="1">
        <v>106.75048072107053</v>
      </c>
      <c r="FL40" s="1">
        <v>106.75752528361635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1.125</v>
      </c>
      <c r="GE40" s="1">
        <v>1.395</v>
      </c>
      <c r="GF40" s="1">
        <v>2.1150000000000002</v>
      </c>
      <c r="GG40" s="1">
        <v>6.1950000000000003</v>
      </c>
      <c r="GH40" s="1">
        <v>13.355</v>
      </c>
      <c r="GI40" s="1">
        <v>278.88499999999999</v>
      </c>
      <c r="GJ40" s="1">
        <v>48.8</v>
      </c>
      <c r="GK40" s="1">
        <v>3403.83</v>
      </c>
      <c r="GL40" s="1">
        <v>84.635000000000005</v>
      </c>
      <c r="GM40" s="1">
        <v>11010.674999999999</v>
      </c>
      <c r="GN40" s="1">
        <v>84.635000000000005</v>
      </c>
      <c r="GO40" s="1">
        <v>11010.674999999999</v>
      </c>
      <c r="GT40" s="1">
        <v>1.5649999999999999</v>
      </c>
      <c r="GU40" s="1">
        <v>3.5550000000000002</v>
      </c>
      <c r="GV40" s="1">
        <v>5.27</v>
      </c>
      <c r="GW40" s="1">
        <v>62.87</v>
      </c>
      <c r="GX40" s="1">
        <v>43.59</v>
      </c>
      <c r="GY40" s="1">
        <v>3892.49</v>
      </c>
      <c r="GZ40" s="1">
        <v>159.32</v>
      </c>
      <c r="HA40" s="1">
        <v>42658.96</v>
      </c>
      <c r="HB40" s="1">
        <v>1284.6500000000001</v>
      </c>
      <c r="HC40" s="1">
        <v>2658858.73</v>
      </c>
      <c r="HD40" s="1">
        <v>4830.42</v>
      </c>
      <c r="HE40" s="1">
        <v>33583701.25</v>
      </c>
      <c r="HF40" s="1">
        <v>8412.9050000000007</v>
      </c>
      <c r="HG40" s="1">
        <v>109262275.33499999</v>
      </c>
      <c r="HH40" s="1">
        <v>8412.9050000000007</v>
      </c>
      <c r="HI40" s="1">
        <v>109262275.33499999</v>
      </c>
      <c r="HJ40" s="1">
        <f t="shared" si="18"/>
        <v>2.029374999999999</v>
      </c>
      <c r="HK40" s="1" t="e">
        <f ca="1">BN40-КОРЕНЬ(BP40)/КОРЕНЬ(B40)*#REF!</f>
        <v>#NAME?</v>
      </c>
      <c r="HL40" s="1" t="e">
        <f ca="1">BN40+КОРЕНЬ(BP40)/КОРЕНЬ(B40)*#REF!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-39.026442991182343</v>
      </c>
      <c r="HY40" s="1">
        <v>-21.725929550610381</v>
      </c>
      <c r="HZ40" s="1">
        <v>-8.717353015020354</v>
      </c>
      <c r="IA40" s="1">
        <v>-4.1961568061744972</v>
      </c>
      <c r="IB40" s="1">
        <v>-0.77573588019922812</v>
      </c>
      <c r="IC40" s="1">
        <v>-5.3099501192998645E-2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</v>
      </c>
      <c r="IV40" s="1">
        <v>1.76</v>
      </c>
      <c r="IW40" s="1">
        <v>5.3550000000000004</v>
      </c>
      <c r="IX40" s="1">
        <v>48.594999999999999</v>
      </c>
      <c r="IY40" s="1">
        <v>9.9649999999999999</v>
      </c>
      <c r="IZ40" s="1">
        <v>154.67500000000001</v>
      </c>
      <c r="JA40" s="1">
        <v>35.57</v>
      </c>
      <c r="JB40" s="1">
        <v>1773.74</v>
      </c>
      <c r="JC40" s="1">
        <v>84.635000000000005</v>
      </c>
      <c r="JD40" s="1">
        <v>11010.674999999999</v>
      </c>
      <c r="JE40" s="1">
        <v>84.635000000000005</v>
      </c>
      <c r="JF40" s="1">
        <v>11010.674999999999</v>
      </c>
      <c r="JG40" s="1">
        <v>84.635000000000005</v>
      </c>
      <c r="JH40" s="1">
        <v>11010.674999999999</v>
      </c>
      <c r="JM40" s="1">
        <v>5.7149999999999999</v>
      </c>
      <c r="JN40" s="1">
        <v>57.924999999999997</v>
      </c>
      <c r="JO40" s="1">
        <v>59.545000000000002</v>
      </c>
      <c r="JP40" s="1">
        <v>8011.7150000000001</v>
      </c>
      <c r="JQ40" s="1">
        <v>483.67</v>
      </c>
      <c r="JR40" s="1">
        <v>431887.12</v>
      </c>
      <c r="JS40" s="1">
        <v>946.29</v>
      </c>
      <c r="JT40" s="1">
        <v>1450299.97</v>
      </c>
      <c r="JU40" s="1">
        <v>3508.2649999999999</v>
      </c>
      <c r="JV40" s="1">
        <v>17400269.125</v>
      </c>
      <c r="JW40" s="1">
        <v>8412.9050000000007</v>
      </c>
      <c r="JX40" s="1">
        <v>109262275.33499999</v>
      </c>
      <c r="JY40" s="1">
        <v>8412.9050000000007</v>
      </c>
      <c r="JZ40" s="1">
        <v>109262275.33499999</v>
      </c>
      <c r="KA40" s="1">
        <v>8412.9050000000007</v>
      </c>
      <c r="KB40" s="1">
        <v>109262275.33499999</v>
      </c>
      <c r="KC40" s="1">
        <f t="shared" si="19"/>
        <v>2.029374999999999</v>
      </c>
      <c r="KD40" s="1" t="e">
        <f ca="1">BN40-КОРЕНЬ(BP40)/КОРЕНЬ(B40)*#REF!</f>
        <v>#NAME?</v>
      </c>
      <c r="KE40" s="1" t="e">
        <f ca="1">BN40+КОРЕНЬ(BP40)/КОРЕНЬ(B40)*#REF!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13.514630632016246</v>
      </c>
      <c r="KR40" s="1">
        <v>16.798439612218928</v>
      </c>
      <c r="KS40" s="1">
        <v>19.02255443100411</v>
      </c>
      <c r="KT40" s="1">
        <v>19.555984476406607</v>
      </c>
      <c r="KU40" s="1">
        <v>19.909354131429719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1.855</v>
      </c>
      <c r="LM40" s="1">
        <v>5.1150000000000002</v>
      </c>
      <c r="LN40" s="1">
        <v>12.765000000000001</v>
      </c>
      <c r="LO40" s="1">
        <v>253.845</v>
      </c>
      <c r="LP40" s="1">
        <v>67.745000000000005</v>
      </c>
      <c r="LQ40" s="1">
        <v>6311.1450000000004</v>
      </c>
      <c r="LR40" s="1">
        <v>75.275000000000006</v>
      </c>
      <c r="LS40" s="1">
        <v>7497.2749999999996</v>
      </c>
      <c r="LT40" s="1">
        <v>103.16</v>
      </c>
      <c r="LU40" s="1">
        <v>21646.18</v>
      </c>
      <c r="LV40" s="1">
        <v>103.16</v>
      </c>
      <c r="LW40" s="1">
        <v>21646.18</v>
      </c>
      <c r="LX40" s="1">
        <v>103.16</v>
      </c>
      <c r="LY40" s="1">
        <v>21646.18</v>
      </c>
      <c r="LZ40" s="1">
        <v>103.16</v>
      </c>
      <c r="MA40" s="1">
        <v>21646.18</v>
      </c>
      <c r="MF40" s="1">
        <v>130.285</v>
      </c>
      <c r="MG40" s="1">
        <v>35613.055</v>
      </c>
      <c r="MH40" s="1">
        <v>1224.2550000000001</v>
      </c>
      <c r="MI40" s="1">
        <v>2409892.7250000001</v>
      </c>
      <c r="MJ40" s="1">
        <v>6722.4650000000001</v>
      </c>
      <c r="MK40" s="1">
        <v>62403391.795000002</v>
      </c>
      <c r="ML40" s="1">
        <v>7475.7650000000003</v>
      </c>
      <c r="MM40" s="1">
        <v>74188618.444999993</v>
      </c>
      <c r="MN40" s="1">
        <v>10265.26</v>
      </c>
      <c r="MO40" s="1">
        <v>215440956.11000001</v>
      </c>
      <c r="MP40" s="1">
        <v>10265.26</v>
      </c>
      <c r="MQ40" s="1">
        <v>215440956.11000001</v>
      </c>
      <c r="MR40" s="1">
        <v>10265.26</v>
      </c>
      <c r="MS40" s="1">
        <v>215440956.11000001</v>
      </c>
      <c r="MT40" s="1">
        <v>10265.26</v>
      </c>
      <c r="MU40" s="1">
        <v>215440956.11000001</v>
      </c>
      <c r="MV40" s="1">
        <f t="shared" si="20"/>
        <v>2.029374999999999</v>
      </c>
      <c r="MW40" s="1" t="e">
        <f ca="1">BN40-КОРЕНЬ(BP40)/КОРЕНЬ(B40)*#REF!</f>
        <v>#NAME?</v>
      </c>
      <c r="MX40" s="1" t="e">
        <f ca="1">BN40+КОРЕНЬ(BP40)/КОРЕНЬ(B40)*#REF!</f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0.54252649512659668</v>
      </c>
      <c r="NK40" s="1">
        <v>0.82078993535488209</v>
      </c>
      <c r="NL40" s="1">
        <v>0.98010243227443705</v>
      </c>
      <c r="NM40" s="1">
        <v>0.98983591564102003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E41" s="1" t="s">
        <v>222</v>
      </c>
      <c r="F41" s="1" t="s">
        <v>0</v>
      </c>
      <c r="G41" s="1" t="s">
        <v>1</v>
      </c>
      <c r="H41" s="1" t="s">
        <v>2</v>
      </c>
      <c r="I41" s="1" t="s">
        <v>3</v>
      </c>
      <c r="J41" s="1" t="s">
        <v>4</v>
      </c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  <c r="P41" s="1" t="s">
        <v>340</v>
      </c>
      <c r="Q41" s="1" t="s">
        <v>11</v>
      </c>
      <c r="R41" s="1" t="s">
        <v>12</v>
      </c>
      <c r="S41" s="1" t="s">
        <v>13</v>
      </c>
      <c r="T41" s="1" t="s">
        <v>14</v>
      </c>
      <c r="U41" s="2" t="s">
        <v>15</v>
      </c>
      <c r="V41" s="2" t="s">
        <v>16</v>
      </c>
      <c r="W41" s="2" t="s">
        <v>17</v>
      </c>
      <c r="X41" s="2" t="s">
        <v>18</v>
      </c>
      <c r="Y41" s="2" t="s">
        <v>19</v>
      </c>
      <c r="Z41" s="2" t="s">
        <v>220</v>
      </c>
      <c r="AA41" s="2" t="s">
        <v>21</v>
      </c>
      <c r="AB41" s="2" t="s">
        <v>22</v>
      </c>
      <c r="AC41" s="2" t="s">
        <v>23</v>
      </c>
      <c r="AD41" s="2" t="s">
        <v>24</v>
      </c>
      <c r="AE41" s="2" t="s">
        <v>224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390" s="1" customFormat="1" x14ac:dyDescent="0.25">
      <c r="A42" s="1" t="s">
        <v>25</v>
      </c>
      <c r="B42" s="1" t="s">
        <v>26</v>
      </c>
      <c r="C42" s="1" t="s">
        <v>27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32</v>
      </c>
      <c r="I42" s="1" t="s">
        <v>33</v>
      </c>
      <c r="J42" s="1" t="s">
        <v>34</v>
      </c>
      <c r="K42" s="1" t="s">
        <v>35</v>
      </c>
      <c r="L42" s="1" t="s">
        <v>36</v>
      </c>
      <c r="M42" s="1" t="s">
        <v>37</v>
      </c>
      <c r="N42" s="1" t="s">
        <v>38</v>
      </c>
      <c r="O42" s="1" t="s">
        <v>39</v>
      </c>
      <c r="P42" s="1" t="s">
        <v>40</v>
      </c>
      <c r="Q42" s="1" t="s">
        <v>41</v>
      </c>
      <c r="R42" s="1" t="s">
        <v>32</v>
      </c>
      <c r="S42" s="1" t="s">
        <v>33</v>
      </c>
      <c r="T42" s="1" t="s">
        <v>42</v>
      </c>
      <c r="U42" s="2" t="s">
        <v>43</v>
      </c>
      <c r="V42" s="2" t="s">
        <v>44</v>
      </c>
      <c r="W42" s="2" t="s">
        <v>32</v>
      </c>
      <c r="X42" s="2" t="s">
        <v>33</v>
      </c>
      <c r="Y42" s="2" t="s">
        <v>45</v>
      </c>
      <c r="Z42" s="2" t="s">
        <v>35</v>
      </c>
      <c r="AA42" s="2" t="s">
        <v>36</v>
      </c>
      <c r="AB42" s="2" t="s">
        <v>46</v>
      </c>
      <c r="AC42" s="2" t="s">
        <v>47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 t="s">
        <v>48</v>
      </c>
      <c r="AO42" s="2" t="s">
        <v>49</v>
      </c>
      <c r="AP42" s="2" t="s">
        <v>50</v>
      </c>
      <c r="AQ42" s="2" t="s">
        <v>51</v>
      </c>
      <c r="AR42" s="2" t="s">
        <v>52</v>
      </c>
      <c r="AS42" s="2" t="s">
        <v>53</v>
      </c>
      <c r="AT42" s="2" t="s">
        <v>54</v>
      </c>
      <c r="AU42" s="2" t="s">
        <v>55</v>
      </c>
      <c r="AV42" s="2" t="s">
        <v>56</v>
      </c>
      <c r="AW42" s="2" t="s">
        <v>57</v>
      </c>
      <c r="AX42" s="2" t="s">
        <v>58</v>
      </c>
      <c r="AY42" s="2" t="s">
        <v>59</v>
      </c>
      <c r="AZ42" s="2" t="s">
        <v>60</v>
      </c>
      <c r="BA42" s="2" t="s">
        <v>61</v>
      </c>
      <c r="BB42" s="2" t="s">
        <v>62</v>
      </c>
      <c r="BC42" s="2" t="s">
        <v>63</v>
      </c>
      <c r="BD42" s="2"/>
      <c r="BE42" s="2"/>
      <c r="BF42" s="2"/>
      <c r="BG42" s="2"/>
      <c r="BH42" s="2" t="s">
        <v>64</v>
      </c>
      <c r="BI42" s="2" t="s">
        <v>65</v>
      </c>
      <c r="BJ42" s="2" t="s">
        <v>66</v>
      </c>
      <c r="BK42" s="2" t="s">
        <v>67</v>
      </c>
      <c r="BL42" s="2" t="s">
        <v>68</v>
      </c>
      <c r="BM42" s="1" t="s">
        <v>69</v>
      </c>
      <c r="BN42" s="1" t="s">
        <v>70</v>
      </c>
      <c r="BO42" s="1" t="s">
        <v>71</v>
      </c>
      <c r="BP42" s="1" t="s">
        <v>72</v>
      </c>
      <c r="BQ42" s="1" t="s">
        <v>73</v>
      </c>
      <c r="BR42" s="1" t="s">
        <v>74</v>
      </c>
      <c r="BS42" s="1" t="s">
        <v>75</v>
      </c>
      <c r="BT42" s="1" t="s">
        <v>76</v>
      </c>
      <c r="BU42" s="1" t="s">
        <v>77</v>
      </c>
      <c r="BV42" s="1" t="s">
        <v>78</v>
      </c>
      <c r="BW42" s="1" t="s">
        <v>79</v>
      </c>
      <c r="CC42" s="1" t="s">
        <v>80</v>
      </c>
      <c r="CD42" s="1" t="s">
        <v>81</v>
      </c>
      <c r="CE42" s="1" t="s">
        <v>82</v>
      </c>
      <c r="CF42" s="1" t="s">
        <v>83</v>
      </c>
      <c r="CG42" s="1" t="s">
        <v>84</v>
      </c>
      <c r="CH42" s="1" t="s">
        <v>85</v>
      </c>
      <c r="CI42" s="1" t="s">
        <v>86</v>
      </c>
      <c r="CJ42" s="1" t="s">
        <v>87</v>
      </c>
      <c r="CL42" s="1" t="s">
        <v>88</v>
      </c>
      <c r="CM42" s="1" t="s">
        <v>89</v>
      </c>
      <c r="CN42" s="1" t="s">
        <v>90</v>
      </c>
      <c r="CO42" s="1" t="s">
        <v>91</v>
      </c>
      <c r="CP42" s="1" t="s">
        <v>92</v>
      </c>
      <c r="CQ42" s="1" t="s">
        <v>93</v>
      </c>
      <c r="CR42" s="1" t="s">
        <v>94</v>
      </c>
      <c r="CS42" s="1" t="s">
        <v>95</v>
      </c>
      <c r="CU42" s="1" t="s">
        <v>96</v>
      </c>
      <c r="CV42" s="1" t="s">
        <v>97</v>
      </c>
      <c r="CW42" s="1" t="s">
        <v>98</v>
      </c>
      <c r="CX42" s="1" t="s">
        <v>99</v>
      </c>
      <c r="CY42" s="1" t="s">
        <v>100</v>
      </c>
      <c r="CZ42" s="1" t="s">
        <v>101</v>
      </c>
      <c r="DA42" s="1" t="s">
        <v>102</v>
      </c>
      <c r="DB42" s="1" t="s">
        <v>103</v>
      </c>
      <c r="DG42" s="1" t="s">
        <v>104</v>
      </c>
      <c r="DH42" s="1" t="s">
        <v>105</v>
      </c>
      <c r="DI42" s="1" t="s">
        <v>106</v>
      </c>
      <c r="DJ42" s="1" t="s">
        <v>107</v>
      </c>
      <c r="DK42" s="1" t="s">
        <v>108</v>
      </c>
      <c r="DL42" s="1" t="s">
        <v>109</v>
      </c>
      <c r="DM42" s="1" t="s">
        <v>110</v>
      </c>
      <c r="DN42" s="1" t="s">
        <v>111</v>
      </c>
      <c r="DO42" s="1" t="s">
        <v>112</v>
      </c>
      <c r="DP42" s="1" t="s">
        <v>113</v>
      </c>
      <c r="DQ42" s="1" t="s">
        <v>114</v>
      </c>
      <c r="DR42" s="1" t="s">
        <v>115</v>
      </c>
      <c r="DS42" s="1" t="s">
        <v>116</v>
      </c>
      <c r="DT42" s="1" t="s">
        <v>117</v>
      </c>
      <c r="DU42" s="1" t="s">
        <v>118</v>
      </c>
      <c r="DV42" s="1" t="s">
        <v>119</v>
      </c>
      <c r="EA42" s="1" t="s">
        <v>120</v>
      </c>
      <c r="EB42" s="1" t="s">
        <v>121</v>
      </c>
      <c r="EC42" s="1" t="s">
        <v>122</v>
      </c>
      <c r="ED42" s="1" t="s">
        <v>123</v>
      </c>
      <c r="EE42" s="1" t="s">
        <v>124</v>
      </c>
      <c r="EF42" s="1" t="s">
        <v>125</v>
      </c>
      <c r="EG42" s="1" t="s">
        <v>126</v>
      </c>
      <c r="EH42" s="1" t="s">
        <v>127</v>
      </c>
      <c r="EI42" s="1" t="s">
        <v>128</v>
      </c>
      <c r="EJ42" s="1" t="s">
        <v>129</v>
      </c>
      <c r="EK42" s="1" t="s">
        <v>130</v>
      </c>
      <c r="EL42" s="1" t="s">
        <v>131</v>
      </c>
      <c r="EM42" s="1" t="s">
        <v>132</v>
      </c>
      <c r="EN42" s="1" t="s">
        <v>133</v>
      </c>
      <c r="EO42" s="1" t="s">
        <v>134</v>
      </c>
      <c r="EP42" s="1" t="s">
        <v>135</v>
      </c>
      <c r="EV42" s="1" t="s">
        <v>136</v>
      </c>
      <c r="EW42" s="1" t="s">
        <v>137</v>
      </c>
      <c r="EX42" s="1" t="s">
        <v>138</v>
      </c>
      <c r="EY42" s="1" t="s">
        <v>139</v>
      </c>
      <c r="EZ42" s="1" t="s">
        <v>140</v>
      </c>
      <c r="FA42" s="1" t="s">
        <v>141</v>
      </c>
      <c r="FB42" s="1" t="s">
        <v>142</v>
      </c>
      <c r="FC42" s="1" t="s">
        <v>143</v>
      </c>
      <c r="FE42" s="1" t="s">
        <v>144</v>
      </c>
      <c r="FF42" s="1" t="s">
        <v>145</v>
      </c>
      <c r="FG42" s="1" t="s">
        <v>146</v>
      </c>
      <c r="FH42" s="1" t="s">
        <v>147</v>
      </c>
      <c r="FI42" s="1" t="s">
        <v>148</v>
      </c>
      <c r="FJ42" s="1" t="s">
        <v>149</v>
      </c>
      <c r="FK42" s="1" t="s">
        <v>150</v>
      </c>
      <c r="FL42" s="1" t="s">
        <v>151</v>
      </c>
      <c r="FN42" s="1" t="s">
        <v>152</v>
      </c>
      <c r="FO42" s="1" t="s">
        <v>153</v>
      </c>
      <c r="FP42" s="1" t="s">
        <v>154</v>
      </c>
      <c r="FQ42" s="1" t="s">
        <v>155</v>
      </c>
      <c r="FR42" s="1" t="s">
        <v>156</v>
      </c>
      <c r="FS42" s="1" t="s">
        <v>157</v>
      </c>
      <c r="FT42" s="1" t="s">
        <v>158</v>
      </c>
      <c r="FU42" s="1" t="s">
        <v>159</v>
      </c>
      <c r="FZ42" s="1" t="s">
        <v>160</v>
      </c>
      <c r="GA42" s="1" t="s">
        <v>161</v>
      </c>
      <c r="GB42" s="1" t="s">
        <v>162</v>
      </c>
      <c r="GC42" s="1" t="s">
        <v>163</v>
      </c>
      <c r="GD42" s="1" t="s">
        <v>164</v>
      </c>
      <c r="GE42" s="1" t="s">
        <v>165</v>
      </c>
      <c r="GF42" s="1" t="s">
        <v>166</v>
      </c>
      <c r="GG42" s="1" t="s">
        <v>167</v>
      </c>
      <c r="GH42" s="1" t="s">
        <v>168</v>
      </c>
      <c r="GI42" s="1" t="s">
        <v>169</v>
      </c>
      <c r="GJ42" s="1" t="s">
        <v>170</v>
      </c>
      <c r="GK42" s="1" t="s">
        <v>171</v>
      </c>
      <c r="GL42" s="1" t="s">
        <v>172</v>
      </c>
      <c r="GM42" s="1" t="s">
        <v>173</v>
      </c>
      <c r="GN42" s="1" t="s">
        <v>174</v>
      </c>
      <c r="GO42" s="1" t="s">
        <v>175</v>
      </c>
      <c r="GT42" s="1" t="s">
        <v>176</v>
      </c>
      <c r="GU42" s="1" t="s">
        <v>177</v>
      </c>
      <c r="GV42" s="1" t="s">
        <v>178</v>
      </c>
      <c r="GW42" s="1" t="s">
        <v>179</v>
      </c>
      <c r="GX42" s="1" t="s">
        <v>180</v>
      </c>
      <c r="GY42" s="1" t="s">
        <v>181</v>
      </c>
      <c r="GZ42" s="1" t="s">
        <v>182</v>
      </c>
      <c r="HA42" s="1" t="s">
        <v>183</v>
      </c>
      <c r="HB42" s="1" t="s">
        <v>184</v>
      </c>
      <c r="HC42" s="1" t="s">
        <v>185</v>
      </c>
      <c r="HD42" s="1" t="s">
        <v>186</v>
      </c>
      <c r="HE42" s="1" t="s">
        <v>187</v>
      </c>
      <c r="HF42" s="1" t="s">
        <v>188</v>
      </c>
      <c r="HG42" s="1" t="s">
        <v>189</v>
      </c>
      <c r="HH42" s="1" t="s">
        <v>190</v>
      </c>
      <c r="HI42" s="1" t="s">
        <v>191</v>
      </c>
      <c r="HO42" s="1" t="s">
        <v>192</v>
      </c>
      <c r="HP42" s="1" t="s">
        <v>193</v>
      </c>
      <c r="HQ42" s="1" t="s">
        <v>194</v>
      </c>
      <c r="HR42" s="1" t="s">
        <v>195</v>
      </c>
      <c r="HS42" s="1" t="s">
        <v>196</v>
      </c>
      <c r="HT42" s="1" t="s">
        <v>197</v>
      </c>
      <c r="HU42" s="1" t="s">
        <v>198</v>
      </c>
      <c r="HV42" s="1" t="s">
        <v>199</v>
      </c>
      <c r="HX42" s="1" t="s">
        <v>200</v>
      </c>
      <c r="HY42" s="1" t="s">
        <v>201</v>
      </c>
      <c r="HZ42" s="1" t="s">
        <v>202</v>
      </c>
      <c r="IA42" s="1" t="s">
        <v>203</v>
      </c>
      <c r="IB42" s="1" t="s">
        <v>204</v>
      </c>
      <c r="IC42" s="1" t="s">
        <v>205</v>
      </c>
      <c r="ID42" s="1" t="s">
        <v>206</v>
      </c>
      <c r="IE42" s="1" t="s">
        <v>207</v>
      </c>
      <c r="IG42" s="1" t="s">
        <v>208</v>
      </c>
      <c r="IH42" s="1" t="s">
        <v>209</v>
      </c>
      <c r="II42" s="1" t="s">
        <v>210</v>
      </c>
      <c r="IJ42" s="1" t="s">
        <v>211</v>
      </c>
      <c r="IK42" s="1" t="s">
        <v>212</v>
      </c>
      <c r="IL42" s="1" t="s">
        <v>213</v>
      </c>
      <c r="IM42" s="1" t="s">
        <v>214</v>
      </c>
      <c r="IN42" s="1" t="s">
        <v>215</v>
      </c>
      <c r="IS42" s="1" t="s">
        <v>225</v>
      </c>
      <c r="IT42" s="1" t="s">
        <v>226</v>
      </c>
      <c r="IU42" s="1" t="s">
        <v>227</v>
      </c>
      <c r="IV42" s="1" t="s">
        <v>228</v>
      </c>
      <c r="IW42" s="1" t="s">
        <v>229</v>
      </c>
      <c r="IX42" s="1" t="s">
        <v>230</v>
      </c>
      <c r="IY42" s="1" t="s">
        <v>231</v>
      </c>
      <c r="IZ42" s="1" t="s">
        <v>232</v>
      </c>
      <c r="JA42" s="1" t="s">
        <v>233</v>
      </c>
      <c r="JB42" s="1" t="s">
        <v>234</v>
      </c>
      <c r="JC42" s="1" t="s">
        <v>235</v>
      </c>
      <c r="JD42" s="1" t="s">
        <v>236</v>
      </c>
      <c r="JE42" s="1" t="s">
        <v>237</v>
      </c>
      <c r="JF42" s="1" t="s">
        <v>238</v>
      </c>
      <c r="JG42" s="1" t="s">
        <v>239</v>
      </c>
      <c r="JH42" s="1" t="s">
        <v>240</v>
      </c>
      <c r="JM42" s="1" t="s">
        <v>241</v>
      </c>
      <c r="JN42" s="1" t="s">
        <v>242</v>
      </c>
      <c r="JO42" s="1" t="s">
        <v>243</v>
      </c>
      <c r="JP42" s="1" t="s">
        <v>244</v>
      </c>
      <c r="JQ42" s="1" t="s">
        <v>245</v>
      </c>
      <c r="JR42" s="1" t="s">
        <v>246</v>
      </c>
      <c r="JS42" s="1" t="s">
        <v>247</v>
      </c>
      <c r="JT42" s="1" t="s">
        <v>248</v>
      </c>
      <c r="JU42" s="1" t="s">
        <v>249</v>
      </c>
      <c r="JV42" s="1" t="s">
        <v>250</v>
      </c>
      <c r="JW42" s="1" t="s">
        <v>251</v>
      </c>
      <c r="JX42" s="1" t="s">
        <v>252</v>
      </c>
      <c r="JY42" s="1" t="s">
        <v>253</v>
      </c>
      <c r="JZ42" s="1" t="s">
        <v>254</v>
      </c>
      <c r="KA42" s="1" t="s">
        <v>255</v>
      </c>
      <c r="KB42" s="1" t="s">
        <v>256</v>
      </c>
      <c r="KH42" s="1" t="s">
        <v>257</v>
      </c>
      <c r="KI42" s="1" t="s">
        <v>258</v>
      </c>
      <c r="KJ42" s="1" t="s">
        <v>259</v>
      </c>
      <c r="KK42" s="1" t="s">
        <v>260</v>
      </c>
      <c r="KL42" s="1" t="s">
        <v>261</v>
      </c>
      <c r="KM42" s="1" t="s">
        <v>262</v>
      </c>
      <c r="KN42" s="1" t="s">
        <v>263</v>
      </c>
      <c r="KO42" s="1" t="s">
        <v>264</v>
      </c>
      <c r="KQ42" s="1" t="s">
        <v>265</v>
      </c>
      <c r="KR42" s="1" t="s">
        <v>266</v>
      </c>
      <c r="KS42" s="1" t="s">
        <v>267</v>
      </c>
      <c r="KT42" s="1" t="s">
        <v>268</v>
      </c>
      <c r="KU42" s="1" t="s">
        <v>269</v>
      </c>
      <c r="KV42" s="1" t="s">
        <v>270</v>
      </c>
      <c r="KW42" s="1" t="s">
        <v>271</v>
      </c>
      <c r="KX42" s="1" t="s">
        <v>272</v>
      </c>
      <c r="KZ42" s="1" t="s">
        <v>273</v>
      </c>
      <c r="LA42" s="1" t="s">
        <v>274</v>
      </c>
      <c r="LB42" s="1" t="s">
        <v>275</v>
      </c>
      <c r="LC42" s="1" t="s">
        <v>276</v>
      </c>
      <c r="LD42" s="1" t="s">
        <v>277</v>
      </c>
      <c r="LE42" s="1" t="s">
        <v>278</v>
      </c>
      <c r="LF42" s="1" t="s">
        <v>279</v>
      </c>
      <c r="LG42" s="1" t="s">
        <v>280</v>
      </c>
      <c r="LL42" s="1" t="s">
        <v>281</v>
      </c>
      <c r="LM42" s="1" t="s">
        <v>282</v>
      </c>
      <c r="LN42" s="1" t="s">
        <v>283</v>
      </c>
      <c r="LO42" s="1" t="s">
        <v>284</v>
      </c>
      <c r="LP42" s="1" t="s">
        <v>285</v>
      </c>
      <c r="LQ42" s="1" t="s">
        <v>286</v>
      </c>
      <c r="LR42" s="1" t="s">
        <v>287</v>
      </c>
      <c r="LS42" s="1" t="s">
        <v>288</v>
      </c>
      <c r="LT42" s="1" t="s">
        <v>289</v>
      </c>
      <c r="LU42" s="1" t="s">
        <v>290</v>
      </c>
      <c r="LV42" s="1" t="s">
        <v>291</v>
      </c>
      <c r="LW42" s="1" t="s">
        <v>292</v>
      </c>
      <c r="LX42" s="1" t="s">
        <v>293</v>
      </c>
      <c r="LY42" s="1" t="s">
        <v>294</v>
      </c>
      <c r="LZ42" s="1" t="s">
        <v>295</v>
      </c>
      <c r="MA42" s="1" t="s">
        <v>296</v>
      </c>
      <c r="MF42" s="1" t="s">
        <v>297</v>
      </c>
      <c r="MG42" s="1" t="s">
        <v>298</v>
      </c>
      <c r="MH42" s="1" t="s">
        <v>299</v>
      </c>
      <c r="MI42" s="1" t="s">
        <v>300</v>
      </c>
      <c r="MJ42" s="1" t="s">
        <v>301</v>
      </c>
      <c r="MK42" s="1" t="s">
        <v>302</v>
      </c>
      <c r="ML42" s="1" t="s">
        <v>303</v>
      </c>
      <c r="MM42" s="1" t="s">
        <v>304</v>
      </c>
      <c r="MN42" s="1" t="s">
        <v>305</v>
      </c>
      <c r="MO42" s="1" t="s">
        <v>306</v>
      </c>
      <c r="MP42" s="1" t="s">
        <v>307</v>
      </c>
      <c r="MQ42" s="1" t="s">
        <v>308</v>
      </c>
      <c r="MR42" s="1" t="s">
        <v>309</v>
      </c>
      <c r="MS42" s="1" t="s">
        <v>310</v>
      </c>
      <c r="MT42" s="1" t="s">
        <v>311</v>
      </c>
      <c r="MU42" s="1" t="s">
        <v>312</v>
      </c>
      <c r="NA42" s="1" t="s">
        <v>313</v>
      </c>
      <c r="NB42" s="1" t="s">
        <v>314</v>
      </c>
      <c r="NC42" s="1" t="s">
        <v>315</v>
      </c>
      <c r="ND42" s="1" t="s">
        <v>316</v>
      </c>
      <c r="NE42" s="1" t="s">
        <v>317</v>
      </c>
      <c r="NF42" s="1" t="s">
        <v>318</v>
      </c>
      <c r="NG42" s="1" t="s">
        <v>319</v>
      </c>
      <c r="NH42" s="1" t="s">
        <v>320</v>
      </c>
      <c r="NJ42" s="1" t="s">
        <v>321</v>
      </c>
      <c r="NK42" s="1" t="s">
        <v>322</v>
      </c>
      <c r="NL42" s="1" t="s">
        <v>323</v>
      </c>
      <c r="NM42" s="1" t="s">
        <v>324</v>
      </c>
      <c r="NN42" s="1" t="s">
        <v>325</v>
      </c>
      <c r="NO42" s="1" t="s">
        <v>326</v>
      </c>
      <c r="NP42" s="1" t="s">
        <v>327</v>
      </c>
      <c r="NQ42" s="1" t="s">
        <v>328</v>
      </c>
      <c r="NS42" s="1" t="s">
        <v>329</v>
      </c>
      <c r="NT42" s="1" t="s">
        <v>330</v>
      </c>
      <c r="NU42" s="1" t="s">
        <v>331</v>
      </c>
      <c r="NV42" s="1" t="s">
        <v>332</v>
      </c>
      <c r="NW42" s="1" t="s">
        <v>333</v>
      </c>
      <c r="NX42" s="1" t="s">
        <v>334</v>
      </c>
      <c r="NY42" s="1" t="s">
        <v>335</v>
      </c>
      <c r="NZ42" s="1" t="s">
        <v>336</v>
      </c>
    </row>
    <row r="43" spans="1:390" s="1" customFormat="1" x14ac:dyDescent="0.25">
      <c r="A43" s="1">
        <v>1000</v>
      </c>
      <c r="B43" s="1">
        <v>200</v>
      </c>
      <c r="C43" s="1">
        <v>100</v>
      </c>
      <c r="D43" s="1" t="s">
        <v>366</v>
      </c>
      <c r="E43" s="1">
        <v>37.100461435</v>
      </c>
      <c r="F43" s="1">
        <v>1388.9078128776955</v>
      </c>
      <c r="G43" s="1">
        <f t="shared" ref="G43:G54" si="22">F43-E43*E43</f>
        <v>12.463574187773247</v>
      </c>
      <c r="H43" s="1" t="e">
        <f ca="1">E43-КОРЕНЬ(G43)/КОРЕНЬ(B43)*#REF!</f>
        <v>#NAME?</v>
      </c>
      <c r="I43" s="1" t="e">
        <f ca="1">E43+КОРЕНЬ(G43)/КОРЕНЬ(B43)*#REF!</f>
        <v>#NAME?</v>
      </c>
      <c r="J43" s="1">
        <f t="shared" ref="J43:J54" si="23">E43/(A43*C43)</f>
        <v>3.7100461434999999E-4</v>
      </c>
      <c r="K43" s="1" t="e">
        <f ca="1">J43-КОРЕНЬ(G43)/КОРЕНЬ(B43)*#REF!</f>
        <v>#NAME?</v>
      </c>
      <c r="L43" s="1" t="e">
        <f ca="1">J43+КОРЕНЬ(G43)/КОРЕНЬ(B43)*#REF!</f>
        <v>#NAME?</v>
      </c>
      <c r="M43" s="1">
        <v>0</v>
      </c>
      <c r="N43" s="1">
        <v>33625.455000000002</v>
      </c>
      <c r="O43" s="1">
        <v>53456.1</v>
      </c>
      <c r="P43" s="1">
        <v>2866869813.0599999</v>
      </c>
      <c r="Q43" s="1">
        <f t="shared" ref="Q43:Q54" si="24">P43-O43*O43</f>
        <v>9315185.8499999046</v>
      </c>
      <c r="R43" s="1" t="e">
        <f ca="1">O43-КОРЕНЬ(Q43)/КОРЕНЬ(B43)*#REF!</f>
        <v>#NAME?</v>
      </c>
      <c r="S43" s="1" t="e">
        <f ca="1">O43+КОРЕНЬ(Q43)/КОРЕНЬ(B43)*#REF!</f>
        <v>#NAME?</v>
      </c>
      <c r="T43" s="1">
        <v>99900</v>
      </c>
      <c r="U43" s="2">
        <v>9980010000</v>
      </c>
      <c r="V43" s="2">
        <f t="shared" ref="V43:V54" si="25">U43-T43*T43</f>
        <v>0</v>
      </c>
      <c r="W43" s="2" t="e">
        <f ca="1">T43-КОРЕНЬ(V43)/КОРЕНЬ(B43)*#REF!</f>
        <v>#NAME?</v>
      </c>
      <c r="X43" s="2" t="e">
        <f ca="1">T43+КОРЕНЬ(V43)/КОРЕНЬ(B43)*#REF!</f>
        <v>#NAME?</v>
      </c>
      <c r="Y43" s="2">
        <f t="shared" ref="Y43:Y54" si="26">T43/(A43*C43)</f>
        <v>0.999</v>
      </c>
      <c r="Z43" s="2" t="e">
        <f ca="1">Y43-КОРЕНЬ(V43)/КОРЕНЬ(B43)*#REF!</f>
        <v>#NAME?</v>
      </c>
      <c r="AA43" s="2" t="e">
        <f ca="1">Y43+КОРЕНЬ(V43)/КОРЕНЬ(B43)*#REF!</f>
        <v>#NAME?</v>
      </c>
      <c r="AB43" s="2">
        <v>1000</v>
      </c>
      <c r="AC43" s="2">
        <v>1000000</v>
      </c>
      <c r="AD43" s="2">
        <f>O43/N43</f>
        <v>1.5897509788343382</v>
      </c>
      <c r="AE43" s="2">
        <v>7797</v>
      </c>
      <c r="AF43" s="2">
        <v>7797</v>
      </c>
      <c r="AG43" s="2">
        <v>2854.7849999999999</v>
      </c>
      <c r="AH43" s="2">
        <v>8242896.4050000003</v>
      </c>
      <c r="AI43" s="2">
        <v>99900</v>
      </c>
      <c r="AJ43" s="2">
        <v>2689.13</v>
      </c>
      <c r="AK43" s="2">
        <v>7319975.7800000003</v>
      </c>
      <c r="AL43" s="2"/>
      <c r="AM43" s="2"/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1.07</v>
      </c>
      <c r="BA43" s="2">
        <v>1.22</v>
      </c>
      <c r="BB43" s="2">
        <v>102.245</v>
      </c>
      <c r="BC43" s="2">
        <v>14031.195</v>
      </c>
      <c r="BD43" s="2"/>
      <c r="BE43" s="2"/>
      <c r="BF43" s="2"/>
      <c r="BG43" s="2"/>
      <c r="BH43" s="2">
        <v>1.125</v>
      </c>
      <c r="BI43" s="2">
        <v>1.395</v>
      </c>
      <c r="BJ43" s="2">
        <v>1.29</v>
      </c>
      <c r="BK43" s="2">
        <v>2.0499999999999998</v>
      </c>
      <c r="BL43" s="2">
        <v>1.55</v>
      </c>
      <c r="BM43" s="1">
        <v>3.21</v>
      </c>
      <c r="BN43" s="1">
        <v>1.87</v>
      </c>
      <c r="BO43" s="1">
        <v>5.48</v>
      </c>
      <c r="BP43" s="1">
        <v>3.4249999999999998</v>
      </c>
      <c r="BQ43" s="1">
        <v>18.895</v>
      </c>
      <c r="BR43" s="1">
        <v>9.8049999999999997</v>
      </c>
      <c r="BS43" s="1">
        <v>190.065</v>
      </c>
      <c r="BT43" s="1">
        <v>33.505000000000003</v>
      </c>
      <c r="BU43" s="1">
        <v>2310.4050000000002</v>
      </c>
      <c r="BV43" s="1">
        <v>10174.24</v>
      </c>
      <c r="BW43" s="1">
        <v>139264105.40000001</v>
      </c>
      <c r="BX43" s="1">
        <f t="shared" ref="BX43:BX54" si="27">BO43-BN43*BN43</f>
        <v>1.9830999999999999</v>
      </c>
      <c r="BY43" s="1" t="e">
        <f ca="1">BN43-КОРЕНЬ(BP43)/КОРЕНЬ(B43)*#REF!</f>
        <v>#NAME?</v>
      </c>
      <c r="BZ43" s="1" t="e">
        <f ca="1">BN43+КОРЕНЬ(BP43)/КОРЕНЬ(B43)*#REF!</f>
        <v>#NAME?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L43" s="1">
        <v>-29691.865060319993</v>
      </c>
      <c r="CM43" s="1">
        <v>-16446.268937760011</v>
      </c>
      <c r="CN43" s="1">
        <v>-6942.7241332800058</v>
      </c>
      <c r="CO43" s="1">
        <v>-4255.5605172799997</v>
      </c>
      <c r="CP43" s="1">
        <v>-908.48316528000066</v>
      </c>
      <c r="CQ43" s="1">
        <v>-101.41911344000002</v>
      </c>
      <c r="CR43" s="1">
        <v>-11.663055679999999</v>
      </c>
      <c r="CS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G43" s="1">
        <v>1</v>
      </c>
      <c r="DH43" s="1">
        <v>1</v>
      </c>
      <c r="DI43" s="1">
        <v>1.0049999999999999</v>
      </c>
      <c r="DJ43" s="1">
        <v>1.0149999999999999</v>
      </c>
      <c r="DK43" s="1">
        <v>1.5149999999999999</v>
      </c>
      <c r="DL43" s="1">
        <v>3.1949999999999998</v>
      </c>
      <c r="DM43" s="1">
        <v>2.87</v>
      </c>
      <c r="DN43" s="1">
        <v>13.93</v>
      </c>
      <c r="DO43" s="1">
        <v>10.77</v>
      </c>
      <c r="DP43" s="1">
        <v>217.75</v>
      </c>
      <c r="DQ43" s="1">
        <v>48.37</v>
      </c>
      <c r="DR43" s="1">
        <v>3311.96</v>
      </c>
      <c r="DS43" s="1">
        <v>289.70491803278691</v>
      </c>
      <c r="DT43" s="1">
        <v>156569.22404371583</v>
      </c>
      <c r="DU43" s="1">
        <v>415.51020408163265</v>
      </c>
      <c r="DV43" s="1">
        <v>263556.38775510201</v>
      </c>
      <c r="EA43" s="1">
        <v>1.395</v>
      </c>
      <c r="EB43" s="1">
        <v>2.4849999999999999</v>
      </c>
      <c r="EC43" s="1">
        <v>18.484999999999999</v>
      </c>
      <c r="ED43" s="1">
        <v>660.43499999999995</v>
      </c>
      <c r="EE43" s="1">
        <v>90.754999999999995</v>
      </c>
      <c r="EF43" s="1">
        <v>17768.185000000001</v>
      </c>
      <c r="EG43" s="1">
        <v>234.18</v>
      </c>
      <c r="EH43" s="1">
        <v>113630.54</v>
      </c>
      <c r="EI43" s="1">
        <v>1028.5899999999999</v>
      </c>
      <c r="EJ43" s="1">
        <v>2083471.11</v>
      </c>
      <c r="EK43" s="1">
        <v>4792.0249999999996</v>
      </c>
      <c r="EL43" s="1">
        <v>32679913.625</v>
      </c>
      <c r="EM43" s="1">
        <v>28922.535519125682</v>
      </c>
      <c r="EN43" s="1">
        <v>1562893844.8743169</v>
      </c>
      <c r="EO43" s="1">
        <v>41499.816326530614</v>
      </c>
      <c r="EP43" s="1">
        <v>2630978602.9183674</v>
      </c>
      <c r="EQ43" s="1">
        <f t="shared" ref="EQ43:EQ54" si="28">BO43-BN43*BN43</f>
        <v>1.9830999999999999</v>
      </c>
      <c r="ER43" s="1" t="e">
        <f ca="1">BN43-КОРЕНЬ(BP43)/КОРЕНЬ(B43)*#REF!</f>
        <v>#NAME?</v>
      </c>
      <c r="ES43" s="1" t="e">
        <f ca="1">BN43+КОРЕНЬ(BP43)/КОРЕНЬ(B43)*#REF!</f>
        <v>#NAME?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0.91500000000000004</v>
      </c>
      <c r="FC43" s="1">
        <v>0.49</v>
      </c>
      <c r="FE43" s="1">
        <v>-11.320863136982794</v>
      </c>
      <c r="FF43" s="1">
        <v>53.833585601200305</v>
      </c>
      <c r="FG43" s="1">
        <v>88.262576912195215</v>
      </c>
      <c r="FH43" s="1">
        <v>98.218682556462937</v>
      </c>
      <c r="FI43" s="1">
        <v>105.02407122312503</v>
      </c>
      <c r="FJ43" s="1">
        <v>106.62183575666879</v>
      </c>
      <c r="FK43" s="1">
        <v>106.74856983057998</v>
      </c>
      <c r="FL43" s="1">
        <v>106.75752528361592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Z43" s="1">
        <v>1</v>
      </c>
      <c r="GA43" s="1">
        <v>1</v>
      </c>
      <c r="GB43" s="1">
        <v>1</v>
      </c>
      <c r="GC43" s="1">
        <v>1</v>
      </c>
      <c r="GD43" s="1">
        <v>1.1000000000000001</v>
      </c>
      <c r="GE43" s="1">
        <v>1.3</v>
      </c>
      <c r="GF43" s="1">
        <v>1.7949999999999999</v>
      </c>
      <c r="GG43" s="1">
        <v>3.9750000000000001</v>
      </c>
      <c r="GH43" s="1">
        <v>7.57</v>
      </c>
      <c r="GI43" s="1">
        <v>74.989999999999995</v>
      </c>
      <c r="GJ43" s="1">
        <v>20.484999999999999</v>
      </c>
      <c r="GK43" s="1">
        <v>542.98500000000001</v>
      </c>
      <c r="GL43" s="1">
        <v>31.625</v>
      </c>
      <c r="GM43" s="1">
        <v>1281.415</v>
      </c>
      <c r="GN43" s="1">
        <v>31.625</v>
      </c>
      <c r="GO43" s="1">
        <v>1281.415</v>
      </c>
      <c r="GT43" s="1">
        <v>1.34</v>
      </c>
      <c r="GU43" s="1">
        <v>2.27</v>
      </c>
      <c r="GV43" s="1">
        <v>4.74</v>
      </c>
      <c r="GW43" s="1">
        <v>38.44</v>
      </c>
      <c r="GX43" s="1">
        <v>40.42</v>
      </c>
      <c r="GY43" s="1">
        <v>3170.23</v>
      </c>
      <c r="GZ43" s="1">
        <v>122.105</v>
      </c>
      <c r="HA43" s="1">
        <v>22643.834999999999</v>
      </c>
      <c r="HB43" s="1">
        <v>703.86500000000001</v>
      </c>
      <c r="HC43" s="1">
        <v>673703.66500000004</v>
      </c>
      <c r="HD43" s="1">
        <v>1996.68</v>
      </c>
      <c r="HE43" s="1">
        <v>5226105.07</v>
      </c>
      <c r="HF43" s="1">
        <v>3105.7449999999999</v>
      </c>
      <c r="HG43" s="1">
        <v>12471398.265000001</v>
      </c>
      <c r="HH43" s="1">
        <v>3105.7449999999999</v>
      </c>
      <c r="HI43" s="1">
        <v>12471398.265000001</v>
      </c>
      <c r="HJ43" s="1">
        <f t="shared" ref="HJ43:HJ54" si="29">BO43-BN43*BN43</f>
        <v>1.9830999999999999</v>
      </c>
      <c r="HK43" s="1" t="e">
        <f ca="1">BN43-КОРЕНЬ(BP43)/КОРЕНЬ(B43)*#REF!</f>
        <v>#NAME?</v>
      </c>
      <c r="HL43" s="1" t="e">
        <f ca="1">BN43+КОРЕНЬ(BP43)/КОРЕНЬ(B43)*#REF!</f>
        <v>#NAME?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X43" s="1">
        <v>-40.472945224133234</v>
      </c>
      <c r="HY43" s="1">
        <v>-21.939803309525484</v>
      </c>
      <c r="HZ43" s="1">
        <v>-8.4538889464240192</v>
      </c>
      <c r="IA43" s="1">
        <v>-4.1892993389432975</v>
      </c>
      <c r="IB43" s="1">
        <v>-0.75461678642030838</v>
      </c>
      <c r="IC43" s="1">
        <v>-4.9929381718789773E-2</v>
      </c>
      <c r="ID43" s="1">
        <v>0</v>
      </c>
      <c r="IE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S43" s="1">
        <v>1</v>
      </c>
      <c r="IT43" s="1">
        <v>1</v>
      </c>
      <c r="IU43" s="1">
        <v>1.17</v>
      </c>
      <c r="IV43" s="1">
        <v>1.52</v>
      </c>
      <c r="IW43" s="1">
        <v>3.78</v>
      </c>
      <c r="IX43" s="1">
        <v>17.989999999999998</v>
      </c>
      <c r="IY43" s="1">
        <v>5.94</v>
      </c>
      <c r="IZ43" s="1">
        <v>45.86</v>
      </c>
      <c r="JA43" s="1">
        <v>15.07</v>
      </c>
      <c r="JB43" s="1">
        <v>296.56</v>
      </c>
      <c r="JC43" s="1">
        <v>31.625</v>
      </c>
      <c r="JD43" s="1">
        <v>1281.415</v>
      </c>
      <c r="JE43" s="1">
        <v>31.625</v>
      </c>
      <c r="JF43" s="1">
        <v>1281.415</v>
      </c>
      <c r="JG43" s="1">
        <v>31.625</v>
      </c>
      <c r="JH43" s="1">
        <v>1281.415</v>
      </c>
      <c r="JM43" s="1">
        <v>6.4749999999999996</v>
      </c>
      <c r="JN43" s="1">
        <v>74.084999999999994</v>
      </c>
      <c r="JO43" s="1">
        <v>48.505000000000003</v>
      </c>
      <c r="JP43" s="1">
        <v>4389.7349999999997</v>
      </c>
      <c r="JQ43" s="1">
        <v>326.89999999999998</v>
      </c>
      <c r="JR43" s="1">
        <v>143686.21</v>
      </c>
      <c r="JS43" s="1">
        <v>541.93499999999995</v>
      </c>
      <c r="JT43" s="1">
        <v>400607.86499999999</v>
      </c>
      <c r="JU43" s="1">
        <v>1452.18</v>
      </c>
      <c r="JV43" s="1">
        <v>2805475.42</v>
      </c>
      <c r="JW43" s="1">
        <v>3105.7449999999999</v>
      </c>
      <c r="JX43" s="1">
        <v>12471398.265000001</v>
      </c>
      <c r="JY43" s="1">
        <v>3105.7449999999999</v>
      </c>
      <c r="JZ43" s="1">
        <v>12471398.265000001</v>
      </c>
      <c r="KA43" s="1">
        <v>3105.7449999999999</v>
      </c>
      <c r="KB43" s="1">
        <v>12471398.265000001</v>
      </c>
      <c r="KC43" s="1">
        <f t="shared" ref="KC43:KC54" si="30">BO43-BN43*BN43</f>
        <v>1.9830999999999999</v>
      </c>
      <c r="KD43" s="1" t="e">
        <f ca="1">BN43-КОРЕНЬ(BP43)/КОРЕНЬ(B43)*#REF!</f>
        <v>#NAME?</v>
      </c>
      <c r="KE43" s="1" t="e">
        <f ca="1">BN43+КОРЕНЬ(BP43)/КОРЕНЬ(B43)*#REF!</f>
        <v>#NAME?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Q43" s="1">
        <v>13.674440751782434</v>
      </c>
      <c r="KR43" s="1">
        <v>16.692744634702905</v>
      </c>
      <c r="KS43" s="1">
        <v>18.986259258950032</v>
      </c>
      <c r="KT43" s="1">
        <v>19.536355427273186</v>
      </c>
      <c r="KU43" s="1">
        <v>19.910883296009676</v>
      </c>
      <c r="KV43" s="1">
        <v>20</v>
      </c>
      <c r="KW43" s="1">
        <v>20</v>
      </c>
      <c r="KX43" s="1">
        <v>20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L43" s="1">
        <v>1.605</v>
      </c>
      <c r="LM43" s="1">
        <v>3.2250000000000001</v>
      </c>
      <c r="LN43" s="1">
        <v>7.4649999999999999</v>
      </c>
      <c r="LO43" s="1">
        <v>77.435000000000002</v>
      </c>
      <c r="LP43" s="1">
        <v>30.66</v>
      </c>
      <c r="LQ43" s="1">
        <v>1195.3399999999999</v>
      </c>
      <c r="LR43" s="1">
        <v>34.534999999999997</v>
      </c>
      <c r="LS43" s="1">
        <v>1481.125</v>
      </c>
      <c r="LT43" s="1">
        <v>40.265000000000001</v>
      </c>
      <c r="LU43" s="1">
        <v>2034.3150000000001</v>
      </c>
      <c r="LV43" s="1">
        <v>40.265000000000001</v>
      </c>
      <c r="LW43" s="1">
        <v>2034.3150000000001</v>
      </c>
      <c r="LX43" s="1">
        <v>40.265000000000001</v>
      </c>
      <c r="LY43" s="1">
        <v>2034.3150000000001</v>
      </c>
      <c r="LZ43" s="1">
        <v>40.265000000000001</v>
      </c>
      <c r="MA43" s="1">
        <v>2034.3150000000001</v>
      </c>
      <c r="MF43" s="1">
        <v>96.875</v>
      </c>
      <c r="MG43" s="1">
        <v>16045.895</v>
      </c>
      <c r="MH43" s="1">
        <v>694.10500000000002</v>
      </c>
      <c r="MI43" s="1">
        <v>697985.52500000002</v>
      </c>
      <c r="MJ43" s="1">
        <v>3016.625</v>
      </c>
      <c r="MK43" s="1">
        <v>11655987.904999999</v>
      </c>
      <c r="ML43" s="1">
        <v>3402.14</v>
      </c>
      <c r="MM43" s="1">
        <v>14468889.689999999</v>
      </c>
      <c r="MN43" s="1">
        <v>3975.9450000000002</v>
      </c>
      <c r="MO43" s="1">
        <v>19938840.795000002</v>
      </c>
      <c r="MP43" s="1">
        <v>3975.9450000000002</v>
      </c>
      <c r="MQ43" s="1">
        <v>19938840.795000002</v>
      </c>
      <c r="MR43" s="1">
        <v>3975.9450000000002</v>
      </c>
      <c r="MS43" s="1">
        <v>19938840.795000002</v>
      </c>
      <c r="MT43" s="1">
        <v>3975.9450000000002</v>
      </c>
      <c r="MU43" s="1">
        <v>19938840.795000002</v>
      </c>
      <c r="MV43" s="1">
        <f t="shared" ref="MV43:MV54" si="31">BO43-BN43*BN43</f>
        <v>1.9830999999999999</v>
      </c>
      <c r="MW43" s="1" t="e">
        <f ca="1">BN43-КОРЕНЬ(BP43)/КОРЕНЬ(B43)*#REF!</f>
        <v>#NAME?</v>
      </c>
      <c r="MX43" s="1" t="e">
        <f ca="1">BN43+КОРЕНЬ(BP43)/КОРЕНЬ(B43)*#REF!</f>
        <v>#NAME?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J43" s="1">
        <v>0.5473931838133288</v>
      </c>
      <c r="NK43" s="1">
        <v>0.82263540187450612</v>
      </c>
      <c r="NL43" s="1">
        <v>0.97662909573679868</v>
      </c>
      <c r="NM43" s="1">
        <v>0.99086955133854349</v>
      </c>
      <c r="NN43" s="1">
        <v>1</v>
      </c>
      <c r="NO43" s="1">
        <v>1</v>
      </c>
      <c r="NP43" s="1">
        <v>1</v>
      </c>
      <c r="NQ43" s="1">
        <v>1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</row>
    <row r="44" spans="1:390" s="1" customFormat="1" x14ac:dyDescent="0.25">
      <c r="A44" s="1">
        <v>2000</v>
      </c>
      <c r="B44" s="1">
        <v>200</v>
      </c>
      <c r="C44" s="1">
        <v>100</v>
      </c>
      <c r="D44" s="1" t="s">
        <v>342</v>
      </c>
      <c r="E44" s="1">
        <v>79.897151384999972</v>
      </c>
      <c r="F44" s="1">
        <v>6425.4713087649898</v>
      </c>
      <c r="G44" s="1">
        <f t="shared" si="22"/>
        <v>41.916509327386848</v>
      </c>
      <c r="H44" s="1" t="e">
        <f ca="1">E44-КОРЕНЬ(G44)/КОРЕНЬ(B44)*#REF!</f>
        <v>#NAME?</v>
      </c>
      <c r="I44" s="1" t="e">
        <f ca="1">E44+КОРЕНЬ(G44)/КОРЕНЬ(B44)*#REF!</f>
        <v>#NAME?</v>
      </c>
      <c r="J44" s="1">
        <f t="shared" si="23"/>
        <v>3.9948575692499988E-4</v>
      </c>
      <c r="K44" s="1" t="e">
        <f ca="1">J44-КОРЕНЬ(G44)/КОРЕНЬ(B44)*#REF!</f>
        <v>#NAME?</v>
      </c>
      <c r="L44" s="1" t="e">
        <f ca="1">J44+КОРЕНЬ(G44)/КОРЕНЬ(B44)*#REF!</f>
        <v>#NAME?</v>
      </c>
      <c r="M44" s="1">
        <v>0</v>
      </c>
      <c r="N44" s="1">
        <v>76986.205000000002</v>
      </c>
      <c r="O44" s="1">
        <v>130153.23</v>
      </c>
      <c r="P44" s="1">
        <v>16963271742.26</v>
      </c>
      <c r="Q44" s="1">
        <f t="shared" si="24"/>
        <v>23408462.827100754</v>
      </c>
      <c r="R44" s="1" t="e">
        <f ca="1">O44-КОРЕНЬ(Q44)/КОРЕНЬ(B44)*#REF!</f>
        <v>#NAME?</v>
      </c>
      <c r="S44" s="1" t="e">
        <f ca="1">O44+КОРЕНЬ(Q44)/КОРЕНЬ(B44)*#REF!</f>
        <v>#NAME?</v>
      </c>
      <c r="T44" s="1">
        <v>199900</v>
      </c>
      <c r="U44" s="2">
        <v>39960010000</v>
      </c>
      <c r="V44" s="2">
        <f t="shared" si="25"/>
        <v>0</v>
      </c>
      <c r="W44" s="2" t="e">
        <f ca="1">T44-КОРЕНЬ(V44)/КОРЕНЬ(B44)*#REF!</f>
        <v>#NAME?</v>
      </c>
      <c r="X44" s="2" t="e">
        <f ca="1">T44+КОРЕНЬ(V44)/КОРЕНЬ(B44)*#REF!</f>
        <v>#NAME?</v>
      </c>
      <c r="Y44" s="2">
        <f t="shared" si="26"/>
        <v>0.99950000000000006</v>
      </c>
      <c r="Z44" s="2" t="e">
        <f ca="1">Y44-КОРЕНЬ(V44)/КОРЕНЬ(B44)*#REF!</f>
        <v>#NAME?</v>
      </c>
      <c r="AA44" s="2" t="e">
        <f ca="1">Y44+КОРЕНЬ(V44)/КОРЕНЬ(B44)*#REF!</f>
        <v>#NAME?</v>
      </c>
      <c r="AB44" s="2">
        <v>2000</v>
      </c>
      <c r="AC44" s="2">
        <v>4000000</v>
      </c>
      <c r="AD44" s="2">
        <f t="shared" ref="AD44:AD60" si="32">O44/N44</f>
        <v>1.6906045700005603</v>
      </c>
      <c r="AE44" s="2">
        <v>7797</v>
      </c>
      <c r="AF44" s="2">
        <v>7797</v>
      </c>
      <c r="AG44" s="2">
        <v>4118.29</v>
      </c>
      <c r="AH44" s="2">
        <v>17094397.859999999</v>
      </c>
      <c r="AI44" s="2">
        <v>199900</v>
      </c>
      <c r="AJ44" s="2">
        <v>3979.64</v>
      </c>
      <c r="AK44" s="2">
        <v>15973332.09</v>
      </c>
      <c r="AL44" s="2"/>
      <c r="AM44" s="2"/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1.04</v>
      </c>
      <c r="BA44" s="2">
        <v>1.1299999999999999</v>
      </c>
      <c r="BB44" s="2">
        <v>106.27</v>
      </c>
      <c r="BC44" s="2">
        <v>14323.36</v>
      </c>
      <c r="BD44" s="2"/>
      <c r="BE44" s="2"/>
      <c r="BF44" s="2"/>
      <c r="BG44" s="2"/>
      <c r="BH44" s="2">
        <v>1.125</v>
      </c>
      <c r="BI44" s="2">
        <v>1.4350000000000001</v>
      </c>
      <c r="BJ44" s="2">
        <v>1.415</v>
      </c>
      <c r="BK44" s="2">
        <v>2.7250000000000001</v>
      </c>
      <c r="BL44" s="2">
        <v>1.7649999999999999</v>
      </c>
      <c r="BM44" s="1">
        <v>4.4450000000000003</v>
      </c>
      <c r="BN44" s="1">
        <v>2.15</v>
      </c>
      <c r="BO44" s="1">
        <v>6.88</v>
      </c>
      <c r="BP44" s="1">
        <v>3.2749999999999999</v>
      </c>
      <c r="BQ44" s="1">
        <v>16.295000000000002</v>
      </c>
      <c r="BR44" s="1">
        <v>9.7550000000000008</v>
      </c>
      <c r="BS44" s="1">
        <v>177.36500000000001</v>
      </c>
      <c r="BT44" s="1">
        <v>30.4</v>
      </c>
      <c r="BU44" s="1">
        <v>1857.74</v>
      </c>
      <c r="BV44" s="1">
        <v>10575.42</v>
      </c>
      <c r="BW44" s="1">
        <v>142160460.80000001</v>
      </c>
      <c r="BX44" s="1">
        <f t="shared" si="27"/>
        <v>2.2575000000000003</v>
      </c>
      <c r="BY44" s="1" t="e">
        <f ca="1">BN44-КОРЕНЬ(BP44)/КОРЕНЬ(B44)*#REF!</f>
        <v>#NAME?</v>
      </c>
      <c r="BZ44" s="1" t="e">
        <f ca="1">BN44+КОРЕНЬ(BP44)/КОРЕНЬ(B44)*#REF!</f>
        <v>#NAME?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L44" s="1">
        <v>-33006.93865216001</v>
      </c>
      <c r="CM44" s="1">
        <v>-16607.298652479993</v>
      </c>
      <c r="CN44" s="1">
        <v>-7092.815468479992</v>
      </c>
      <c r="CO44" s="1">
        <v>-3532.2789980800021</v>
      </c>
      <c r="CP44" s="1">
        <v>-1023.8405113600003</v>
      </c>
      <c r="CQ44" s="1">
        <v>-102.17522319999998</v>
      </c>
      <c r="CR44" s="1">
        <v>-12.18544224</v>
      </c>
      <c r="CS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G44" s="1">
        <v>1</v>
      </c>
      <c r="DH44" s="1">
        <v>1</v>
      </c>
      <c r="DI44" s="1">
        <v>1.0049999999999999</v>
      </c>
      <c r="DJ44" s="1">
        <v>1.0149999999999999</v>
      </c>
      <c r="DK44" s="1">
        <v>1.46</v>
      </c>
      <c r="DL44" s="1">
        <v>2.83</v>
      </c>
      <c r="DM44" s="1">
        <v>2.875</v>
      </c>
      <c r="DN44" s="1">
        <v>13.815</v>
      </c>
      <c r="DO44" s="1">
        <v>9.9049999999999994</v>
      </c>
      <c r="DP44" s="1">
        <v>166.51499999999999</v>
      </c>
      <c r="DQ44" s="1">
        <v>42.91</v>
      </c>
      <c r="DR44" s="1">
        <v>3057.26</v>
      </c>
      <c r="DS44" s="1">
        <v>375.3</v>
      </c>
      <c r="DT44" s="1">
        <v>291090.09999999998</v>
      </c>
      <c r="DU44" s="1">
        <v>808.77181208053696</v>
      </c>
      <c r="DV44" s="1">
        <v>932700.03355704702</v>
      </c>
      <c r="EA44" s="1">
        <v>1.4350000000000001</v>
      </c>
      <c r="EB44" s="1">
        <v>2.7450000000000001</v>
      </c>
      <c r="EC44" s="1">
        <v>18.864999999999998</v>
      </c>
      <c r="ED44" s="1">
        <v>711.36500000000001</v>
      </c>
      <c r="EE44" s="1">
        <v>85.064999999999998</v>
      </c>
      <c r="EF44" s="1">
        <v>14958.605</v>
      </c>
      <c r="EG44" s="1">
        <v>233.20500000000001</v>
      </c>
      <c r="EH44" s="1">
        <v>110652.505</v>
      </c>
      <c r="EI44" s="1">
        <v>940.78</v>
      </c>
      <c r="EJ44" s="1">
        <v>1576087.35</v>
      </c>
      <c r="EK44" s="1">
        <v>4243.59</v>
      </c>
      <c r="EL44" s="1">
        <v>30149597.309999999</v>
      </c>
      <c r="EM44" s="1">
        <v>37481.160000000003</v>
      </c>
      <c r="EN44" s="1">
        <v>2907238678.52</v>
      </c>
      <c r="EO44" s="1">
        <v>80825.577181208049</v>
      </c>
      <c r="EP44" s="1">
        <v>9318212265.0402679</v>
      </c>
      <c r="EQ44" s="1">
        <f t="shared" si="28"/>
        <v>2.2575000000000003</v>
      </c>
      <c r="ER44" s="1" t="e">
        <f ca="1">BN44-КОРЕНЬ(BP44)/КОРЕНЬ(B44)*#REF!</f>
        <v>#NAME?</v>
      </c>
      <c r="ES44" s="1" t="e">
        <f ca="1">BN44+КОРЕНЬ(BP44)/КОРЕНЬ(B44)*#REF!</f>
        <v>#NAME?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0.745</v>
      </c>
      <c r="FE44" s="1">
        <v>-14.070066152700749</v>
      </c>
      <c r="FF44" s="1">
        <v>59.254770758625888</v>
      </c>
      <c r="FG44" s="1">
        <v>88.663640364222033</v>
      </c>
      <c r="FH44" s="1">
        <v>98.837862596308071</v>
      </c>
      <c r="FI44" s="1">
        <v>105.17859146878736</v>
      </c>
      <c r="FJ44" s="1">
        <v>106.61291845825332</v>
      </c>
      <c r="FK44" s="1">
        <v>106.74831468232519</v>
      </c>
      <c r="FL44" s="1">
        <v>106.75752528361592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Z44" s="1">
        <v>1</v>
      </c>
      <c r="GA44" s="1">
        <v>1</v>
      </c>
      <c r="GB44" s="1">
        <v>1</v>
      </c>
      <c r="GC44" s="1">
        <v>1</v>
      </c>
      <c r="GD44" s="1">
        <v>1.105</v>
      </c>
      <c r="GE44" s="1">
        <v>1.325</v>
      </c>
      <c r="GF44" s="1">
        <v>1.74</v>
      </c>
      <c r="GG44" s="1">
        <v>3.75</v>
      </c>
      <c r="GH44" s="1">
        <v>7.82</v>
      </c>
      <c r="GI44" s="1">
        <v>81.290000000000006</v>
      </c>
      <c r="GJ44" s="1">
        <v>20.684999999999999</v>
      </c>
      <c r="GK44" s="1">
        <v>560.80499999999995</v>
      </c>
      <c r="GL44" s="1">
        <v>35.29</v>
      </c>
      <c r="GM44" s="1">
        <v>1566.84</v>
      </c>
      <c r="GN44" s="1">
        <v>35.29</v>
      </c>
      <c r="GO44" s="1">
        <v>1566.84</v>
      </c>
      <c r="GT44" s="1">
        <v>1.4950000000000001</v>
      </c>
      <c r="GU44" s="1">
        <v>2.9750000000000001</v>
      </c>
      <c r="GV44" s="1">
        <v>5.49</v>
      </c>
      <c r="GW44" s="1">
        <v>58.06</v>
      </c>
      <c r="GX44" s="1">
        <v>44.73</v>
      </c>
      <c r="GY44" s="1">
        <v>3551.11</v>
      </c>
      <c r="GZ44" s="1">
        <v>114.36</v>
      </c>
      <c r="HA44" s="1">
        <v>20563.3</v>
      </c>
      <c r="HB44" s="1">
        <v>733.31500000000005</v>
      </c>
      <c r="HC44" s="1">
        <v>739992.36499999999</v>
      </c>
      <c r="HD44" s="1">
        <v>2018.0150000000001</v>
      </c>
      <c r="HE44" s="1">
        <v>5395344.6749999998</v>
      </c>
      <c r="HF44" s="1">
        <v>3477.55</v>
      </c>
      <c r="HG44" s="1">
        <v>15308175.369999999</v>
      </c>
      <c r="HH44" s="1">
        <v>3477.55</v>
      </c>
      <c r="HI44" s="1">
        <v>15308175.369999999</v>
      </c>
      <c r="HJ44" s="1">
        <f t="shared" si="29"/>
        <v>2.2575000000000003</v>
      </c>
      <c r="HK44" s="1" t="e">
        <f ca="1">BN44-КОРЕНЬ(BP44)/КОРЕНЬ(B44)*#REF!</f>
        <v>#NAME?</v>
      </c>
      <c r="HL44" s="1" t="e">
        <f ca="1">BN44+КОРЕНЬ(BP44)/КОРЕНЬ(B44)*#REF!</f>
        <v>#NAME?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X44" s="1">
        <v>-40.323781121403314</v>
      </c>
      <c r="HY44" s="1">
        <v>-22.333355415530161</v>
      </c>
      <c r="HZ44" s="1">
        <v>-7.9752090445589259</v>
      </c>
      <c r="IA44" s="1">
        <v>-4.0467295651615798</v>
      </c>
      <c r="IB44" s="1">
        <v>-0.76924722577034021</v>
      </c>
      <c r="IC44" s="1">
        <v>-5.6665885601483633E-2</v>
      </c>
      <c r="ID44" s="1">
        <v>0</v>
      </c>
      <c r="IE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S44" s="1">
        <v>1</v>
      </c>
      <c r="IT44" s="1">
        <v>1</v>
      </c>
      <c r="IU44" s="1">
        <v>1.155</v>
      </c>
      <c r="IV44" s="1">
        <v>1.5049999999999999</v>
      </c>
      <c r="IW44" s="1">
        <v>4.1749999999999998</v>
      </c>
      <c r="IX44" s="1">
        <v>25.125</v>
      </c>
      <c r="IY44" s="1">
        <v>6.1349999999999998</v>
      </c>
      <c r="IZ44" s="1">
        <v>50.134999999999998</v>
      </c>
      <c r="JA44" s="1">
        <v>15.605</v>
      </c>
      <c r="JB44" s="1">
        <v>322.26499999999999</v>
      </c>
      <c r="JC44" s="1">
        <v>35.29</v>
      </c>
      <c r="JD44" s="1">
        <v>1566.84</v>
      </c>
      <c r="JE44" s="1">
        <v>35.29</v>
      </c>
      <c r="JF44" s="1">
        <v>1566.84</v>
      </c>
      <c r="JG44" s="1">
        <v>35.29</v>
      </c>
      <c r="JH44" s="1">
        <v>1566.84</v>
      </c>
      <c r="JM44" s="1">
        <v>6.9249999999999998</v>
      </c>
      <c r="JN44" s="1">
        <v>82.674999999999997</v>
      </c>
      <c r="JO44" s="1">
        <v>49.37</v>
      </c>
      <c r="JP44" s="1">
        <v>4955.41</v>
      </c>
      <c r="JQ44" s="1">
        <v>366.27499999999998</v>
      </c>
      <c r="JR44" s="1">
        <v>209384.29500000001</v>
      </c>
      <c r="JS44" s="1">
        <v>562.59</v>
      </c>
      <c r="JT44" s="1">
        <v>439964.73</v>
      </c>
      <c r="JU44" s="1">
        <v>1512.44</v>
      </c>
      <c r="JV44" s="1">
        <v>3071700.82</v>
      </c>
      <c r="JW44" s="1">
        <v>3477.55</v>
      </c>
      <c r="JX44" s="1">
        <v>15308175.369999999</v>
      </c>
      <c r="JY44" s="1">
        <v>3477.55</v>
      </c>
      <c r="JZ44" s="1">
        <v>15308175.369999999</v>
      </c>
      <c r="KA44" s="1">
        <v>3477.55</v>
      </c>
      <c r="KB44" s="1">
        <v>15308175.369999999</v>
      </c>
      <c r="KC44" s="1">
        <f t="shared" si="30"/>
        <v>2.2575000000000003</v>
      </c>
      <c r="KD44" s="1" t="e">
        <f ca="1">BN44-КОРЕНЬ(BP44)/КОРЕНЬ(B44)*#REF!</f>
        <v>#NAME?</v>
      </c>
      <c r="KE44" s="1" t="e">
        <f ca="1">BN44+КОРЕНЬ(BP44)/КОРЕНЬ(B44)*#REF!</f>
        <v>#NAME?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Q44" s="1">
        <v>13.856331789295815</v>
      </c>
      <c r="KR44" s="1">
        <v>16.677038156295708</v>
      </c>
      <c r="KS44" s="1">
        <v>19.033387415434262</v>
      </c>
      <c r="KT44" s="1">
        <v>19.507040285532572</v>
      </c>
      <c r="KU44" s="1">
        <v>19.90704290240603</v>
      </c>
      <c r="KV44" s="1">
        <v>20</v>
      </c>
      <c r="KW44" s="1">
        <v>20</v>
      </c>
      <c r="KX44" s="1">
        <v>20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L44" s="1">
        <v>1.625</v>
      </c>
      <c r="LM44" s="1">
        <v>3.2949999999999999</v>
      </c>
      <c r="LN44" s="1">
        <v>8.7799999999999994</v>
      </c>
      <c r="LO44" s="1">
        <v>109.81</v>
      </c>
      <c r="LP44" s="1">
        <v>32.25</v>
      </c>
      <c r="LQ44" s="1">
        <v>1360.56</v>
      </c>
      <c r="LR44" s="1">
        <v>35.814999999999998</v>
      </c>
      <c r="LS44" s="1">
        <v>1655.585</v>
      </c>
      <c r="LT44" s="1">
        <v>41.634999999999998</v>
      </c>
      <c r="LU44" s="1">
        <v>2217.9850000000001</v>
      </c>
      <c r="LV44" s="1">
        <v>41.634999999999998</v>
      </c>
      <c r="LW44" s="1">
        <v>2217.9850000000001</v>
      </c>
      <c r="LX44" s="1">
        <v>41.634999999999998</v>
      </c>
      <c r="LY44" s="1">
        <v>2217.9850000000001</v>
      </c>
      <c r="LZ44" s="1">
        <v>41.634999999999998</v>
      </c>
      <c r="MA44" s="1">
        <v>2217.9850000000001</v>
      </c>
      <c r="MF44" s="1">
        <v>98.2</v>
      </c>
      <c r="MG44" s="1">
        <v>16434.57</v>
      </c>
      <c r="MH44" s="1">
        <v>828.11</v>
      </c>
      <c r="MI44" s="1">
        <v>1010109.2</v>
      </c>
      <c r="MJ44" s="1">
        <v>3177.7249999999999</v>
      </c>
      <c r="MK44" s="1">
        <v>13313432.525</v>
      </c>
      <c r="ML44" s="1">
        <v>3534.69</v>
      </c>
      <c r="MM44" s="1">
        <v>16228111.5</v>
      </c>
      <c r="MN44" s="1">
        <v>4115.0150000000003</v>
      </c>
      <c r="MO44" s="1">
        <v>21779334.635000002</v>
      </c>
      <c r="MP44" s="1">
        <v>4115.0150000000003</v>
      </c>
      <c r="MQ44" s="1">
        <v>21779334.635000002</v>
      </c>
      <c r="MR44" s="1">
        <v>4115.0150000000003</v>
      </c>
      <c r="MS44" s="1">
        <v>21779334.635000002</v>
      </c>
      <c r="MT44" s="1">
        <v>4115.0150000000003</v>
      </c>
      <c r="MU44" s="1">
        <v>21779334.635000002</v>
      </c>
      <c r="MV44" s="1">
        <f t="shared" si="31"/>
        <v>2.2575000000000003</v>
      </c>
      <c r="MW44" s="1" t="e">
        <f ca="1">BN44-КОРЕНЬ(BP44)/КОРЕНЬ(B44)*#REF!</f>
        <v>#NAME?</v>
      </c>
      <c r="MX44" s="1" t="e">
        <f ca="1">BN44+КОРЕНЬ(BP44)/КОРЕНЬ(B44)*#REF!</f>
        <v>#NAME?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J44" s="1">
        <v>0.55219186815376764</v>
      </c>
      <c r="NK44" s="1">
        <v>0.83568566550086332</v>
      </c>
      <c r="NL44" s="1">
        <v>0.98129568059127525</v>
      </c>
      <c r="NM44" s="1">
        <v>0.99207545965232025</v>
      </c>
      <c r="NN44" s="1">
        <v>1</v>
      </c>
      <c r="NO44" s="1">
        <v>1</v>
      </c>
      <c r="NP44" s="1">
        <v>1</v>
      </c>
      <c r="NQ44" s="1">
        <v>1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</row>
    <row r="45" spans="1:390" s="1" customFormat="1" x14ac:dyDescent="0.25">
      <c r="A45" s="1">
        <v>3000</v>
      </c>
      <c r="B45" s="1">
        <v>200</v>
      </c>
      <c r="C45" s="1">
        <v>100</v>
      </c>
      <c r="D45" s="1" t="s">
        <v>342</v>
      </c>
      <c r="E45" s="1">
        <v>119.60325095499998</v>
      </c>
      <c r="F45" s="1">
        <v>14378.13051959292</v>
      </c>
      <c r="G45" s="1">
        <f t="shared" si="22"/>
        <v>73.192880588216212</v>
      </c>
      <c r="H45" s="1" t="e">
        <f ca="1">E45-КОРЕНЬ(G45)/КОРЕНЬ(B45)*#REF!</f>
        <v>#NAME?</v>
      </c>
      <c r="I45" s="1" t="e">
        <f ca="1">E45+КОРЕНЬ(G45)/КОРЕНЬ(B45)*#REF!</f>
        <v>#NAME?</v>
      </c>
      <c r="J45" s="1">
        <f t="shared" si="23"/>
        <v>3.9867750318333328E-4</v>
      </c>
      <c r="K45" s="1" t="e">
        <f ca="1">J45-КОРЕНЬ(G45)/КОРЕНЬ(B45)*#REF!</f>
        <v>#NAME?</v>
      </c>
      <c r="L45" s="1" t="e">
        <f ca="1">J45+КОРЕНЬ(G45)/КОРЕНЬ(B45)*#REF!</f>
        <v>#NAME?</v>
      </c>
      <c r="M45" s="1">
        <v>0</v>
      </c>
      <c r="N45" s="1">
        <v>123915.17</v>
      </c>
      <c r="O45" s="1">
        <v>218930.36499999999</v>
      </c>
      <c r="P45" s="1">
        <v>47984962848.794998</v>
      </c>
      <c r="Q45" s="1">
        <f t="shared" si="24"/>
        <v>54458129.761779785</v>
      </c>
      <c r="R45" s="1" t="e">
        <f ca="1">O45-КОРЕНЬ(Q45)/КОРЕНЬ(B45)*#REF!</f>
        <v>#NAME?</v>
      </c>
      <c r="S45" s="1" t="e">
        <f ca="1">O45+КОРЕНЬ(Q45)/КОРЕНЬ(B45)*#REF!</f>
        <v>#NAME?</v>
      </c>
      <c r="T45" s="1">
        <v>299900</v>
      </c>
      <c r="U45" s="2">
        <v>89940010000</v>
      </c>
      <c r="V45" s="2">
        <f t="shared" si="25"/>
        <v>0</v>
      </c>
      <c r="W45" s="2" t="e">
        <f ca="1">T45-КОРЕНЬ(V45)/КОРЕНЬ(B45)*#REF!</f>
        <v>#NAME?</v>
      </c>
      <c r="X45" s="2" t="e">
        <f ca="1">T45+КОРЕНЬ(V45)/КОРЕНЬ(B45)*#REF!</f>
        <v>#NAME?</v>
      </c>
      <c r="Y45" s="2">
        <f t="shared" si="26"/>
        <v>0.9996666666666667</v>
      </c>
      <c r="Z45" s="2" t="e">
        <f ca="1">Y45-КОРЕНЬ(V45)/КОРЕНЬ(B45)*#REF!</f>
        <v>#NAME?</v>
      </c>
      <c r="AA45" s="2" t="e">
        <f ca="1">Y45+КОРЕНЬ(V45)/КОРЕНЬ(B45)*#REF!</f>
        <v>#NAME?</v>
      </c>
      <c r="AB45" s="2">
        <v>3000</v>
      </c>
      <c r="AC45" s="2">
        <v>9000000</v>
      </c>
      <c r="AD45" s="2">
        <f t="shared" si="32"/>
        <v>1.7667761340278192</v>
      </c>
      <c r="AE45" s="2">
        <v>7797</v>
      </c>
      <c r="AF45" s="2">
        <v>7797</v>
      </c>
      <c r="AG45" s="2">
        <v>5053.26</v>
      </c>
      <c r="AH45" s="2">
        <v>25669273.73</v>
      </c>
      <c r="AI45" s="2">
        <v>299900</v>
      </c>
      <c r="AJ45" s="2">
        <v>4940.7449999999999</v>
      </c>
      <c r="AK45" s="2">
        <v>24550730.715</v>
      </c>
      <c r="AL45" s="2"/>
      <c r="AM45" s="2"/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1.06</v>
      </c>
      <c r="BA45" s="2">
        <v>1.18</v>
      </c>
      <c r="BB45" s="2">
        <v>114.29</v>
      </c>
      <c r="BC45" s="2">
        <v>18746.86</v>
      </c>
      <c r="BD45" s="2"/>
      <c r="BE45" s="2"/>
      <c r="BF45" s="2"/>
      <c r="BG45" s="2"/>
      <c r="BH45" s="2">
        <v>1.105</v>
      </c>
      <c r="BI45" s="2">
        <v>1.325</v>
      </c>
      <c r="BJ45" s="2">
        <v>1.2849999999999999</v>
      </c>
      <c r="BK45" s="2">
        <v>1.9950000000000001</v>
      </c>
      <c r="BL45" s="2">
        <v>1.75</v>
      </c>
      <c r="BM45" s="1">
        <v>4.37</v>
      </c>
      <c r="BN45" s="1">
        <v>1.9850000000000001</v>
      </c>
      <c r="BO45" s="1">
        <v>5.8650000000000002</v>
      </c>
      <c r="BP45" s="1">
        <v>3.605</v>
      </c>
      <c r="BQ45" s="1">
        <v>23.805</v>
      </c>
      <c r="BR45" s="1">
        <v>11.11</v>
      </c>
      <c r="BS45" s="1">
        <v>247.06</v>
      </c>
      <c r="BT45" s="1">
        <v>33.274999999999999</v>
      </c>
      <c r="BU45" s="1">
        <v>2008.905</v>
      </c>
      <c r="BV45" s="1">
        <v>11381.334999999999</v>
      </c>
      <c r="BW45" s="1">
        <v>186398461.465</v>
      </c>
      <c r="BX45" s="1">
        <f t="shared" si="27"/>
        <v>1.9247749999999999</v>
      </c>
      <c r="BY45" s="1" t="e">
        <f ca="1">BN45-КОРЕНЬ(BP45)/КОРЕНЬ(B45)*#REF!</f>
        <v>#NAME?</v>
      </c>
      <c r="BZ45" s="1" t="e">
        <f ca="1">BN45+КОРЕНЬ(BP45)/КОРЕНЬ(B45)*#REF!</f>
        <v>#NAME?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L45" s="1">
        <v>-33110.085636639982</v>
      </c>
      <c r="CM45" s="1">
        <v>-17575.260414559991</v>
      </c>
      <c r="CN45" s="1">
        <v>-6387.5684086400033</v>
      </c>
      <c r="CO45" s="1">
        <v>-3852.951915200003</v>
      </c>
      <c r="CP45" s="1">
        <v>-1043.4792127999997</v>
      </c>
      <c r="CQ45" s="1">
        <v>-115.15583568000004</v>
      </c>
      <c r="CR45" s="1">
        <v>-12.39564384</v>
      </c>
      <c r="CS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G45" s="1">
        <v>1</v>
      </c>
      <c r="DH45" s="1">
        <v>1</v>
      </c>
      <c r="DI45" s="1">
        <v>1</v>
      </c>
      <c r="DJ45" s="1">
        <v>1</v>
      </c>
      <c r="DK45" s="1">
        <v>1.4650000000000001</v>
      </c>
      <c r="DL45" s="1">
        <v>2.8250000000000002</v>
      </c>
      <c r="DM45" s="1">
        <v>2.8149999999999999</v>
      </c>
      <c r="DN45" s="1">
        <v>13.824999999999999</v>
      </c>
      <c r="DO45" s="1">
        <v>9.94</v>
      </c>
      <c r="DP45" s="1">
        <v>204.83</v>
      </c>
      <c r="DQ45" s="1">
        <v>49.384999999999998</v>
      </c>
      <c r="DR45" s="1">
        <v>3683.9349999999999</v>
      </c>
      <c r="DS45" s="1">
        <v>371.21</v>
      </c>
      <c r="DT45" s="1">
        <v>272158.24</v>
      </c>
      <c r="DU45" s="1">
        <v>1020.754491017964</v>
      </c>
      <c r="DV45" s="1">
        <v>1586714.1916167664</v>
      </c>
      <c r="EA45" s="1">
        <v>1.375</v>
      </c>
      <c r="EB45" s="1">
        <v>2.3849999999999998</v>
      </c>
      <c r="EC45" s="1">
        <v>20.43</v>
      </c>
      <c r="ED45" s="1">
        <v>763.6</v>
      </c>
      <c r="EE45" s="1">
        <v>89.28</v>
      </c>
      <c r="EF45" s="1">
        <v>15123.96</v>
      </c>
      <c r="EG45" s="1">
        <v>230.7</v>
      </c>
      <c r="EH45" s="1">
        <v>113571.38</v>
      </c>
      <c r="EI45" s="1">
        <v>947.14499999999998</v>
      </c>
      <c r="EJ45" s="1">
        <v>1962131.675</v>
      </c>
      <c r="EK45" s="1">
        <v>4891.3149999999996</v>
      </c>
      <c r="EL45" s="1">
        <v>36400231.564999998</v>
      </c>
      <c r="EM45" s="1">
        <v>37069.85</v>
      </c>
      <c r="EN45" s="1">
        <v>2717725548.4400001</v>
      </c>
      <c r="EO45" s="1">
        <v>102027.4491017964</v>
      </c>
      <c r="EP45" s="1">
        <v>15857581574.526947</v>
      </c>
      <c r="EQ45" s="1">
        <f t="shared" si="28"/>
        <v>1.9247749999999999</v>
      </c>
      <c r="ER45" s="1" t="e">
        <f ca="1">BN45-КОРЕНЬ(BP45)/КОРЕНЬ(B45)*#REF!</f>
        <v>#NAME?</v>
      </c>
      <c r="ES45" s="1" t="e">
        <f ca="1">BN45+КОРЕНЬ(BP45)/КОРЕНЬ(B45)*#REF!</f>
        <v>#NAME?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0.83499999999999996</v>
      </c>
      <c r="FE45" s="1">
        <v>-13.178820237678316</v>
      </c>
      <c r="FF45" s="1">
        <v>53.393472886073376</v>
      </c>
      <c r="FG45" s="1">
        <v>88.633980049000769</v>
      </c>
      <c r="FH45" s="1">
        <v>98.728341702965693</v>
      </c>
      <c r="FI45" s="1">
        <v>105.14595479882597</v>
      </c>
      <c r="FJ45" s="1">
        <v>106.61464985861676</v>
      </c>
      <c r="FK45" s="1">
        <v>106.74871051289287</v>
      </c>
      <c r="FL45" s="1">
        <v>106.75752528361606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Z45" s="1">
        <v>1</v>
      </c>
      <c r="GA45" s="1">
        <v>1</v>
      </c>
      <c r="GB45" s="1">
        <v>1</v>
      </c>
      <c r="GC45" s="1">
        <v>1</v>
      </c>
      <c r="GD45" s="1">
        <v>1.06</v>
      </c>
      <c r="GE45" s="1">
        <v>1.18</v>
      </c>
      <c r="GF45" s="1">
        <v>1.7749999999999999</v>
      </c>
      <c r="GG45" s="1">
        <v>3.8050000000000002</v>
      </c>
      <c r="GH45" s="1">
        <v>7.84</v>
      </c>
      <c r="GI45" s="1">
        <v>84.95</v>
      </c>
      <c r="GJ45" s="1">
        <v>21.555</v>
      </c>
      <c r="GK45" s="1">
        <v>597.495</v>
      </c>
      <c r="GL45" s="1">
        <v>34.020000000000003</v>
      </c>
      <c r="GM45" s="1">
        <v>1507.68</v>
      </c>
      <c r="GN45" s="1">
        <v>34.020000000000003</v>
      </c>
      <c r="GO45" s="1">
        <v>1507.68</v>
      </c>
      <c r="GT45" s="1">
        <v>1.4350000000000001</v>
      </c>
      <c r="GU45" s="1">
        <v>2.8849999999999998</v>
      </c>
      <c r="GV45" s="1">
        <v>5.44</v>
      </c>
      <c r="GW45" s="1">
        <v>50.32</v>
      </c>
      <c r="GX45" s="1">
        <v>38.159999999999997</v>
      </c>
      <c r="GY45" s="1">
        <v>2447.39</v>
      </c>
      <c r="GZ45" s="1">
        <v>118.99</v>
      </c>
      <c r="HA45" s="1">
        <v>21348.48</v>
      </c>
      <c r="HB45" s="1">
        <v>733.53499999999997</v>
      </c>
      <c r="HC45" s="1">
        <v>777031.66500000004</v>
      </c>
      <c r="HD45" s="1">
        <v>2108.2350000000001</v>
      </c>
      <c r="HE45" s="1">
        <v>5774744.5449999999</v>
      </c>
      <c r="HF45" s="1">
        <v>3357.2350000000001</v>
      </c>
      <c r="HG45" s="1">
        <v>14786062.725</v>
      </c>
      <c r="HH45" s="1">
        <v>3357.2350000000001</v>
      </c>
      <c r="HI45" s="1">
        <v>14786062.725</v>
      </c>
      <c r="HJ45" s="1">
        <f t="shared" si="29"/>
        <v>1.9247749999999999</v>
      </c>
      <c r="HK45" s="1" t="e">
        <f ca="1">BN45-КОРЕНЬ(BP45)/КОРЕНЬ(B45)*#REF!</f>
        <v>#NAME?</v>
      </c>
      <c r="HL45" s="1" t="e">
        <f ca="1">BN45+КОРЕНЬ(BP45)/КОРЕНЬ(B45)*#REF!</f>
        <v>#NAME?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X45" s="1">
        <v>-40.911317441677497</v>
      </c>
      <c r="HY45" s="1">
        <v>-22.027876562361843</v>
      </c>
      <c r="HZ45" s="1">
        <v>-8.5055632901022289</v>
      </c>
      <c r="IA45" s="1">
        <v>-4.2332674657109042</v>
      </c>
      <c r="IB45" s="1">
        <v>-0.75234874942591279</v>
      </c>
      <c r="IC45" s="1">
        <v>-5.349576612727476E-2</v>
      </c>
      <c r="ID45" s="1">
        <v>0</v>
      </c>
      <c r="IE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S45" s="1">
        <v>1</v>
      </c>
      <c r="IT45" s="1">
        <v>1</v>
      </c>
      <c r="IU45" s="1">
        <v>1.1499999999999999</v>
      </c>
      <c r="IV45" s="1">
        <v>1.46</v>
      </c>
      <c r="IW45" s="1">
        <v>4.1500000000000004</v>
      </c>
      <c r="IX45" s="1">
        <v>22.96</v>
      </c>
      <c r="IY45" s="1">
        <v>6.1849999999999996</v>
      </c>
      <c r="IZ45" s="1">
        <v>51.155000000000001</v>
      </c>
      <c r="JA45" s="1">
        <v>15.49</v>
      </c>
      <c r="JB45" s="1">
        <v>318.76</v>
      </c>
      <c r="JC45" s="1">
        <v>34.020000000000003</v>
      </c>
      <c r="JD45" s="1">
        <v>1507.68</v>
      </c>
      <c r="JE45" s="1">
        <v>34.020000000000003</v>
      </c>
      <c r="JF45" s="1">
        <v>1507.68</v>
      </c>
      <c r="JG45" s="1">
        <v>34.020000000000003</v>
      </c>
      <c r="JH45" s="1">
        <v>1507.68</v>
      </c>
      <c r="JM45" s="1">
        <v>6.82</v>
      </c>
      <c r="JN45" s="1">
        <v>82.61</v>
      </c>
      <c r="JO45" s="1">
        <v>48.64</v>
      </c>
      <c r="JP45" s="1">
        <v>3971.26</v>
      </c>
      <c r="JQ45" s="1">
        <v>358.78500000000003</v>
      </c>
      <c r="JR45" s="1">
        <v>186825.315</v>
      </c>
      <c r="JS45" s="1">
        <v>563.54</v>
      </c>
      <c r="JT45" s="1">
        <v>445756.99</v>
      </c>
      <c r="JU45" s="1">
        <v>1500.9</v>
      </c>
      <c r="JV45" s="1">
        <v>3042684.22</v>
      </c>
      <c r="JW45" s="1">
        <v>3357.2350000000001</v>
      </c>
      <c r="JX45" s="1">
        <v>14786062.725</v>
      </c>
      <c r="JY45" s="1">
        <v>3357.2350000000001</v>
      </c>
      <c r="JZ45" s="1">
        <v>14786062.725</v>
      </c>
      <c r="KA45" s="1">
        <v>3357.2350000000001</v>
      </c>
      <c r="KB45" s="1">
        <v>14786062.725</v>
      </c>
      <c r="KC45" s="1">
        <f t="shared" si="30"/>
        <v>1.9247749999999999</v>
      </c>
      <c r="KD45" s="1" t="e">
        <f ca="1">BN45-КОРЕНЬ(BP45)/КОРЕНЬ(B45)*#REF!</f>
        <v>#NAME?</v>
      </c>
      <c r="KE45" s="1" t="e">
        <f ca="1">BN45+КОРЕНЬ(BP45)/КОРЕНЬ(B45)*#REF!</f>
        <v>#NAME?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Q45" s="1">
        <v>13.403503568707558</v>
      </c>
      <c r="KR45" s="1">
        <v>16.657659452936379</v>
      </c>
      <c r="KS45" s="1">
        <v>19.047914115631272</v>
      </c>
      <c r="KT45" s="1">
        <v>19.557007615775763</v>
      </c>
      <c r="KU45" s="1">
        <v>19.907150018202728</v>
      </c>
      <c r="KV45" s="1">
        <v>20</v>
      </c>
      <c r="KW45" s="1">
        <v>20</v>
      </c>
      <c r="KX45" s="1">
        <v>20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L45" s="1">
        <v>1.5349999999999999</v>
      </c>
      <c r="LM45" s="1">
        <v>2.915</v>
      </c>
      <c r="LN45" s="1">
        <v>8.125</v>
      </c>
      <c r="LO45" s="1">
        <v>93.435000000000002</v>
      </c>
      <c r="LP45" s="1">
        <v>33.085000000000001</v>
      </c>
      <c r="LQ45" s="1">
        <v>1423.9349999999999</v>
      </c>
      <c r="LR45" s="1">
        <v>35.905000000000001</v>
      </c>
      <c r="LS45" s="1">
        <v>1660.7349999999999</v>
      </c>
      <c r="LT45" s="1">
        <v>42.155000000000001</v>
      </c>
      <c r="LU45" s="1">
        <v>2223.4050000000002</v>
      </c>
      <c r="LV45" s="1">
        <v>42.155000000000001</v>
      </c>
      <c r="LW45" s="1">
        <v>2223.4050000000002</v>
      </c>
      <c r="LX45" s="1">
        <v>42.155000000000001</v>
      </c>
      <c r="LY45" s="1">
        <v>2223.4050000000002</v>
      </c>
      <c r="LZ45" s="1">
        <v>42.155000000000001</v>
      </c>
      <c r="MA45" s="1">
        <v>2223.4050000000002</v>
      </c>
      <c r="MF45" s="1">
        <v>98.08</v>
      </c>
      <c r="MG45" s="1">
        <v>15635.9</v>
      </c>
      <c r="MH45" s="1">
        <v>762.39499999999998</v>
      </c>
      <c r="MI45" s="1">
        <v>859950.29500000004</v>
      </c>
      <c r="MJ45" s="1">
        <v>3261.0949999999998</v>
      </c>
      <c r="MK45" s="1">
        <v>13922290.445</v>
      </c>
      <c r="ML45" s="1">
        <v>3542.96</v>
      </c>
      <c r="MM45" s="1">
        <v>16257693.16</v>
      </c>
      <c r="MN45" s="1">
        <v>4167.1549999999997</v>
      </c>
      <c r="MO45" s="1">
        <v>21829001.465</v>
      </c>
      <c r="MP45" s="1">
        <v>4167.1549999999997</v>
      </c>
      <c r="MQ45" s="1">
        <v>21829001.465</v>
      </c>
      <c r="MR45" s="1">
        <v>4167.1549999999997</v>
      </c>
      <c r="MS45" s="1">
        <v>21829001.465</v>
      </c>
      <c r="MT45" s="1">
        <v>4167.1549999999997</v>
      </c>
      <c r="MU45" s="1">
        <v>21829001.465</v>
      </c>
      <c r="MV45" s="1">
        <f t="shared" si="31"/>
        <v>1.9247749999999999</v>
      </c>
      <c r="MW45" s="1" t="e">
        <f ca="1">BN45-КОРЕНЬ(BP45)/КОРЕНЬ(B45)*#REF!</f>
        <v>#NAME?</v>
      </c>
      <c r="MX45" s="1" t="e">
        <f ca="1">BN45+КОРЕНЬ(BP45)/КОРЕНЬ(B45)*#REF!</f>
        <v>#NAME?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J45" s="1">
        <v>0.55057118026709329</v>
      </c>
      <c r="NK45" s="1">
        <v>0.82277148481584694</v>
      </c>
      <c r="NL45" s="1">
        <v>0.98248892890811401</v>
      </c>
      <c r="NM45" s="1">
        <v>0.99190318703606684</v>
      </c>
      <c r="NN45" s="1">
        <v>1</v>
      </c>
      <c r="NO45" s="1">
        <v>1</v>
      </c>
      <c r="NP45" s="1">
        <v>1</v>
      </c>
      <c r="NQ45" s="1">
        <v>1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</row>
    <row r="46" spans="1:390" s="1" customFormat="1" x14ac:dyDescent="0.25">
      <c r="A46" s="1">
        <v>4000</v>
      </c>
      <c r="B46" s="1">
        <v>200</v>
      </c>
      <c r="C46" s="1">
        <v>100</v>
      </c>
      <c r="D46" s="1" t="s">
        <v>345</v>
      </c>
      <c r="E46" s="1">
        <v>168.35482185000001</v>
      </c>
      <c r="F46" s="1">
        <v>28460.297686857615</v>
      </c>
      <c r="G46" s="1">
        <f t="shared" si="22"/>
        <v>116.9516467123758</v>
      </c>
      <c r="H46" s="1" t="e">
        <f ca="1">E46-КОРЕНЬ(G46)/КОРЕНЬ(B46)*#REF!</f>
        <v>#NAME?</v>
      </c>
      <c r="I46" s="1" t="e">
        <f ca="1">E46+КОРЕНЬ(G46)/КОРЕНЬ(B46)*#REF!</f>
        <v>#NAME?</v>
      </c>
      <c r="J46" s="1">
        <f t="shared" si="23"/>
        <v>4.20887054625E-4</v>
      </c>
      <c r="K46" s="1" t="e">
        <f ca="1">J46-КОРЕНЬ(G46)/КОРЕНЬ(B46)*#REF!</f>
        <v>#NAME?</v>
      </c>
      <c r="L46" s="1" t="e">
        <f ca="1">J46+КОРЕНЬ(G46)/КОРЕНЬ(B46)*#REF!</f>
        <v>#NAME?</v>
      </c>
      <c r="M46" s="1">
        <v>0</v>
      </c>
      <c r="N46" s="1">
        <v>174657.86499999999</v>
      </c>
      <c r="O46" s="1">
        <v>321693.28999999998</v>
      </c>
      <c r="P46" s="1">
        <v>103560926219.28</v>
      </c>
      <c r="Q46" s="1">
        <f t="shared" si="24"/>
        <v>74353388.255905151</v>
      </c>
      <c r="R46" s="1" t="e">
        <f ca="1">O46-КОРЕНЬ(Q46)/КОРЕНЬ(B46)*#REF!</f>
        <v>#NAME?</v>
      </c>
      <c r="S46" s="1" t="e">
        <f ca="1">O46+КОРЕНЬ(Q46)/КОРЕНЬ(B46)*#REF!</f>
        <v>#NAME?</v>
      </c>
      <c r="T46" s="1">
        <v>399900</v>
      </c>
      <c r="U46" s="2">
        <v>159920010000</v>
      </c>
      <c r="V46" s="2">
        <f t="shared" si="25"/>
        <v>0</v>
      </c>
      <c r="W46" s="2" t="e">
        <f ca="1">T46-КОРЕНЬ(V46)/КОРЕНЬ(B46)*#REF!</f>
        <v>#NAME?</v>
      </c>
      <c r="X46" s="2" t="e">
        <f ca="1">T46+КОРЕНЬ(V46)/КОРЕНЬ(B46)*#REF!</f>
        <v>#NAME?</v>
      </c>
      <c r="Y46" s="2">
        <f t="shared" si="26"/>
        <v>0.99975000000000003</v>
      </c>
      <c r="Z46" s="2" t="e">
        <f ca="1">Y46-КОРЕНЬ(V46)/КОРЕНЬ(B46)*#REF!</f>
        <v>#NAME?</v>
      </c>
      <c r="AA46" s="2" t="e">
        <f ca="1">Y46+КОРЕНЬ(V46)/КОРЕНЬ(B46)*#REF!</f>
        <v>#NAME?</v>
      </c>
      <c r="AB46" s="2">
        <v>4000</v>
      </c>
      <c r="AC46" s="2">
        <v>16000000</v>
      </c>
      <c r="AD46" s="2">
        <f t="shared" si="32"/>
        <v>1.8418482900841597</v>
      </c>
      <c r="AE46" s="2">
        <v>7797</v>
      </c>
      <c r="AF46" s="2">
        <v>7797</v>
      </c>
      <c r="AG46" s="2">
        <v>5658.1149999999998</v>
      </c>
      <c r="AH46" s="2">
        <v>32127922.585000001</v>
      </c>
      <c r="AI46" s="2">
        <v>399900</v>
      </c>
      <c r="AJ46" s="2">
        <v>5566.3850000000002</v>
      </c>
      <c r="AK46" s="2">
        <v>31105263.425000001</v>
      </c>
      <c r="AL46" s="2"/>
      <c r="AM46" s="2"/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1.0249999999999999</v>
      </c>
      <c r="BA46" s="2">
        <v>1.075</v>
      </c>
      <c r="BB46" s="2">
        <v>102.255</v>
      </c>
      <c r="BC46" s="2">
        <v>13735.375</v>
      </c>
      <c r="BD46" s="2"/>
      <c r="BE46" s="2"/>
      <c r="BF46" s="2"/>
      <c r="BG46" s="2"/>
      <c r="BH46" s="2">
        <v>1.135</v>
      </c>
      <c r="BI46" s="2">
        <v>1.4450000000000001</v>
      </c>
      <c r="BJ46" s="2">
        <v>1.4</v>
      </c>
      <c r="BK46" s="2">
        <v>2.8</v>
      </c>
      <c r="BL46" s="2">
        <v>1.89</v>
      </c>
      <c r="BM46" s="1">
        <v>6.39</v>
      </c>
      <c r="BN46" s="1">
        <v>2.2050000000000001</v>
      </c>
      <c r="BO46" s="1">
        <v>8.7750000000000004</v>
      </c>
      <c r="BP46" s="1">
        <v>3.71</v>
      </c>
      <c r="BQ46" s="1">
        <v>23.81</v>
      </c>
      <c r="BR46" s="1">
        <v>11.53</v>
      </c>
      <c r="BS46" s="1">
        <v>244.26</v>
      </c>
      <c r="BT46" s="1">
        <v>32.195</v>
      </c>
      <c r="BU46" s="1">
        <v>1962.2750000000001</v>
      </c>
      <c r="BV46" s="1">
        <v>10172.82</v>
      </c>
      <c r="BW46" s="1">
        <v>136293121.47</v>
      </c>
      <c r="BX46" s="1">
        <f t="shared" si="27"/>
        <v>3.9129750000000003</v>
      </c>
      <c r="BY46" s="1" t="e">
        <f ca="1">BN46-КОРЕНЬ(BP46)/КОРЕНЬ(B46)*#REF!</f>
        <v>#NAME?</v>
      </c>
      <c r="BZ46" s="1" t="e">
        <f ca="1">BN46+КОРЕНЬ(BP46)/КОРЕНЬ(B46)*#REF!</f>
        <v>#NAME?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L46" s="1">
        <v>-29256.039327200007</v>
      </c>
      <c r="CM46" s="1">
        <v>-16455.345255679989</v>
      </c>
      <c r="CN46" s="1">
        <v>-6086.0505455999983</v>
      </c>
      <c r="CO46" s="1">
        <v>-3520.3306851200018</v>
      </c>
      <c r="CP46" s="1">
        <v>-931.92292080000004</v>
      </c>
      <c r="CQ46" s="1">
        <v>-96.707255680000031</v>
      </c>
      <c r="CR46" s="1">
        <v>-12.402148799999996</v>
      </c>
      <c r="CS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G46" s="1">
        <v>1</v>
      </c>
      <c r="DH46" s="1">
        <v>1</v>
      </c>
      <c r="DI46" s="1">
        <v>1.0049999999999999</v>
      </c>
      <c r="DJ46" s="1">
        <v>1.0149999999999999</v>
      </c>
      <c r="DK46" s="1">
        <v>1.415</v>
      </c>
      <c r="DL46" s="1">
        <v>2.4350000000000001</v>
      </c>
      <c r="DM46" s="1">
        <v>2.4649999999999999</v>
      </c>
      <c r="DN46" s="1">
        <v>9.2550000000000008</v>
      </c>
      <c r="DO46" s="1">
        <v>9.8049999999999997</v>
      </c>
      <c r="DP46" s="1">
        <v>183.315</v>
      </c>
      <c r="DQ46" s="1">
        <v>41.05</v>
      </c>
      <c r="DR46" s="1">
        <v>2650.42</v>
      </c>
      <c r="DS46" s="1">
        <v>328.10500000000002</v>
      </c>
      <c r="DT46" s="1">
        <v>220210.715</v>
      </c>
      <c r="DU46" s="1">
        <v>1092.9943820224719</v>
      </c>
      <c r="DV46" s="1">
        <v>2183854.2865168541</v>
      </c>
      <c r="EA46" s="1">
        <v>1.4550000000000001</v>
      </c>
      <c r="EB46" s="1">
        <v>2.8050000000000002</v>
      </c>
      <c r="EC46" s="1">
        <v>19.22</v>
      </c>
      <c r="ED46" s="1">
        <v>672.34</v>
      </c>
      <c r="EE46" s="1">
        <v>80.680000000000007</v>
      </c>
      <c r="EF46" s="1">
        <v>11603.06</v>
      </c>
      <c r="EG46" s="1">
        <v>196.20500000000001</v>
      </c>
      <c r="EH46" s="1">
        <v>71518.835000000006</v>
      </c>
      <c r="EI46" s="1">
        <v>929.81500000000005</v>
      </c>
      <c r="EJ46" s="1">
        <v>1743049.405</v>
      </c>
      <c r="EK46" s="1">
        <v>4054.77</v>
      </c>
      <c r="EL46" s="1">
        <v>26095451.449999999</v>
      </c>
      <c r="EM46" s="1">
        <v>32761.54</v>
      </c>
      <c r="EN46" s="1">
        <v>2199028233.0799999</v>
      </c>
      <c r="EO46" s="1">
        <v>109247.79775280898</v>
      </c>
      <c r="EP46" s="1">
        <v>21827456067.44944</v>
      </c>
      <c r="EQ46" s="1">
        <f t="shared" si="28"/>
        <v>3.9129750000000003</v>
      </c>
      <c r="ER46" s="1" t="e">
        <f ca="1">BN46-КОРЕНЬ(BP46)/КОРЕНЬ(B46)*#REF!</f>
        <v>#NAME?</v>
      </c>
      <c r="ES46" s="1" t="e">
        <f ca="1">BN46+КОРЕНЬ(BP46)/КОРЕНЬ(B46)*#REF!</f>
        <v>#NAME?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0.89</v>
      </c>
      <c r="FE46" s="1">
        <v>-8.6052811571743817</v>
      </c>
      <c r="FF46" s="1">
        <v>55.501551581657367</v>
      </c>
      <c r="FG46" s="1">
        <v>87.991007456213296</v>
      </c>
      <c r="FH46" s="1">
        <v>98.829087411851759</v>
      </c>
      <c r="FI46" s="1">
        <v>105.18867106334788</v>
      </c>
      <c r="FJ46" s="1">
        <v>106.6041655958291</v>
      </c>
      <c r="FK46" s="1">
        <v>106.74929174166444</v>
      </c>
      <c r="FL46" s="1">
        <v>106.75752528361618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Z46" s="1">
        <v>1</v>
      </c>
      <c r="GA46" s="1">
        <v>1</v>
      </c>
      <c r="GB46" s="1">
        <v>1</v>
      </c>
      <c r="GC46" s="1">
        <v>1</v>
      </c>
      <c r="GD46" s="1">
        <v>1.075</v>
      </c>
      <c r="GE46" s="1">
        <v>1.2450000000000001</v>
      </c>
      <c r="GF46" s="1">
        <v>1.78</v>
      </c>
      <c r="GG46" s="1">
        <v>3.89</v>
      </c>
      <c r="GH46" s="1">
        <v>7.9749999999999996</v>
      </c>
      <c r="GI46" s="1">
        <v>87.314999999999998</v>
      </c>
      <c r="GJ46" s="1">
        <v>21.254999999999999</v>
      </c>
      <c r="GK46" s="1">
        <v>579.51499999999999</v>
      </c>
      <c r="GL46" s="1">
        <v>33.784999999999997</v>
      </c>
      <c r="GM46" s="1">
        <v>1411.165</v>
      </c>
      <c r="GN46" s="1">
        <v>33.784999999999997</v>
      </c>
      <c r="GO46" s="1">
        <v>1411.165</v>
      </c>
      <c r="GT46" s="1">
        <v>1.4450000000000001</v>
      </c>
      <c r="GU46" s="1">
        <v>2.645</v>
      </c>
      <c r="GV46" s="1">
        <v>5.7649999999999997</v>
      </c>
      <c r="GW46" s="1">
        <v>62.015000000000001</v>
      </c>
      <c r="GX46" s="1">
        <v>39.564999999999998</v>
      </c>
      <c r="GY46" s="1">
        <v>2862.375</v>
      </c>
      <c r="GZ46" s="1">
        <v>119.54</v>
      </c>
      <c r="HA46" s="1">
        <v>21642.45</v>
      </c>
      <c r="HB46" s="1">
        <v>751.25</v>
      </c>
      <c r="HC46" s="1">
        <v>803555.07</v>
      </c>
      <c r="HD46" s="1">
        <v>2075.2399999999998</v>
      </c>
      <c r="HE46" s="1">
        <v>5586206.75</v>
      </c>
      <c r="HF46" s="1">
        <v>3328.84</v>
      </c>
      <c r="HG46" s="1">
        <v>13786481.189999999</v>
      </c>
      <c r="HH46" s="1">
        <v>3328.84</v>
      </c>
      <c r="HI46" s="1">
        <v>13786481.189999999</v>
      </c>
      <c r="HJ46" s="1">
        <f t="shared" si="29"/>
        <v>3.9129750000000003</v>
      </c>
      <c r="HK46" s="1" t="e">
        <f ca="1">BN46-КОРЕНЬ(BP46)/КОРЕНЬ(B46)*#REF!</f>
        <v>#NAME?</v>
      </c>
      <c r="HL46" s="1" t="e">
        <f ca="1">BN46+КОРЕНЬ(BP46)/КОРЕНЬ(B46)*#REF!</f>
        <v>#NAME?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X46" s="1">
        <v>-39.602440621490508</v>
      </c>
      <c r="HY46" s="1">
        <v>-22.201286664111798</v>
      </c>
      <c r="HZ46" s="1">
        <v>-8.2021168935823088</v>
      </c>
      <c r="IA46" s="1">
        <v>-4.2911452331431548</v>
      </c>
      <c r="IB46" s="1">
        <v>-0.84177740413809998</v>
      </c>
      <c r="IC46" s="1">
        <v>-5.6269620667207525E-2</v>
      </c>
      <c r="ID46" s="1">
        <v>0</v>
      </c>
      <c r="IE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S46" s="1">
        <v>1</v>
      </c>
      <c r="IT46" s="1">
        <v>1</v>
      </c>
      <c r="IU46" s="1">
        <v>1.2050000000000001</v>
      </c>
      <c r="IV46" s="1">
        <v>1.625</v>
      </c>
      <c r="IW46" s="1">
        <v>4.17</v>
      </c>
      <c r="IX46" s="1">
        <v>23.94</v>
      </c>
      <c r="IY46" s="1">
        <v>6.65</v>
      </c>
      <c r="IZ46" s="1">
        <v>60.64</v>
      </c>
      <c r="JA46" s="1">
        <v>15.95</v>
      </c>
      <c r="JB46" s="1">
        <v>331.66</v>
      </c>
      <c r="JC46" s="1">
        <v>33.784999999999997</v>
      </c>
      <c r="JD46" s="1">
        <v>1411.165</v>
      </c>
      <c r="JE46" s="1">
        <v>33.784999999999997</v>
      </c>
      <c r="JF46" s="1">
        <v>1411.165</v>
      </c>
      <c r="JG46" s="1">
        <v>33.784999999999997</v>
      </c>
      <c r="JH46" s="1">
        <v>1411.165</v>
      </c>
      <c r="JM46" s="1">
        <v>6.4349999999999996</v>
      </c>
      <c r="JN46" s="1">
        <v>72.504999999999995</v>
      </c>
      <c r="JO46" s="1">
        <v>55.58</v>
      </c>
      <c r="JP46" s="1">
        <v>5101.91</v>
      </c>
      <c r="JQ46" s="1">
        <v>362.90499999999997</v>
      </c>
      <c r="JR46" s="1">
        <v>198882.82500000001</v>
      </c>
      <c r="JS46" s="1">
        <v>615.32500000000005</v>
      </c>
      <c r="JT46" s="1">
        <v>544895.51500000001</v>
      </c>
      <c r="JU46" s="1">
        <v>1546.36</v>
      </c>
      <c r="JV46" s="1">
        <v>3167803.77</v>
      </c>
      <c r="JW46" s="1">
        <v>3328.84</v>
      </c>
      <c r="JX46" s="1">
        <v>13786481.189999999</v>
      </c>
      <c r="JY46" s="1">
        <v>3328.84</v>
      </c>
      <c r="JZ46" s="1">
        <v>13786481.189999999</v>
      </c>
      <c r="KA46" s="1">
        <v>3328.84</v>
      </c>
      <c r="KB46" s="1">
        <v>13786481.189999999</v>
      </c>
      <c r="KC46" s="1">
        <f t="shared" si="30"/>
        <v>3.9129750000000003</v>
      </c>
      <c r="KD46" s="1" t="e">
        <f ca="1">BN46-КОРЕНЬ(BP46)/КОРЕНЬ(B46)*#REF!</f>
        <v>#NAME?</v>
      </c>
      <c r="KE46" s="1" t="e">
        <f ca="1">BN46+КОРЕНЬ(BP46)/КОРЕНЬ(B46)*#REF!</f>
        <v>#NAME?</v>
      </c>
      <c r="KH46" s="1">
        <v>1</v>
      </c>
      <c r="KI46" s="1">
        <v>1</v>
      </c>
      <c r="KJ46" s="1">
        <v>1</v>
      </c>
      <c r="KK46" s="1">
        <v>1</v>
      </c>
      <c r="KL46" s="1">
        <v>1</v>
      </c>
      <c r="KM46" s="1">
        <v>1</v>
      </c>
      <c r="KN46" s="1">
        <v>1</v>
      </c>
      <c r="KO46" s="1">
        <v>1</v>
      </c>
      <c r="KQ46" s="1">
        <v>13.419186529836258</v>
      </c>
      <c r="KR46" s="1">
        <v>16.67264613207433</v>
      </c>
      <c r="KS46" s="1">
        <v>18.979687313767066</v>
      </c>
      <c r="KT46" s="1">
        <v>19.533463975520682</v>
      </c>
      <c r="KU46" s="1">
        <v>19.906390628916789</v>
      </c>
      <c r="KV46" s="1">
        <v>20</v>
      </c>
      <c r="KW46" s="1">
        <v>20</v>
      </c>
      <c r="KX46" s="1">
        <v>20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L46" s="1">
        <v>1.595</v>
      </c>
      <c r="LM46" s="1">
        <v>3.145</v>
      </c>
      <c r="LN46" s="1">
        <v>8.4949999999999992</v>
      </c>
      <c r="LO46" s="1">
        <v>101.295</v>
      </c>
      <c r="LP46" s="1">
        <v>32.78</v>
      </c>
      <c r="LQ46" s="1">
        <v>1399.59</v>
      </c>
      <c r="LR46" s="1">
        <v>36.284999999999997</v>
      </c>
      <c r="LS46" s="1">
        <v>1649.175</v>
      </c>
      <c r="LT46" s="1">
        <v>42.134999999999998</v>
      </c>
      <c r="LU46" s="1">
        <v>2171.6350000000002</v>
      </c>
      <c r="LV46" s="1">
        <v>42.134999999999998</v>
      </c>
      <c r="LW46" s="1">
        <v>2171.6350000000002</v>
      </c>
      <c r="LX46" s="1">
        <v>42.134999999999998</v>
      </c>
      <c r="LY46" s="1">
        <v>2171.6350000000002</v>
      </c>
      <c r="LZ46" s="1">
        <v>42.134999999999998</v>
      </c>
      <c r="MA46" s="1">
        <v>2171.6350000000002</v>
      </c>
      <c r="MF46" s="1">
        <v>100.92</v>
      </c>
      <c r="MG46" s="1">
        <v>16890.52</v>
      </c>
      <c r="MH46" s="1">
        <v>795.7</v>
      </c>
      <c r="MI46" s="1">
        <v>925469.77</v>
      </c>
      <c r="MJ46" s="1">
        <v>3227.56</v>
      </c>
      <c r="MK46" s="1">
        <v>13670321.470000001</v>
      </c>
      <c r="ML46" s="1">
        <v>3576.5149999999999</v>
      </c>
      <c r="MM46" s="1">
        <v>16121178.525</v>
      </c>
      <c r="MN46" s="1">
        <v>4163.375</v>
      </c>
      <c r="MO46" s="1">
        <v>21297619.565000001</v>
      </c>
      <c r="MP46" s="1">
        <v>4163.375</v>
      </c>
      <c r="MQ46" s="1">
        <v>21297619.565000001</v>
      </c>
      <c r="MR46" s="1">
        <v>4163.375</v>
      </c>
      <c r="MS46" s="1">
        <v>21297619.565000001</v>
      </c>
      <c r="MT46" s="1">
        <v>4163.375</v>
      </c>
      <c r="MU46" s="1">
        <v>21297619.565000001</v>
      </c>
      <c r="MV46" s="1">
        <f t="shared" si="31"/>
        <v>3.9129750000000003</v>
      </c>
      <c r="MW46" s="1" t="e">
        <f ca="1">BN46-КОРЕНЬ(BP46)/КОРЕНЬ(B46)*#REF!</f>
        <v>#NAME?</v>
      </c>
      <c r="MX46" s="1" t="e">
        <f ca="1">BN46+КОРЕНЬ(BP46)/КОРЕНЬ(B46)*#REF!</f>
        <v>#NAME?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v>1</v>
      </c>
      <c r="NJ46" s="1">
        <v>0.54538149855176887</v>
      </c>
      <c r="NK46" s="1">
        <v>0.8275614405928069</v>
      </c>
      <c r="NL46" s="1">
        <v>0.97942600180636019</v>
      </c>
      <c r="NM46" s="1">
        <v>0.99242000488482829</v>
      </c>
      <c r="NN46" s="1">
        <v>1</v>
      </c>
      <c r="NO46" s="1">
        <v>1</v>
      </c>
      <c r="NP46" s="1">
        <v>1</v>
      </c>
      <c r="NQ46" s="1">
        <v>1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</row>
    <row r="47" spans="1:390" s="1" customFormat="1" x14ac:dyDescent="0.25">
      <c r="A47" s="1">
        <v>5000</v>
      </c>
      <c r="B47" s="1">
        <v>200</v>
      </c>
      <c r="C47" s="1">
        <v>100</v>
      </c>
      <c r="D47" s="1" t="s">
        <v>346</v>
      </c>
      <c r="E47" s="1">
        <v>217.1470984</v>
      </c>
      <c r="F47" s="1">
        <v>47347.846872508169</v>
      </c>
      <c r="G47" s="1">
        <f t="shared" si="22"/>
        <v>194.98452896888193</v>
      </c>
      <c r="H47" s="1" t="e">
        <f ca="1">E47-КОРЕНЬ(G47)/КОРЕНЬ(B47)*#REF!</f>
        <v>#NAME?</v>
      </c>
      <c r="I47" s="1" t="e">
        <f ca="1">E47+КОРЕНЬ(G47)/КОРЕНЬ(B47)*#REF!</f>
        <v>#NAME?</v>
      </c>
      <c r="J47" s="1">
        <f t="shared" si="23"/>
        <v>4.3429419680000002E-4</v>
      </c>
      <c r="K47" s="1" t="e">
        <f ca="1">J47-КОРЕНЬ(G47)/КОРЕНЬ(B47)*#REF!</f>
        <v>#NAME?</v>
      </c>
      <c r="L47" s="1" t="e">
        <f ca="1">J47+КОРЕНЬ(G47)/КОРЕНЬ(B47)*#REF!</f>
        <v>#NAME?</v>
      </c>
      <c r="M47" s="1">
        <v>0</v>
      </c>
      <c r="N47" s="1">
        <v>227505.77499999999</v>
      </c>
      <c r="O47" s="1">
        <v>434092.97499999998</v>
      </c>
      <c r="P47" s="1">
        <v>188553728222.375</v>
      </c>
      <c r="Q47" s="1">
        <f t="shared" si="24"/>
        <v>117017278.02438354</v>
      </c>
      <c r="R47" s="1" t="e">
        <f ca="1">O47-КОРЕНЬ(Q47)/КОРЕНЬ(B47)*#REF!</f>
        <v>#NAME?</v>
      </c>
      <c r="S47" s="1" t="e">
        <f ca="1">O47+КОРЕНЬ(Q47)/КОРЕНЬ(B47)*#REF!</f>
        <v>#NAME?</v>
      </c>
      <c r="T47" s="1">
        <v>499900</v>
      </c>
      <c r="U47" s="2">
        <v>249900010000</v>
      </c>
      <c r="V47" s="2">
        <f t="shared" si="25"/>
        <v>0</v>
      </c>
      <c r="W47" s="2" t="e">
        <f ca="1">T47-КОРЕНЬ(V47)/КОРЕНЬ(B47)*#REF!</f>
        <v>#NAME?</v>
      </c>
      <c r="X47" s="2" t="e">
        <f ca="1">T47+КОРЕНЬ(V47)/КОРЕНЬ(B47)*#REF!</f>
        <v>#NAME?</v>
      </c>
      <c r="Y47" s="2">
        <f t="shared" si="26"/>
        <v>0.99980000000000002</v>
      </c>
      <c r="Z47" s="2" t="e">
        <f ca="1">Y47-КОРЕНЬ(V47)/КОРЕНЬ(B47)*#REF!</f>
        <v>#NAME?</v>
      </c>
      <c r="AA47" s="2" t="e">
        <f ca="1">Y47+КОРЕНЬ(V47)/КОРЕНЬ(B47)*#REF!</f>
        <v>#NAME?</v>
      </c>
      <c r="AB47" s="2">
        <v>5000</v>
      </c>
      <c r="AC47" s="2">
        <v>25000000</v>
      </c>
      <c r="AD47" s="2">
        <f t="shared" si="32"/>
        <v>1.9080525538307764</v>
      </c>
      <c r="AE47" s="2">
        <v>7797</v>
      </c>
      <c r="AF47" s="2">
        <v>7797</v>
      </c>
      <c r="AG47" s="2">
        <v>6185.31</v>
      </c>
      <c r="AH47" s="2">
        <v>38335488.969999999</v>
      </c>
      <c r="AI47" s="2">
        <v>499900</v>
      </c>
      <c r="AJ47" s="2">
        <v>6112.56</v>
      </c>
      <c r="AK47" s="2">
        <v>37445906.630000003</v>
      </c>
      <c r="AL47" s="2"/>
      <c r="AM47" s="2"/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1.04</v>
      </c>
      <c r="BA47" s="2">
        <v>1.1200000000000001</v>
      </c>
      <c r="BB47" s="2">
        <v>106.41500000000001</v>
      </c>
      <c r="BC47" s="2">
        <v>14041.775</v>
      </c>
      <c r="BD47" s="2"/>
      <c r="BE47" s="2"/>
      <c r="BF47" s="2"/>
      <c r="BG47" s="2"/>
      <c r="BH47" s="2">
        <v>1.145</v>
      </c>
      <c r="BI47" s="2">
        <v>1.4750000000000001</v>
      </c>
      <c r="BJ47" s="2">
        <v>1.335</v>
      </c>
      <c r="BK47" s="2">
        <v>2.1549999999999998</v>
      </c>
      <c r="BL47" s="2">
        <v>1.53</v>
      </c>
      <c r="BM47" s="1">
        <v>3.1</v>
      </c>
      <c r="BN47" s="1">
        <v>1.875</v>
      </c>
      <c r="BO47" s="1">
        <v>5.375</v>
      </c>
      <c r="BP47" s="1">
        <v>3.1749999999999998</v>
      </c>
      <c r="BQ47" s="1">
        <v>17.295000000000002</v>
      </c>
      <c r="BR47" s="1">
        <v>10.154999999999999</v>
      </c>
      <c r="BS47" s="1">
        <v>222.10499999999999</v>
      </c>
      <c r="BT47" s="1">
        <v>32.594999999999999</v>
      </c>
      <c r="BU47" s="1">
        <v>1960.155</v>
      </c>
      <c r="BV47" s="1">
        <v>10588.9</v>
      </c>
      <c r="BW47" s="1">
        <v>139292107.68000001</v>
      </c>
      <c r="BX47" s="1">
        <f t="shared" si="27"/>
        <v>1.859375</v>
      </c>
      <c r="BY47" s="1" t="e">
        <f ca="1">BN47-КОРЕНЬ(BP47)/КОРЕНЬ(B47)*#REF!</f>
        <v>#NAME?</v>
      </c>
      <c r="BZ47" s="1" t="e">
        <f ca="1">BN47+КОРЕНЬ(BP47)/КОРЕНЬ(B47)*#REF!</f>
        <v>#NAME?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L47" s="1">
        <v>-26520.112900640001</v>
      </c>
      <c r="CM47" s="1">
        <v>-12309.886206239997</v>
      </c>
      <c r="CN47" s="1">
        <v>-6517.3832080000011</v>
      </c>
      <c r="CO47" s="1">
        <v>-3429.9744134399989</v>
      </c>
      <c r="CP47" s="1">
        <v>-984.66077439999981</v>
      </c>
      <c r="CQ47" s="1">
        <v>-116.54703472000007</v>
      </c>
      <c r="CR47" s="1">
        <v>-11.391445279999997</v>
      </c>
      <c r="CS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G47" s="1">
        <v>1</v>
      </c>
      <c r="DH47" s="1">
        <v>1</v>
      </c>
      <c r="DI47" s="1">
        <v>1.0249999999999999</v>
      </c>
      <c r="DJ47" s="1">
        <v>1.085</v>
      </c>
      <c r="DK47" s="1">
        <v>1.5649999999999999</v>
      </c>
      <c r="DL47" s="1">
        <v>3.7250000000000001</v>
      </c>
      <c r="DM47" s="1">
        <v>2.835</v>
      </c>
      <c r="DN47" s="1">
        <v>13.385</v>
      </c>
      <c r="DO47" s="1">
        <v>9.4849999999999994</v>
      </c>
      <c r="DP47" s="1">
        <v>153.345</v>
      </c>
      <c r="DQ47" s="1">
        <v>46.634999999999998</v>
      </c>
      <c r="DR47" s="1">
        <v>3419.9450000000002</v>
      </c>
      <c r="DS47" s="1">
        <v>358.125</v>
      </c>
      <c r="DT47" s="1">
        <v>285070.97499999998</v>
      </c>
      <c r="DU47" s="1">
        <v>1197.4808743169399</v>
      </c>
      <c r="DV47" s="1">
        <v>2689070.8142076503</v>
      </c>
      <c r="EA47" s="1">
        <v>1.38</v>
      </c>
      <c r="EB47" s="1">
        <v>2.5</v>
      </c>
      <c r="EC47" s="1">
        <v>20.97</v>
      </c>
      <c r="ED47" s="1">
        <v>1001.21</v>
      </c>
      <c r="EE47" s="1">
        <v>96.144999999999996</v>
      </c>
      <c r="EF47" s="1">
        <v>22688.605</v>
      </c>
      <c r="EG47" s="1">
        <v>229.685</v>
      </c>
      <c r="EH47" s="1">
        <v>106280.58500000001</v>
      </c>
      <c r="EI47" s="1">
        <v>897.58500000000004</v>
      </c>
      <c r="EJ47" s="1">
        <v>1431467.7050000001</v>
      </c>
      <c r="EK47" s="1">
        <v>4613.0749999999998</v>
      </c>
      <c r="EL47" s="1">
        <v>33724635.695</v>
      </c>
      <c r="EM47" s="1">
        <v>35761.449999999997</v>
      </c>
      <c r="EN47" s="1">
        <v>2847113604.1500001</v>
      </c>
      <c r="EO47" s="1">
        <v>119699.36065573771</v>
      </c>
      <c r="EP47" s="1">
        <v>26879566119.546448</v>
      </c>
      <c r="EQ47" s="1">
        <f t="shared" si="28"/>
        <v>1.859375</v>
      </c>
      <c r="ER47" s="1" t="e">
        <f ca="1">BN47-КОРЕНЬ(BP47)/КОРЕНЬ(B47)*#REF!</f>
        <v>#NAME?</v>
      </c>
      <c r="ES47" s="1" t="e">
        <f ca="1">BN47+КОРЕНЬ(BP47)/КОРЕНЬ(B47)*#REF!</f>
        <v>#NAME?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0.91500000000000004</v>
      </c>
      <c r="FE47" s="1">
        <v>-10.305906572556488</v>
      </c>
      <c r="FF47" s="1">
        <v>56.937420777742219</v>
      </c>
      <c r="FG47" s="1">
        <v>88.25134879003889</v>
      </c>
      <c r="FH47" s="1">
        <v>99.04796725347019</v>
      </c>
      <c r="FI47" s="1">
        <v>105.17193057910876</v>
      </c>
      <c r="FJ47" s="1">
        <v>106.62958359968178</v>
      </c>
      <c r="FK47" s="1">
        <v>106.74927814231543</v>
      </c>
      <c r="FL47" s="1">
        <v>106.75752528361622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Z47" s="1">
        <v>1</v>
      </c>
      <c r="GA47" s="1">
        <v>1</v>
      </c>
      <c r="GB47" s="1">
        <v>1</v>
      </c>
      <c r="GC47" s="1">
        <v>1</v>
      </c>
      <c r="GD47" s="1">
        <v>1.1299999999999999</v>
      </c>
      <c r="GE47" s="1">
        <v>1.41</v>
      </c>
      <c r="GF47" s="1">
        <v>1.9</v>
      </c>
      <c r="GG47" s="1">
        <v>4.32</v>
      </c>
      <c r="GH47" s="1">
        <v>7.56</v>
      </c>
      <c r="GI47" s="1">
        <v>73.89</v>
      </c>
      <c r="GJ47" s="1">
        <v>22.035</v>
      </c>
      <c r="GK47" s="1">
        <v>631.625</v>
      </c>
      <c r="GL47" s="1">
        <v>35.314999999999998</v>
      </c>
      <c r="GM47" s="1">
        <v>1595.105</v>
      </c>
      <c r="GN47" s="1">
        <v>35.314999999999998</v>
      </c>
      <c r="GO47" s="1">
        <v>1595.105</v>
      </c>
      <c r="GT47" s="1">
        <v>1.46</v>
      </c>
      <c r="GU47" s="1">
        <v>2.81</v>
      </c>
      <c r="GV47" s="1">
        <v>4.66</v>
      </c>
      <c r="GW47" s="1">
        <v>43.65</v>
      </c>
      <c r="GX47" s="1">
        <v>42.02</v>
      </c>
      <c r="GY47" s="1">
        <v>3596.99</v>
      </c>
      <c r="GZ47" s="1">
        <v>134.35499999999999</v>
      </c>
      <c r="HA47" s="1">
        <v>25694.244999999999</v>
      </c>
      <c r="HB47" s="1">
        <v>703.20500000000004</v>
      </c>
      <c r="HC47" s="1">
        <v>663690.18500000006</v>
      </c>
      <c r="HD47" s="1">
        <v>2153.4450000000002</v>
      </c>
      <c r="HE47" s="1">
        <v>6097807.6749999998</v>
      </c>
      <c r="HF47" s="1">
        <v>3479.91</v>
      </c>
      <c r="HG47" s="1">
        <v>15587729.699999999</v>
      </c>
      <c r="HH47" s="1">
        <v>3479.91</v>
      </c>
      <c r="HI47" s="1">
        <v>15587729.699999999</v>
      </c>
      <c r="HJ47" s="1">
        <f t="shared" si="29"/>
        <v>1.859375</v>
      </c>
      <c r="HK47" s="1" t="e">
        <f ca="1">BN47-КОРЕНЬ(BP47)/КОРЕНЬ(B47)*#REF!</f>
        <v>#NAME?</v>
      </c>
      <c r="HL47" s="1" t="e">
        <f ca="1">BN47+КОРЕНЬ(BP47)/КОРЕНЬ(B47)*#REF!</f>
        <v>#NAME?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X47" s="1">
        <v>-36.623859041870617</v>
      </c>
      <c r="HY47" s="1">
        <v>-21.388126125778676</v>
      </c>
      <c r="HZ47" s="1">
        <v>-8.8211066628993109</v>
      </c>
      <c r="IA47" s="1">
        <v>-4.0463086501028611</v>
      </c>
      <c r="IB47" s="1">
        <v>-0.75586438468039963</v>
      </c>
      <c r="IC47" s="1">
        <v>-5.3892031061550869E-2</v>
      </c>
      <c r="ID47" s="1">
        <v>0</v>
      </c>
      <c r="IE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S47" s="1">
        <v>1</v>
      </c>
      <c r="IT47" s="1">
        <v>1</v>
      </c>
      <c r="IU47" s="1">
        <v>1.1499999999999999</v>
      </c>
      <c r="IV47" s="1">
        <v>1.47</v>
      </c>
      <c r="IW47" s="1">
        <v>3.8450000000000002</v>
      </c>
      <c r="IX47" s="1">
        <v>20.344999999999999</v>
      </c>
      <c r="IY47" s="1">
        <v>6.05</v>
      </c>
      <c r="IZ47" s="1">
        <v>47.77</v>
      </c>
      <c r="JA47" s="1">
        <v>14.87</v>
      </c>
      <c r="JB47" s="1">
        <v>288.56</v>
      </c>
      <c r="JC47" s="1">
        <v>35.314999999999998</v>
      </c>
      <c r="JD47" s="1">
        <v>1595.105</v>
      </c>
      <c r="JE47" s="1">
        <v>35.314999999999998</v>
      </c>
      <c r="JF47" s="1">
        <v>1595.105</v>
      </c>
      <c r="JG47" s="1">
        <v>35.314999999999998</v>
      </c>
      <c r="JH47" s="1">
        <v>1595.105</v>
      </c>
      <c r="JM47" s="1">
        <v>5.9</v>
      </c>
      <c r="JN47" s="1">
        <v>64.2</v>
      </c>
      <c r="JO47" s="1">
        <v>50.564999999999998</v>
      </c>
      <c r="JP47" s="1">
        <v>4754.2849999999999</v>
      </c>
      <c r="JQ47" s="1">
        <v>333.05</v>
      </c>
      <c r="JR47" s="1">
        <v>166321.99</v>
      </c>
      <c r="JS47" s="1">
        <v>555.1</v>
      </c>
      <c r="JT47" s="1">
        <v>418717.99</v>
      </c>
      <c r="JU47" s="1">
        <v>1437.45</v>
      </c>
      <c r="JV47" s="1">
        <v>2742584.96</v>
      </c>
      <c r="JW47" s="1">
        <v>3479.91</v>
      </c>
      <c r="JX47" s="1">
        <v>15587729.699999999</v>
      </c>
      <c r="JY47" s="1">
        <v>3479.91</v>
      </c>
      <c r="JZ47" s="1">
        <v>15587729.699999999</v>
      </c>
      <c r="KA47" s="1">
        <v>3479.91</v>
      </c>
      <c r="KB47" s="1">
        <v>15587729.699999999</v>
      </c>
      <c r="KC47" s="1">
        <f t="shared" si="30"/>
        <v>1.859375</v>
      </c>
      <c r="KD47" s="1" t="e">
        <f ca="1">BN47-КОРЕНЬ(BP47)/КОРЕНЬ(B47)*#REF!</f>
        <v>#NAME?</v>
      </c>
      <c r="KE47" s="1" t="e">
        <f ca="1">BN47+КОРЕНЬ(BP47)/КОРЕНЬ(B47)*#REF!</f>
        <v>#NAME?</v>
      </c>
      <c r="KH47" s="1">
        <v>1</v>
      </c>
      <c r="KI47" s="1">
        <v>1</v>
      </c>
      <c r="KJ47" s="1">
        <v>1</v>
      </c>
      <c r="KK47" s="1">
        <v>1</v>
      </c>
      <c r="KL47" s="1">
        <v>1</v>
      </c>
      <c r="KM47" s="1">
        <v>1</v>
      </c>
      <c r="KN47" s="1">
        <v>1</v>
      </c>
      <c r="KO47" s="1">
        <v>1</v>
      </c>
      <c r="KQ47" s="1">
        <v>13.626314642225777</v>
      </c>
      <c r="KR47" s="1">
        <v>16.726466688895993</v>
      </c>
      <c r="KS47" s="1">
        <v>18.979006378302319</v>
      </c>
      <c r="KT47" s="1">
        <v>19.538510387899866</v>
      </c>
      <c r="KU47" s="1">
        <v>19.899930755348112</v>
      </c>
      <c r="KV47" s="1">
        <v>20</v>
      </c>
      <c r="KW47" s="1">
        <v>20</v>
      </c>
      <c r="KX47" s="1">
        <v>20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L47" s="1">
        <v>1.5049999999999999</v>
      </c>
      <c r="LM47" s="1">
        <v>2.8050000000000002</v>
      </c>
      <c r="LN47" s="1">
        <v>7.6</v>
      </c>
      <c r="LO47" s="1">
        <v>79.900000000000006</v>
      </c>
      <c r="LP47" s="1">
        <v>30.21</v>
      </c>
      <c r="LQ47" s="1">
        <v>1270.4000000000001</v>
      </c>
      <c r="LR47" s="1">
        <v>33.674999999999997</v>
      </c>
      <c r="LS47" s="1">
        <v>1538.2650000000001</v>
      </c>
      <c r="LT47" s="1">
        <v>40.25</v>
      </c>
      <c r="LU47" s="1">
        <v>2326.62</v>
      </c>
      <c r="LV47" s="1">
        <v>40.25</v>
      </c>
      <c r="LW47" s="1">
        <v>2326.62</v>
      </c>
      <c r="LX47" s="1">
        <v>40.25</v>
      </c>
      <c r="LY47" s="1">
        <v>2326.62</v>
      </c>
      <c r="LZ47" s="1">
        <v>40.25</v>
      </c>
      <c r="MA47" s="1">
        <v>2326.62</v>
      </c>
      <c r="MF47" s="1">
        <v>92.14</v>
      </c>
      <c r="MG47" s="1">
        <v>14192.01</v>
      </c>
      <c r="MH47" s="1">
        <v>708.6</v>
      </c>
      <c r="MI47" s="1">
        <v>727374.19</v>
      </c>
      <c r="MJ47" s="1">
        <v>2972.05</v>
      </c>
      <c r="MK47" s="1">
        <v>12408687.17</v>
      </c>
      <c r="ML47" s="1">
        <v>3319.7649999999999</v>
      </c>
      <c r="MM47" s="1">
        <v>15066374.425000001</v>
      </c>
      <c r="MN47" s="1">
        <v>3976.53</v>
      </c>
      <c r="MO47" s="1">
        <v>22870765.25</v>
      </c>
      <c r="MP47" s="1">
        <v>3976.53</v>
      </c>
      <c r="MQ47" s="1">
        <v>22870765.25</v>
      </c>
      <c r="MR47" s="1">
        <v>3976.53</v>
      </c>
      <c r="MS47" s="1">
        <v>22870765.25</v>
      </c>
      <c r="MT47" s="1">
        <v>3976.53</v>
      </c>
      <c r="MU47" s="1">
        <v>22870765.25</v>
      </c>
      <c r="MV47" s="1">
        <f t="shared" si="31"/>
        <v>1.859375</v>
      </c>
      <c r="MW47" s="1" t="e">
        <f ca="1">BN47-КОРЕНЬ(BP47)/КОРЕНЬ(B47)*#REF!</f>
        <v>#NAME?</v>
      </c>
      <c r="MX47" s="1" t="e">
        <f ca="1">BN47+КОРЕНЬ(BP47)/КОРЕНЬ(B47)*#REF!</f>
        <v>#NAME?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v>1</v>
      </c>
      <c r="NJ47" s="1">
        <v>0.54823373120536112</v>
      </c>
      <c r="NK47" s="1">
        <v>0.83075218511931126</v>
      </c>
      <c r="NL47" s="1">
        <v>0.98028736488762969</v>
      </c>
      <c r="NM47" s="1">
        <v>0.99293682273359007</v>
      </c>
      <c r="NN47" s="1">
        <v>1</v>
      </c>
      <c r="NO47" s="1">
        <v>1</v>
      </c>
      <c r="NP47" s="1">
        <v>1</v>
      </c>
      <c r="NQ47" s="1">
        <v>1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</row>
    <row r="48" spans="1:390" s="1" customFormat="1" x14ac:dyDescent="0.25">
      <c r="A48" s="1">
        <v>6000</v>
      </c>
      <c r="B48" s="1">
        <v>200</v>
      </c>
      <c r="C48" s="1">
        <v>100</v>
      </c>
      <c r="D48" s="1" t="s">
        <v>345</v>
      </c>
      <c r="E48" s="1">
        <v>253.18663995499989</v>
      </c>
      <c r="F48" s="1">
        <v>64234.813511072469</v>
      </c>
      <c r="G48" s="1">
        <f t="shared" si="22"/>
        <v>131.33885936972365</v>
      </c>
      <c r="H48" s="1" t="e">
        <f ca="1">E48-КОРЕНЬ(G48)/КОРЕНЬ(B48)*#REF!</f>
        <v>#NAME?</v>
      </c>
      <c r="I48" s="1" t="e">
        <f ca="1">E48+КОРЕНЬ(G48)/КОРЕНЬ(B48)*#REF!</f>
        <v>#NAME?</v>
      </c>
      <c r="J48" s="1">
        <f t="shared" si="23"/>
        <v>4.2197773325833315E-4</v>
      </c>
      <c r="K48" s="1" t="e">
        <f ca="1">J48-КОРЕНЬ(G48)/КОРЕНЬ(B48)*#REF!</f>
        <v>#NAME?</v>
      </c>
      <c r="L48" s="1" t="e">
        <f ca="1">J48+КОРЕНЬ(G48)/КОРЕНЬ(B48)*#REF!</f>
        <v>#NAME?</v>
      </c>
      <c r="M48" s="1">
        <v>0</v>
      </c>
      <c r="N48" s="1">
        <v>283454.42499999999</v>
      </c>
      <c r="O48" s="1">
        <v>560927.245</v>
      </c>
      <c r="P48" s="1">
        <v>314809332697.44501</v>
      </c>
      <c r="Q48" s="1">
        <f t="shared" si="24"/>
        <v>169958514.15496826</v>
      </c>
      <c r="R48" s="1" t="e">
        <f ca="1">O48-КОРЕНЬ(Q48)/КОРЕНЬ(B48)*#REF!</f>
        <v>#NAME?</v>
      </c>
      <c r="S48" s="1" t="e">
        <f ca="1">O48+КОРЕНЬ(Q48)/КОРЕНЬ(B48)*#REF!</f>
        <v>#NAME?</v>
      </c>
      <c r="T48" s="1">
        <v>599900</v>
      </c>
      <c r="U48" s="2">
        <v>359880010000</v>
      </c>
      <c r="V48" s="2">
        <f t="shared" si="25"/>
        <v>0</v>
      </c>
      <c r="W48" s="2" t="e">
        <f ca="1">T48-КОРЕНЬ(V48)/КОРЕНЬ(B48)*#REF!</f>
        <v>#NAME?</v>
      </c>
      <c r="X48" s="2" t="e">
        <f ca="1">T48+КОРЕНЬ(V48)/КОРЕНЬ(B48)*#REF!</f>
        <v>#NAME?</v>
      </c>
      <c r="Y48" s="2">
        <f t="shared" si="26"/>
        <v>0.99983333333333335</v>
      </c>
      <c r="Z48" s="2" t="e">
        <f ca="1">Y48-КОРЕНЬ(V48)/КОРЕНЬ(B48)*#REF!</f>
        <v>#NAME?</v>
      </c>
      <c r="AA48" s="2" t="e">
        <f ca="1">Y48+КОРЕНЬ(V48)/КОРЕНЬ(B48)*#REF!</f>
        <v>#NAME?</v>
      </c>
      <c r="AB48" s="2">
        <v>6000</v>
      </c>
      <c r="AC48" s="2">
        <v>36000000</v>
      </c>
      <c r="AD48" s="2">
        <f t="shared" si="32"/>
        <v>1.9788974717893362</v>
      </c>
      <c r="AE48" s="2">
        <v>7797</v>
      </c>
      <c r="AF48" s="2">
        <v>7797</v>
      </c>
      <c r="AG48" s="2">
        <v>6550.0550000000003</v>
      </c>
      <c r="AH48" s="2">
        <v>42949032.905000001</v>
      </c>
      <c r="AI48" s="2">
        <v>599900</v>
      </c>
      <c r="AJ48" s="2">
        <v>6492.22</v>
      </c>
      <c r="AK48" s="2">
        <v>42198241.200000003</v>
      </c>
      <c r="AL48" s="2"/>
      <c r="AM48" s="2"/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1.06</v>
      </c>
      <c r="BA48" s="2">
        <v>1.18</v>
      </c>
      <c r="BB48" s="2">
        <v>99.504999999999995</v>
      </c>
      <c r="BC48" s="2">
        <v>13137.315000000001</v>
      </c>
      <c r="BD48" s="2"/>
      <c r="BE48" s="2"/>
      <c r="BF48" s="2"/>
      <c r="BG48" s="2"/>
      <c r="BH48" s="2">
        <v>1.125</v>
      </c>
      <c r="BI48" s="2">
        <v>1.405</v>
      </c>
      <c r="BJ48" s="2">
        <v>1.31</v>
      </c>
      <c r="BK48" s="2">
        <v>2.11</v>
      </c>
      <c r="BL48" s="2">
        <v>1.7649999999999999</v>
      </c>
      <c r="BM48" s="1">
        <v>4.335</v>
      </c>
      <c r="BN48" s="1">
        <v>2.2549999999999999</v>
      </c>
      <c r="BO48" s="1">
        <v>8.2449999999999992</v>
      </c>
      <c r="BP48" s="1">
        <v>3.7349999999999999</v>
      </c>
      <c r="BQ48" s="1">
        <v>23.015000000000001</v>
      </c>
      <c r="BR48" s="1">
        <v>11.244999999999999</v>
      </c>
      <c r="BS48" s="1">
        <v>232.79499999999999</v>
      </c>
      <c r="BT48" s="1">
        <v>33.86</v>
      </c>
      <c r="BU48" s="1">
        <v>2227.4</v>
      </c>
      <c r="BV48" s="1">
        <v>9898.1200000000008</v>
      </c>
      <c r="BW48" s="1">
        <v>130321828.14</v>
      </c>
      <c r="BX48" s="1">
        <f t="shared" si="27"/>
        <v>3.1599749999999993</v>
      </c>
      <c r="BY48" s="1" t="e">
        <f ca="1">BN48-КОРЕНЬ(BP48)/КОРЕНЬ(B48)*#REF!</f>
        <v>#NAME?</v>
      </c>
      <c r="BZ48" s="1" t="e">
        <f ca="1">BN48+КОРЕНЬ(BP48)/КОРЕНЬ(B48)*#REF!</f>
        <v>#NAME?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L48" s="1">
        <v>-28546.590775679993</v>
      </c>
      <c r="CM48" s="1">
        <v>-17259.480779359994</v>
      </c>
      <c r="CN48" s="1">
        <v>-7383.1267643199999</v>
      </c>
      <c r="CO48" s="1">
        <v>-3806.0123281600013</v>
      </c>
      <c r="CP48" s="1">
        <v>-995.12496527999963</v>
      </c>
      <c r="CQ48" s="1">
        <v>-102.43309183999992</v>
      </c>
      <c r="CR48" s="1">
        <v>-12.603115360000004</v>
      </c>
      <c r="CS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G48" s="1">
        <v>1</v>
      </c>
      <c r="DH48" s="1">
        <v>1</v>
      </c>
      <c r="DI48" s="1">
        <v>1.01</v>
      </c>
      <c r="DJ48" s="1">
        <v>1.03</v>
      </c>
      <c r="DK48" s="1">
        <v>1.5649999999999999</v>
      </c>
      <c r="DL48" s="1">
        <v>3.3050000000000002</v>
      </c>
      <c r="DM48" s="1">
        <v>2.8849999999999998</v>
      </c>
      <c r="DN48" s="1">
        <v>13.234999999999999</v>
      </c>
      <c r="DO48" s="1">
        <v>9.8949999999999996</v>
      </c>
      <c r="DP48" s="1">
        <v>168.92500000000001</v>
      </c>
      <c r="DQ48" s="1">
        <v>47.935000000000002</v>
      </c>
      <c r="DR48" s="1">
        <v>3387.6750000000002</v>
      </c>
      <c r="DS48" s="1">
        <v>379.13</v>
      </c>
      <c r="DT48" s="1">
        <v>303093.68</v>
      </c>
      <c r="DU48" s="1">
        <v>1319.3684210526317</v>
      </c>
      <c r="DV48" s="1">
        <v>3559264.5789473685</v>
      </c>
      <c r="EA48" s="1">
        <v>1.37</v>
      </c>
      <c r="EB48" s="1">
        <v>2.37</v>
      </c>
      <c r="EC48" s="1">
        <v>18.71</v>
      </c>
      <c r="ED48" s="1">
        <v>700.47</v>
      </c>
      <c r="EE48" s="1">
        <v>97.825000000000003</v>
      </c>
      <c r="EF48" s="1">
        <v>19169.455000000002</v>
      </c>
      <c r="EG48" s="1">
        <v>234.535</v>
      </c>
      <c r="EH48" s="1">
        <v>104757.095</v>
      </c>
      <c r="EI48" s="1">
        <v>940.255</v>
      </c>
      <c r="EJ48" s="1">
        <v>1596701.395</v>
      </c>
      <c r="EK48" s="1">
        <v>4742.3100000000004</v>
      </c>
      <c r="EL48" s="1">
        <v>33397873.870000001</v>
      </c>
      <c r="EM48" s="1">
        <v>37863.519999999997</v>
      </c>
      <c r="EN48" s="1">
        <v>3027388150.6500001</v>
      </c>
      <c r="EO48" s="1">
        <v>131887.03684210527</v>
      </c>
      <c r="EP48" s="1">
        <v>35579439566.436844</v>
      </c>
      <c r="EQ48" s="1">
        <f t="shared" si="28"/>
        <v>3.1599749999999993</v>
      </c>
      <c r="ER48" s="1" t="e">
        <f ca="1">BN48-КОРЕНЬ(BP48)/КОРЕНЬ(B48)*#REF!</f>
        <v>#NAME?</v>
      </c>
      <c r="ES48" s="1" t="e">
        <f ca="1">BN48+КОРЕНЬ(BP48)/КОРЕНЬ(B48)*#REF!</f>
        <v>#NAME?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0.95</v>
      </c>
      <c r="FE48" s="1">
        <v>-10.260580862023735</v>
      </c>
      <c r="FF48" s="1">
        <v>55.458924689824173</v>
      </c>
      <c r="FG48" s="1">
        <v>88.008581106911478</v>
      </c>
      <c r="FH48" s="1">
        <v>98.783967700498081</v>
      </c>
      <c r="FI48" s="1">
        <v>105.13777937933291</v>
      </c>
      <c r="FJ48" s="1">
        <v>106.61142299216317</v>
      </c>
      <c r="FK48" s="1">
        <v>106.74903868809827</v>
      </c>
      <c r="FL48" s="1">
        <v>106.75752528361627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Z48" s="1">
        <v>1</v>
      </c>
      <c r="GA48" s="1">
        <v>1</v>
      </c>
      <c r="GB48" s="1">
        <v>1</v>
      </c>
      <c r="GC48" s="1">
        <v>1</v>
      </c>
      <c r="GD48" s="1">
        <v>1.095</v>
      </c>
      <c r="GE48" s="1">
        <v>1.3149999999999999</v>
      </c>
      <c r="GF48" s="1">
        <v>1.8049999999999999</v>
      </c>
      <c r="GG48" s="1">
        <v>4.1050000000000004</v>
      </c>
      <c r="GH48" s="1">
        <v>7.8449999999999998</v>
      </c>
      <c r="GI48" s="1">
        <v>85.685000000000002</v>
      </c>
      <c r="GJ48" s="1">
        <v>20.835000000000001</v>
      </c>
      <c r="GK48" s="1">
        <v>558.84500000000003</v>
      </c>
      <c r="GL48" s="1">
        <v>34.19</v>
      </c>
      <c r="GM48" s="1">
        <v>1417.2</v>
      </c>
      <c r="GN48" s="1">
        <v>34.19</v>
      </c>
      <c r="GO48" s="1">
        <v>1417.2</v>
      </c>
      <c r="GT48" s="1">
        <v>1.49</v>
      </c>
      <c r="GU48" s="1">
        <v>2.85</v>
      </c>
      <c r="GV48" s="1">
        <v>5.43</v>
      </c>
      <c r="GW48" s="1">
        <v>52.42</v>
      </c>
      <c r="GX48" s="1">
        <v>41.31</v>
      </c>
      <c r="GY48" s="1">
        <v>3322.32</v>
      </c>
      <c r="GZ48" s="1">
        <v>122.215</v>
      </c>
      <c r="HA48" s="1">
        <v>23993.705000000002</v>
      </c>
      <c r="HB48" s="1">
        <v>733.36500000000001</v>
      </c>
      <c r="HC48" s="1">
        <v>777412.53500000003</v>
      </c>
      <c r="HD48" s="1">
        <v>2033.325</v>
      </c>
      <c r="HE48" s="1">
        <v>5383728.0449999999</v>
      </c>
      <c r="HF48" s="1">
        <v>3367.645</v>
      </c>
      <c r="HG48" s="1">
        <v>13817345.154999999</v>
      </c>
      <c r="HH48" s="1">
        <v>3367.645</v>
      </c>
      <c r="HI48" s="1">
        <v>13817345.154999999</v>
      </c>
      <c r="HJ48" s="1">
        <f t="shared" si="29"/>
        <v>3.1599749999999993</v>
      </c>
      <c r="HK48" s="1" t="e">
        <f ca="1">BN48-КОРЕНЬ(BP48)/КОРЕНЬ(B48)*#REF!</f>
        <v>#NAME?</v>
      </c>
      <c r="HL48" s="1" t="e">
        <f ca="1">BN48+КОРЕНЬ(BP48)/КОРЕНЬ(B48)*#REF!</f>
        <v>#NAME?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X48" s="1">
        <v>-39.851147256499637</v>
      </c>
      <c r="HY48" s="1">
        <v>-21.854702759685321</v>
      </c>
      <c r="HZ48" s="1">
        <v>-8.4021489777849236</v>
      </c>
      <c r="IA48" s="1">
        <v>-4.2679204147659338</v>
      </c>
      <c r="IB48" s="1">
        <v>-0.80694063876635735</v>
      </c>
      <c r="IC48" s="1">
        <v>-5.9043475207140289E-2</v>
      </c>
      <c r="ID48" s="1">
        <v>0</v>
      </c>
      <c r="IE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S48" s="1">
        <v>1</v>
      </c>
      <c r="IT48" s="1">
        <v>1</v>
      </c>
      <c r="IU48" s="1">
        <v>1.18</v>
      </c>
      <c r="IV48" s="1">
        <v>1.6</v>
      </c>
      <c r="IW48" s="1">
        <v>3.97</v>
      </c>
      <c r="IX48" s="1">
        <v>20.82</v>
      </c>
      <c r="IY48" s="1">
        <v>6.06</v>
      </c>
      <c r="IZ48" s="1">
        <v>49.07</v>
      </c>
      <c r="JA48" s="1">
        <v>15.83</v>
      </c>
      <c r="JB48" s="1">
        <v>316.94</v>
      </c>
      <c r="JC48" s="1">
        <v>34.19</v>
      </c>
      <c r="JD48" s="1">
        <v>1417.2</v>
      </c>
      <c r="JE48" s="1">
        <v>34.19</v>
      </c>
      <c r="JF48" s="1">
        <v>1417.2</v>
      </c>
      <c r="JG48" s="1">
        <v>34.19</v>
      </c>
      <c r="JH48" s="1">
        <v>1417.2</v>
      </c>
      <c r="JM48" s="1">
        <v>6.64</v>
      </c>
      <c r="JN48" s="1">
        <v>70.17</v>
      </c>
      <c r="JO48" s="1">
        <v>52.774999999999999</v>
      </c>
      <c r="JP48" s="1">
        <v>5420.0050000000001</v>
      </c>
      <c r="JQ48" s="1">
        <v>343.38</v>
      </c>
      <c r="JR48" s="1">
        <v>167940.21</v>
      </c>
      <c r="JS48" s="1">
        <v>553.24</v>
      </c>
      <c r="JT48" s="1">
        <v>427727.03</v>
      </c>
      <c r="JU48" s="1">
        <v>1531.5050000000001</v>
      </c>
      <c r="JV48" s="1">
        <v>3011277.7650000001</v>
      </c>
      <c r="JW48" s="1">
        <v>3367.645</v>
      </c>
      <c r="JX48" s="1">
        <v>13817345.154999999</v>
      </c>
      <c r="JY48" s="1">
        <v>3367.645</v>
      </c>
      <c r="JZ48" s="1">
        <v>13817345.154999999</v>
      </c>
      <c r="KA48" s="1">
        <v>3367.645</v>
      </c>
      <c r="KB48" s="1">
        <v>13817345.154999999</v>
      </c>
      <c r="KC48" s="1">
        <f t="shared" si="30"/>
        <v>3.1599749999999993</v>
      </c>
      <c r="KD48" s="1" t="e">
        <f ca="1">BN48-КОРЕНЬ(BP48)/КОРЕНЬ(B48)*#REF!</f>
        <v>#NAME?</v>
      </c>
      <c r="KE48" s="1" t="e">
        <f ca="1">BN48+КОРЕНЬ(BP48)/КОРЕНЬ(B48)*#REF!</f>
        <v>#NAME?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  <c r="KO48" s="1">
        <v>1</v>
      </c>
      <c r="KQ48" s="1">
        <v>13.793434567549248</v>
      </c>
      <c r="KR48" s="1">
        <v>16.66156184941708</v>
      </c>
      <c r="KS48" s="1">
        <v>18.989200739249171</v>
      </c>
      <c r="KT48" s="1">
        <v>19.525442197971195</v>
      </c>
      <c r="KU48" s="1">
        <v>19.898755076607667</v>
      </c>
      <c r="KV48" s="1">
        <v>20</v>
      </c>
      <c r="KW48" s="1">
        <v>20</v>
      </c>
      <c r="KX48" s="1">
        <v>20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L48" s="1">
        <v>1.5349999999999999</v>
      </c>
      <c r="LM48" s="1">
        <v>2.855</v>
      </c>
      <c r="LN48" s="1">
        <v>7.665</v>
      </c>
      <c r="LO48" s="1">
        <v>79.635000000000005</v>
      </c>
      <c r="LP48" s="1">
        <v>30.77</v>
      </c>
      <c r="LQ48" s="1">
        <v>1210.78</v>
      </c>
      <c r="LR48" s="1">
        <v>34.255000000000003</v>
      </c>
      <c r="LS48" s="1">
        <v>1452.9849999999999</v>
      </c>
      <c r="LT48" s="1">
        <v>39.854999999999997</v>
      </c>
      <c r="LU48" s="1">
        <v>2012.1849999999999</v>
      </c>
      <c r="LV48" s="1">
        <v>39.854999999999997</v>
      </c>
      <c r="LW48" s="1">
        <v>2012.1849999999999</v>
      </c>
      <c r="LX48" s="1">
        <v>39.854999999999997</v>
      </c>
      <c r="LY48" s="1">
        <v>2012.1849999999999</v>
      </c>
      <c r="LZ48" s="1">
        <v>39.854999999999997</v>
      </c>
      <c r="MA48" s="1">
        <v>2012.1849999999999</v>
      </c>
      <c r="MF48" s="1">
        <v>94.355000000000004</v>
      </c>
      <c r="MG48" s="1">
        <v>14537.295</v>
      </c>
      <c r="MH48" s="1">
        <v>715.57500000000005</v>
      </c>
      <c r="MI48" s="1">
        <v>722590.16500000004</v>
      </c>
      <c r="MJ48" s="1">
        <v>3027.4349999999999</v>
      </c>
      <c r="MK48" s="1">
        <v>11811685.805</v>
      </c>
      <c r="ML48" s="1">
        <v>3377.59</v>
      </c>
      <c r="MM48" s="1">
        <v>14212623.73</v>
      </c>
      <c r="MN48" s="1">
        <v>3936.93</v>
      </c>
      <c r="MO48" s="1">
        <v>19747358.27</v>
      </c>
      <c r="MP48" s="1">
        <v>3936.93</v>
      </c>
      <c r="MQ48" s="1">
        <v>19747358.27</v>
      </c>
      <c r="MR48" s="1">
        <v>3936.93</v>
      </c>
      <c r="MS48" s="1">
        <v>19747358.27</v>
      </c>
      <c r="MT48" s="1">
        <v>3936.93</v>
      </c>
      <c r="MU48" s="1">
        <v>19747358.27</v>
      </c>
      <c r="MV48" s="1">
        <f t="shared" si="31"/>
        <v>3.1599749999999993</v>
      </c>
      <c r="MW48" s="1" t="e">
        <f ca="1">BN48-КОРЕНЬ(BP48)/КОРЕНЬ(B48)*#REF!</f>
        <v>#NAME?</v>
      </c>
      <c r="MX48" s="1" t="e">
        <f ca="1">BN48+КОРЕНЬ(BP48)/КОРЕНЬ(B48)*#REF!</f>
        <v>#NAME?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v>1</v>
      </c>
      <c r="NJ48" s="1">
        <v>0.55387033122870333</v>
      </c>
      <c r="NK48" s="1">
        <v>0.82982845016920526</v>
      </c>
      <c r="NL48" s="1">
        <v>0.98004922806799888</v>
      </c>
      <c r="NM48" s="1">
        <v>0.99224773226857432</v>
      </c>
      <c r="NN48" s="1">
        <v>1</v>
      </c>
      <c r="NO48" s="1">
        <v>1</v>
      </c>
      <c r="NP48" s="1">
        <v>1</v>
      </c>
      <c r="NQ48" s="1">
        <v>1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</row>
    <row r="49" spans="1:390" s="1" customFormat="1" x14ac:dyDescent="0.25">
      <c r="A49" s="1">
        <v>7000</v>
      </c>
      <c r="B49" s="1">
        <v>200</v>
      </c>
      <c r="C49" s="1">
        <v>100</v>
      </c>
      <c r="D49" s="1" t="s">
        <v>346</v>
      </c>
      <c r="E49" s="1">
        <v>284.13669378499998</v>
      </c>
      <c r="F49" s="1">
        <v>80911.017809583223</v>
      </c>
      <c r="G49" s="1">
        <f t="shared" si="22"/>
        <v>177.35705451238027</v>
      </c>
      <c r="H49" s="1" t="e">
        <f ca="1">E49-КОРЕНЬ(G49)/КОРЕНЬ(B49)*#REF!</f>
        <v>#NAME?</v>
      </c>
      <c r="I49" s="1" t="e">
        <f ca="1">E49+КОРЕНЬ(G49)/КОРЕНЬ(B49)*#REF!</f>
        <v>#NAME?</v>
      </c>
      <c r="J49" s="1">
        <f t="shared" si="23"/>
        <v>4.0590956254999994E-4</v>
      </c>
      <c r="K49" s="1" t="e">
        <f ca="1">J49-КОРЕНЬ(G49)/КОРЕНЬ(B49)*#REF!</f>
        <v>#NAME?</v>
      </c>
      <c r="L49" s="1" t="e">
        <f ca="1">J49+КОРЕНЬ(G49)/КОРЕНЬ(B49)*#REF!</f>
        <v>#NAME?</v>
      </c>
      <c r="M49" s="1">
        <v>0</v>
      </c>
      <c r="N49" s="1">
        <v>341670.89</v>
      </c>
      <c r="O49" s="1">
        <v>700649.69</v>
      </c>
      <c r="P49" s="1">
        <v>491151668287.08002</v>
      </c>
      <c r="Q49" s="1">
        <f t="shared" si="24"/>
        <v>241680189.98400879</v>
      </c>
      <c r="R49" s="1" t="e">
        <f ca="1">O49-КОРЕНЬ(Q49)/КОРЕНЬ(B49)*#REF!</f>
        <v>#NAME?</v>
      </c>
      <c r="S49" s="1" t="e">
        <f ca="1">O49+КОРЕНЬ(Q49)/КОРЕНЬ(B49)*#REF!</f>
        <v>#NAME?</v>
      </c>
      <c r="T49" s="1">
        <v>699900</v>
      </c>
      <c r="U49" s="2">
        <v>489860010000</v>
      </c>
      <c r="V49" s="2">
        <f t="shared" si="25"/>
        <v>0</v>
      </c>
      <c r="W49" s="2" t="e">
        <f ca="1">T49-КОРЕНЬ(V49)/КОРЕНЬ(B49)*#REF!</f>
        <v>#NAME?</v>
      </c>
      <c r="X49" s="2" t="e">
        <f ca="1">T49+КОРЕНЬ(V49)/КОРЕНЬ(B49)*#REF!</f>
        <v>#NAME?</v>
      </c>
      <c r="Y49" s="2">
        <f t="shared" si="26"/>
        <v>0.99985714285714289</v>
      </c>
      <c r="Z49" s="2" t="e">
        <f ca="1">Y49-КОРЕНЬ(V49)/КОРЕНЬ(B49)*#REF!</f>
        <v>#NAME?</v>
      </c>
      <c r="AA49" s="2" t="e">
        <f ca="1">Y49+КОРЕНЬ(V49)/КОРЕНЬ(B49)*#REF!</f>
        <v>#NAME?</v>
      </c>
      <c r="AB49" s="2">
        <v>7000</v>
      </c>
      <c r="AC49" s="2">
        <v>49000000</v>
      </c>
      <c r="AD49" s="2">
        <f t="shared" si="32"/>
        <v>2.050656671395096</v>
      </c>
      <c r="AE49" s="2">
        <v>7797</v>
      </c>
      <c r="AF49" s="2">
        <v>7797</v>
      </c>
      <c r="AG49" s="2">
        <v>6855.08</v>
      </c>
      <c r="AH49" s="2">
        <v>47025648.280000001</v>
      </c>
      <c r="AI49" s="2">
        <v>699900</v>
      </c>
      <c r="AJ49" s="2">
        <v>6811.4250000000002</v>
      </c>
      <c r="AK49" s="2">
        <v>46431619.634999998</v>
      </c>
      <c r="AL49" s="2"/>
      <c r="AM49" s="2"/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1.0449999999999999</v>
      </c>
      <c r="BA49" s="2">
        <v>1.145</v>
      </c>
      <c r="BB49" s="2">
        <v>108.02500000000001</v>
      </c>
      <c r="BC49" s="2">
        <v>16442.084999999999</v>
      </c>
      <c r="BD49" s="2"/>
      <c r="BE49" s="2"/>
      <c r="BF49" s="2"/>
      <c r="BG49" s="2"/>
      <c r="BH49" s="2">
        <v>1.155</v>
      </c>
      <c r="BI49" s="2">
        <v>1.4950000000000001</v>
      </c>
      <c r="BJ49" s="2">
        <v>1.34</v>
      </c>
      <c r="BK49" s="2">
        <v>2.16</v>
      </c>
      <c r="BL49" s="2">
        <v>1.68</v>
      </c>
      <c r="BM49" s="1">
        <v>3.73</v>
      </c>
      <c r="BN49" s="1">
        <v>2.0550000000000002</v>
      </c>
      <c r="BO49" s="1">
        <v>6.2149999999999999</v>
      </c>
      <c r="BP49" s="1">
        <v>3.4</v>
      </c>
      <c r="BQ49" s="1">
        <v>19.04</v>
      </c>
      <c r="BR49" s="1">
        <v>10.44</v>
      </c>
      <c r="BS49" s="1">
        <v>209.98</v>
      </c>
      <c r="BT49" s="1">
        <v>33.414999999999999</v>
      </c>
      <c r="BU49" s="1">
        <v>2132.165</v>
      </c>
      <c r="BV49" s="1">
        <v>10751.74</v>
      </c>
      <c r="BW49" s="1">
        <v>163333259.94999999</v>
      </c>
      <c r="BX49" s="1">
        <f t="shared" si="27"/>
        <v>1.9919749999999992</v>
      </c>
      <c r="BY49" s="1" t="e">
        <f ca="1">BN49-КОРЕНЬ(BP49)/КОРЕНЬ(B49)*#REF!</f>
        <v>#NAME?</v>
      </c>
      <c r="BZ49" s="1" t="e">
        <f ca="1">BN49+КОРЕНЬ(BP49)/КОРЕНЬ(B49)*#REF!</f>
        <v>#NAME?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-29353.186465919967</v>
      </c>
      <c r="CM49" s="1">
        <v>-16240.938538240003</v>
      </c>
      <c r="CN49" s="1">
        <v>-7066.7060240000001</v>
      </c>
      <c r="CO49" s="1">
        <v>-3897.1555889599999</v>
      </c>
      <c r="CP49" s="1">
        <v>-1047.7337121599996</v>
      </c>
      <c r="CQ49" s="1">
        <v>-109.0413712</v>
      </c>
      <c r="CR49" s="1">
        <v>-13.107950719999996</v>
      </c>
      <c r="CS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G49" s="1">
        <v>1</v>
      </c>
      <c r="DH49" s="1">
        <v>1</v>
      </c>
      <c r="DI49" s="1">
        <v>1.0049999999999999</v>
      </c>
      <c r="DJ49" s="1">
        <v>1.0149999999999999</v>
      </c>
      <c r="DK49" s="1">
        <v>1.4650000000000001</v>
      </c>
      <c r="DL49" s="1">
        <v>3.105</v>
      </c>
      <c r="DM49" s="1">
        <v>2.9</v>
      </c>
      <c r="DN49" s="1">
        <v>14.44</v>
      </c>
      <c r="DO49" s="1">
        <v>10.744999999999999</v>
      </c>
      <c r="DP49" s="1">
        <v>233.11500000000001</v>
      </c>
      <c r="DQ49" s="1">
        <v>48.43</v>
      </c>
      <c r="DR49" s="1">
        <v>3423.95</v>
      </c>
      <c r="DS49" s="1">
        <v>418.84500000000003</v>
      </c>
      <c r="DT49" s="1">
        <v>352865.88500000001</v>
      </c>
      <c r="DU49" s="1">
        <v>1404.6321243523316</v>
      </c>
      <c r="DV49" s="1">
        <v>4063407.3367875647</v>
      </c>
      <c r="EA49" s="1">
        <v>1.44</v>
      </c>
      <c r="EB49" s="1">
        <v>2.66</v>
      </c>
      <c r="EC49" s="1">
        <v>18.785</v>
      </c>
      <c r="ED49" s="1">
        <v>660.245</v>
      </c>
      <c r="EE49" s="1">
        <v>86.96</v>
      </c>
      <c r="EF49" s="1">
        <v>17255.2</v>
      </c>
      <c r="EG49" s="1">
        <v>236.405</v>
      </c>
      <c r="EH49" s="1">
        <v>116362.91499999999</v>
      </c>
      <c r="EI49" s="1">
        <v>1025.24</v>
      </c>
      <c r="EJ49" s="1">
        <v>2231904.7999999998</v>
      </c>
      <c r="EK49" s="1">
        <v>4789.76</v>
      </c>
      <c r="EL49" s="1">
        <v>33742429.969999999</v>
      </c>
      <c r="EM49" s="1">
        <v>41835.78</v>
      </c>
      <c r="EN49" s="1">
        <v>3524549349.3499999</v>
      </c>
      <c r="EO49" s="1">
        <v>140410.36787564767</v>
      </c>
      <c r="EP49" s="1">
        <v>40619832859.455956</v>
      </c>
      <c r="EQ49" s="1">
        <f t="shared" si="28"/>
        <v>1.9919749999999992</v>
      </c>
      <c r="ER49" s="1" t="e">
        <f ca="1">BN49-КОРЕНЬ(BP49)/КОРЕНЬ(B49)*#REF!</f>
        <v>#NAME?</v>
      </c>
      <c r="ES49" s="1" t="e">
        <f ca="1">BN49+КОРЕНЬ(BP49)/КОРЕНЬ(B49)*#REF!</f>
        <v>#NAME?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0.96499999999999997</v>
      </c>
      <c r="FE49" s="1">
        <v>-12.158673362113225</v>
      </c>
      <c r="FF49" s="1">
        <v>56.146265379019624</v>
      </c>
      <c r="FG49" s="1">
        <v>88.005217944076122</v>
      </c>
      <c r="FH49" s="1">
        <v>98.452841320875407</v>
      </c>
      <c r="FI49" s="1">
        <v>105.18706721066273</v>
      </c>
      <c r="FJ49" s="1">
        <v>106.60300514141481</v>
      </c>
      <c r="FK49" s="1">
        <v>106.74825316136165</v>
      </c>
      <c r="FL49" s="1">
        <v>106.75752528361629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Z49" s="1">
        <v>1</v>
      </c>
      <c r="GA49" s="1">
        <v>1</v>
      </c>
      <c r="GB49" s="1">
        <v>1</v>
      </c>
      <c r="GC49" s="1">
        <v>1</v>
      </c>
      <c r="GD49" s="1">
        <v>1.085</v>
      </c>
      <c r="GE49" s="1">
        <v>1.2549999999999999</v>
      </c>
      <c r="GF49" s="1">
        <v>1.77</v>
      </c>
      <c r="GG49" s="1">
        <v>3.88</v>
      </c>
      <c r="GH49" s="1">
        <v>7.9450000000000003</v>
      </c>
      <c r="GI49" s="1">
        <v>82.215000000000003</v>
      </c>
      <c r="GJ49" s="1">
        <v>20.6</v>
      </c>
      <c r="GK49" s="1">
        <v>574.63</v>
      </c>
      <c r="GL49" s="1">
        <v>32.86</v>
      </c>
      <c r="GM49" s="1">
        <v>1414.95</v>
      </c>
      <c r="GN49" s="1">
        <v>32.86</v>
      </c>
      <c r="GO49" s="1">
        <v>1414.95</v>
      </c>
      <c r="GT49" s="1">
        <v>1.56</v>
      </c>
      <c r="GU49" s="1">
        <v>3.15</v>
      </c>
      <c r="GV49" s="1">
        <v>5.4550000000000001</v>
      </c>
      <c r="GW49" s="1">
        <v>57.494999999999997</v>
      </c>
      <c r="GX49" s="1">
        <v>40.200000000000003</v>
      </c>
      <c r="GY49" s="1">
        <v>2725.61</v>
      </c>
      <c r="GZ49" s="1">
        <v>120.54</v>
      </c>
      <c r="HA49" s="1">
        <v>22068.61</v>
      </c>
      <c r="HB49" s="1">
        <v>740.11</v>
      </c>
      <c r="HC49" s="1">
        <v>738535.45</v>
      </c>
      <c r="HD49" s="1">
        <v>2008.425</v>
      </c>
      <c r="HE49" s="1">
        <v>5537919.1449999996</v>
      </c>
      <c r="HF49" s="1">
        <v>3234.3049999999998</v>
      </c>
      <c r="HG49" s="1">
        <v>13814555.045</v>
      </c>
      <c r="HH49" s="1">
        <v>3234.3049999999998</v>
      </c>
      <c r="HI49" s="1">
        <v>13814555.045</v>
      </c>
      <c r="HJ49" s="1">
        <f t="shared" si="29"/>
        <v>1.9919749999999992</v>
      </c>
      <c r="HK49" s="1" t="e">
        <f ca="1">BN49-КОРЕНЬ(BP49)/КОРЕНЬ(B49)*#REF!</f>
        <v>#NAME?</v>
      </c>
      <c r="HL49" s="1" t="e">
        <f ca="1">BN49+КОРЕНЬ(BP49)/КОРЕНЬ(B49)*#REF!</f>
        <v>#NAME?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X49" s="1">
        <v>-39.165104663676793</v>
      </c>
      <c r="HY49" s="1">
        <v>-22.703073555248203</v>
      </c>
      <c r="HZ49" s="1">
        <v>-8.6430582084167717</v>
      </c>
      <c r="IA49" s="1">
        <v>-4.3417269236537317</v>
      </c>
      <c r="IB49" s="1">
        <v>-0.78251274104707103</v>
      </c>
      <c r="IC49" s="1">
        <v>-5.1910706390170321E-2</v>
      </c>
      <c r="ID49" s="1">
        <v>0</v>
      </c>
      <c r="IE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S49" s="1">
        <v>1</v>
      </c>
      <c r="IT49" s="1">
        <v>1</v>
      </c>
      <c r="IU49" s="1">
        <v>1.1499999999999999</v>
      </c>
      <c r="IV49" s="1">
        <v>1.45</v>
      </c>
      <c r="IW49" s="1">
        <v>4.0049999999999999</v>
      </c>
      <c r="IX49" s="1">
        <v>20.745000000000001</v>
      </c>
      <c r="IY49" s="1">
        <v>6.5549999999999997</v>
      </c>
      <c r="IZ49" s="1">
        <v>58.905000000000001</v>
      </c>
      <c r="JA49" s="1">
        <v>15.725</v>
      </c>
      <c r="JB49" s="1">
        <v>325.48500000000001</v>
      </c>
      <c r="JC49" s="1">
        <v>32.86</v>
      </c>
      <c r="JD49" s="1">
        <v>1414.95</v>
      </c>
      <c r="JE49" s="1">
        <v>32.86</v>
      </c>
      <c r="JF49" s="1">
        <v>1414.95</v>
      </c>
      <c r="JG49" s="1">
        <v>32.86</v>
      </c>
      <c r="JH49" s="1">
        <v>1414.95</v>
      </c>
      <c r="JM49" s="1">
        <v>7.0250000000000004</v>
      </c>
      <c r="JN49" s="1">
        <v>91.224999999999994</v>
      </c>
      <c r="JO49" s="1">
        <v>47.91</v>
      </c>
      <c r="JP49" s="1">
        <v>4186.5200000000004</v>
      </c>
      <c r="JQ49" s="1">
        <v>344.815</v>
      </c>
      <c r="JR49" s="1">
        <v>166751.58499999999</v>
      </c>
      <c r="JS49" s="1">
        <v>605.745</v>
      </c>
      <c r="JT49" s="1">
        <v>527533.28500000003</v>
      </c>
      <c r="JU49" s="1">
        <v>1522.7049999999999</v>
      </c>
      <c r="JV49" s="1">
        <v>3095379.9750000001</v>
      </c>
      <c r="JW49" s="1">
        <v>3234.3049999999998</v>
      </c>
      <c r="JX49" s="1">
        <v>13814555.045</v>
      </c>
      <c r="JY49" s="1">
        <v>3234.3049999999998</v>
      </c>
      <c r="JZ49" s="1">
        <v>13814555.045</v>
      </c>
      <c r="KA49" s="1">
        <v>3234.3049999999998</v>
      </c>
      <c r="KB49" s="1">
        <v>13814555.045</v>
      </c>
      <c r="KC49" s="1">
        <f t="shared" si="30"/>
        <v>1.9919749999999992</v>
      </c>
      <c r="KD49" s="1" t="e">
        <f ca="1">BN49-КОРЕНЬ(BP49)/КОРЕНЬ(B49)*#REF!</f>
        <v>#NAME?</v>
      </c>
      <c r="KE49" s="1" t="e">
        <f ca="1">BN49+КОРЕНЬ(BP49)/КОРЕНЬ(B49)*#REF!</f>
        <v>#NAME?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  <c r="KO49" s="1">
        <v>1</v>
      </c>
      <c r="KQ49" s="1">
        <v>13.441036146453451</v>
      </c>
      <c r="KR49" s="1">
        <v>16.634616921019582</v>
      </c>
      <c r="KS49" s="1">
        <v>19.017108131207564</v>
      </c>
      <c r="KT49" s="1">
        <v>19.517430373132303</v>
      </c>
      <c r="KU49" s="1">
        <v>19.911847786589789</v>
      </c>
      <c r="KV49" s="1">
        <v>20</v>
      </c>
      <c r="KW49" s="1">
        <v>20</v>
      </c>
      <c r="KX49" s="1">
        <v>20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L49" s="1">
        <v>1.615</v>
      </c>
      <c r="LM49" s="1">
        <v>3.2949999999999999</v>
      </c>
      <c r="LN49" s="1">
        <v>7.375</v>
      </c>
      <c r="LO49" s="1">
        <v>73.334999999999994</v>
      </c>
      <c r="LP49" s="1">
        <v>29.3</v>
      </c>
      <c r="LQ49" s="1">
        <v>1217.9100000000001</v>
      </c>
      <c r="LR49" s="1">
        <v>32.25</v>
      </c>
      <c r="LS49" s="1">
        <v>1465.54</v>
      </c>
      <c r="LT49" s="1">
        <v>38.630000000000003</v>
      </c>
      <c r="LU49" s="1">
        <v>2020.93</v>
      </c>
      <c r="LV49" s="1">
        <v>38.630000000000003</v>
      </c>
      <c r="LW49" s="1">
        <v>2020.93</v>
      </c>
      <c r="LX49" s="1">
        <v>38.630000000000003</v>
      </c>
      <c r="LY49" s="1">
        <v>2020.93</v>
      </c>
      <c r="LZ49" s="1">
        <v>38.630000000000003</v>
      </c>
      <c r="MA49" s="1">
        <v>2020.93</v>
      </c>
      <c r="MF49" s="1">
        <v>95.48</v>
      </c>
      <c r="MG49" s="1">
        <v>15679.87</v>
      </c>
      <c r="MH49" s="1">
        <v>687.07</v>
      </c>
      <c r="MI49" s="1">
        <v>662571.30000000005</v>
      </c>
      <c r="MJ49" s="1">
        <v>2881.11</v>
      </c>
      <c r="MK49" s="1">
        <v>11894396.539999999</v>
      </c>
      <c r="ML49" s="1">
        <v>3174.65</v>
      </c>
      <c r="MM49" s="1">
        <v>14328555.529999999</v>
      </c>
      <c r="MN49" s="1">
        <v>3811.915</v>
      </c>
      <c r="MO49" s="1">
        <v>19815262.155000001</v>
      </c>
      <c r="MP49" s="1">
        <v>3811.915</v>
      </c>
      <c r="MQ49" s="1">
        <v>19815262.155000001</v>
      </c>
      <c r="MR49" s="1">
        <v>3811.915</v>
      </c>
      <c r="MS49" s="1">
        <v>19815262.155000001</v>
      </c>
      <c r="MT49" s="1">
        <v>3811.915</v>
      </c>
      <c r="MU49" s="1">
        <v>19815262.155000001</v>
      </c>
      <c r="MV49" s="1">
        <f t="shared" si="31"/>
        <v>1.9919749999999992</v>
      </c>
      <c r="MW49" s="1" t="e">
        <f ca="1">BN49-КОРЕНЬ(BP49)/КОРЕНЬ(B49)*#REF!</f>
        <v>#NAME?</v>
      </c>
      <c r="MX49" s="1" t="e">
        <f ca="1">BN49+КОРЕНЬ(BP49)/КОРЕНЬ(B49)*#REF!</f>
        <v>#NAME?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J49" s="1">
        <v>0.54709908970435717</v>
      </c>
      <c r="NK49" s="1">
        <v>0.83018242058114011</v>
      </c>
      <c r="NL49" s="1">
        <v>0.9799301596581832</v>
      </c>
      <c r="NM49" s="1">
        <v>0.99138636918730494</v>
      </c>
      <c r="NN49" s="1">
        <v>1</v>
      </c>
      <c r="NO49" s="1">
        <v>1</v>
      </c>
      <c r="NP49" s="1">
        <v>1</v>
      </c>
      <c r="NQ49" s="1">
        <v>1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</row>
    <row r="50" spans="1:390" s="1" customFormat="1" x14ac:dyDescent="0.25">
      <c r="A50" s="1">
        <v>8000</v>
      </c>
      <c r="B50" s="1">
        <v>200</v>
      </c>
      <c r="C50" s="1">
        <v>100</v>
      </c>
      <c r="D50" s="1" t="s">
        <v>342</v>
      </c>
      <c r="E50" s="1">
        <v>328.810625415</v>
      </c>
      <c r="F50" s="1">
        <v>108363.79306201549</v>
      </c>
      <c r="G50" s="1">
        <f t="shared" si="22"/>
        <v>247.36567621205177</v>
      </c>
      <c r="H50" s="1" t="e">
        <f ca="1">E50-КОРЕНЬ(G50)/КОРЕНЬ(B50)*#REF!</f>
        <v>#NAME?</v>
      </c>
      <c r="I50" s="1" t="e">
        <f ca="1">E50+КОРЕНЬ(G50)/КОРЕНЬ(B50)*#REF!</f>
        <v>#NAME?</v>
      </c>
      <c r="J50" s="1">
        <f t="shared" si="23"/>
        <v>4.1101328176874999E-4</v>
      </c>
      <c r="K50" s="1" t="e">
        <f ca="1">J50-КОРЕНЬ(G50)/КОРЕНЬ(B50)*#REF!</f>
        <v>#NAME?</v>
      </c>
      <c r="L50" s="1" t="e">
        <f ca="1">J50+КОРЕНЬ(G50)/КОРЕНЬ(B50)*#REF!</f>
        <v>#NAME?</v>
      </c>
      <c r="M50" s="1">
        <v>0</v>
      </c>
      <c r="N50" s="1">
        <v>402775.83500000002</v>
      </c>
      <c r="O50" s="1">
        <v>857237.47499999998</v>
      </c>
      <c r="P50" s="1">
        <v>735187077936.86499</v>
      </c>
      <c r="Q50" s="1">
        <f t="shared" si="24"/>
        <v>330989392.48937988</v>
      </c>
      <c r="R50" s="1" t="e">
        <f ca="1">O50-КОРЕНЬ(Q50)/КОРЕНЬ(B50)*#REF!</f>
        <v>#NAME?</v>
      </c>
      <c r="S50" s="1" t="e">
        <f ca="1">O50+КОРЕНЬ(Q50)/КОРЕНЬ(B50)*#REF!</f>
        <v>#NAME?</v>
      </c>
      <c r="T50" s="1">
        <v>799900</v>
      </c>
      <c r="U50" s="2">
        <v>639840010000</v>
      </c>
      <c r="V50" s="2">
        <f t="shared" si="25"/>
        <v>0</v>
      </c>
      <c r="W50" s="2" t="e">
        <f ca="1">T50-КОРЕНЬ(V50)/КОРЕНЬ(B50)*#REF!</f>
        <v>#NAME?</v>
      </c>
      <c r="X50" s="2" t="e">
        <f ca="1">T50+КОРЕНЬ(V50)/КОРЕНЬ(B50)*#REF!</f>
        <v>#NAME?</v>
      </c>
      <c r="Y50" s="2">
        <f t="shared" si="26"/>
        <v>0.99987499999999996</v>
      </c>
      <c r="Z50" s="2" t="e">
        <f ca="1">Y50-КОРЕНЬ(V50)/КОРЕНЬ(B50)*#REF!</f>
        <v>#NAME?</v>
      </c>
      <c r="AA50" s="2" t="e">
        <f ca="1">Y50+КОРЕНЬ(V50)/КОРЕНЬ(B50)*#REF!</f>
        <v>#NAME?</v>
      </c>
      <c r="AB50" s="2">
        <v>8000</v>
      </c>
      <c r="AC50" s="2">
        <v>64000000</v>
      </c>
      <c r="AD50" s="2">
        <f t="shared" si="32"/>
        <v>2.1283239968951957</v>
      </c>
      <c r="AE50" s="2">
        <v>7797</v>
      </c>
      <c r="AF50" s="2">
        <v>7797</v>
      </c>
      <c r="AG50" s="2">
        <v>7080.96</v>
      </c>
      <c r="AH50" s="2">
        <v>50161940.689999998</v>
      </c>
      <c r="AI50" s="2">
        <v>799900</v>
      </c>
      <c r="AJ50" s="2">
        <v>7047.335</v>
      </c>
      <c r="AK50" s="2">
        <v>49688487.695</v>
      </c>
      <c r="AL50" s="2"/>
      <c r="AM50" s="2"/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1.06</v>
      </c>
      <c r="BA50" s="2">
        <v>1.18</v>
      </c>
      <c r="BB50" s="2">
        <v>105.24</v>
      </c>
      <c r="BC50" s="2">
        <v>14384.53</v>
      </c>
      <c r="BD50" s="2"/>
      <c r="BE50" s="2"/>
      <c r="BF50" s="2"/>
      <c r="BG50" s="2"/>
      <c r="BH50" s="2">
        <v>1.1499999999999999</v>
      </c>
      <c r="BI50" s="2">
        <v>1.47</v>
      </c>
      <c r="BJ50" s="2">
        <v>1.41</v>
      </c>
      <c r="BK50" s="2">
        <v>2.5499999999999998</v>
      </c>
      <c r="BL50" s="2">
        <v>1.71</v>
      </c>
      <c r="BM50" s="1">
        <v>4.0999999999999996</v>
      </c>
      <c r="BN50" s="1">
        <v>2.0049999999999999</v>
      </c>
      <c r="BO50" s="1">
        <v>5.7949999999999999</v>
      </c>
      <c r="BP50" s="1">
        <v>3.29</v>
      </c>
      <c r="BQ50" s="1">
        <v>16.84</v>
      </c>
      <c r="BR50" s="1">
        <v>11.35</v>
      </c>
      <c r="BS50" s="1">
        <v>259.39999999999998</v>
      </c>
      <c r="BT50" s="1">
        <v>34.29</v>
      </c>
      <c r="BU50" s="1">
        <v>2416.31</v>
      </c>
      <c r="BV50" s="1">
        <v>10470.805</v>
      </c>
      <c r="BW50" s="1">
        <v>142706595.98500001</v>
      </c>
      <c r="BX50" s="1">
        <f t="shared" si="27"/>
        <v>1.7749750000000004</v>
      </c>
      <c r="BY50" s="1" t="e">
        <f ca="1">BN50-КОРЕНЬ(BP50)/КОРЕНЬ(B50)*#REF!</f>
        <v>#NAME?</v>
      </c>
      <c r="BZ50" s="1" t="e">
        <f ca="1">BN50+КОРЕНЬ(BP50)/КОРЕНЬ(B50)*#REF!</f>
        <v>#NAME?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-32507.914787039987</v>
      </c>
      <c r="CM50" s="1">
        <v>-15282.911361440003</v>
      </c>
      <c r="CN50" s="1">
        <v>-6806.40521008</v>
      </c>
      <c r="CO50" s="1">
        <v>-3727.3990073599998</v>
      </c>
      <c r="CP50" s="1">
        <v>-1031.6257089599999</v>
      </c>
      <c r="CQ50" s="1">
        <v>-109.80154320000003</v>
      </c>
      <c r="CR50" s="1">
        <v>-12.797208799999998</v>
      </c>
      <c r="CS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G50" s="1">
        <v>1</v>
      </c>
      <c r="DH50" s="1">
        <v>1</v>
      </c>
      <c r="DI50" s="1">
        <v>1</v>
      </c>
      <c r="DJ50" s="1">
        <v>1</v>
      </c>
      <c r="DK50" s="1">
        <v>1.4850000000000001</v>
      </c>
      <c r="DL50" s="1">
        <v>2.835</v>
      </c>
      <c r="DM50" s="1">
        <v>2.7850000000000001</v>
      </c>
      <c r="DN50" s="1">
        <v>12.215</v>
      </c>
      <c r="DO50" s="1">
        <v>11.13</v>
      </c>
      <c r="DP50" s="1">
        <v>219.01</v>
      </c>
      <c r="DQ50" s="1">
        <v>44.935000000000002</v>
      </c>
      <c r="DR50" s="1">
        <v>3021.375</v>
      </c>
      <c r="DS50" s="1">
        <v>373.01499999999999</v>
      </c>
      <c r="DT50" s="1">
        <v>289846.80499999999</v>
      </c>
      <c r="DU50" s="1">
        <v>1408.9692307692308</v>
      </c>
      <c r="DV50" s="1">
        <v>4472234.5179487178</v>
      </c>
      <c r="EA50" s="1">
        <v>1.36</v>
      </c>
      <c r="EB50" s="1">
        <v>2.27</v>
      </c>
      <c r="EC50" s="1">
        <v>19.68</v>
      </c>
      <c r="ED50" s="1">
        <v>746.8</v>
      </c>
      <c r="EE50" s="1">
        <v>89.42</v>
      </c>
      <c r="EF50" s="1">
        <v>15072.07</v>
      </c>
      <c r="EG50" s="1">
        <v>229.55500000000001</v>
      </c>
      <c r="EH50" s="1">
        <v>97808.414999999994</v>
      </c>
      <c r="EI50" s="1">
        <v>1064.595</v>
      </c>
      <c r="EJ50" s="1">
        <v>2082494.7849999999</v>
      </c>
      <c r="EK50" s="1">
        <v>4443.0550000000003</v>
      </c>
      <c r="EL50" s="1">
        <v>29753228.895</v>
      </c>
      <c r="EM50" s="1">
        <v>37250.785000000003</v>
      </c>
      <c r="EN50" s="1">
        <v>2894956579.9650002</v>
      </c>
      <c r="EO50" s="1">
        <v>140849.81025641024</v>
      </c>
      <c r="EP50" s="1">
        <v>44708809657.46154</v>
      </c>
      <c r="EQ50" s="1">
        <f t="shared" si="28"/>
        <v>1.7749750000000004</v>
      </c>
      <c r="ER50" s="1" t="e">
        <f ca="1">BN50-КОРЕНЬ(BP50)/КОРЕНЬ(B50)*#REF!</f>
        <v>#NAME?</v>
      </c>
      <c r="ES50" s="1" t="e">
        <f ca="1">BN50+КОРЕНЬ(BP50)/КОРЕНЬ(B50)*#REF!</f>
        <v>#NAME?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0.97499999999999998</v>
      </c>
      <c r="FE50" s="1">
        <v>-7.6622317557922699</v>
      </c>
      <c r="FF50" s="1">
        <v>57.645860529314049</v>
      </c>
      <c r="FG50" s="1">
        <v>88.489247397108841</v>
      </c>
      <c r="FH50" s="1">
        <v>98.647102363646297</v>
      </c>
      <c r="FI50" s="1">
        <v>105.17567945640269</v>
      </c>
      <c r="FJ50" s="1">
        <v>106.62027968729488</v>
      </c>
      <c r="FK50" s="1">
        <v>106.74924415021522</v>
      </c>
      <c r="FL50" s="1">
        <v>106.7575252836163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Z50" s="1">
        <v>1</v>
      </c>
      <c r="GA50" s="1">
        <v>1</v>
      </c>
      <c r="GB50" s="1">
        <v>1</v>
      </c>
      <c r="GC50" s="1">
        <v>1</v>
      </c>
      <c r="GD50" s="1">
        <v>1.105</v>
      </c>
      <c r="GE50" s="1">
        <v>1.325</v>
      </c>
      <c r="GF50" s="1">
        <v>1.88</v>
      </c>
      <c r="GG50" s="1">
        <v>4.38</v>
      </c>
      <c r="GH50" s="1">
        <v>8.1199999999999992</v>
      </c>
      <c r="GI50" s="1">
        <v>87.75</v>
      </c>
      <c r="GJ50" s="1">
        <v>20.239999999999998</v>
      </c>
      <c r="GK50" s="1">
        <v>525.94000000000005</v>
      </c>
      <c r="GL50" s="1">
        <v>33.42</v>
      </c>
      <c r="GM50" s="1">
        <v>1416.76</v>
      </c>
      <c r="GN50" s="1">
        <v>33.42</v>
      </c>
      <c r="GO50" s="1">
        <v>1416.76</v>
      </c>
      <c r="GT50" s="1">
        <v>1.5049999999999999</v>
      </c>
      <c r="GU50" s="1">
        <v>3.0449999999999999</v>
      </c>
      <c r="GV50" s="1">
        <v>4.79</v>
      </c>
      <c r="GW50" s="1">
        <v>38.450000000000003</v>
      </c>
      <c r="GX50" s="1">
        <v>45.664999999999999</v>
      </c>
      <c r="GY50" s="1">
        <v>3757.5349999999999</v>
      </c>
      <c r="GZ50" s="1">
        <v>131.99</v>
      </c>
      <c r="HA50" s="1">
        <v>26297.37</v>
      </c>
      <c r="HB50" s="1">
        <v>756.41</v>
      </c>
      <c r="HC50" s="1">
        <v>794152.72</v>
      </c>
      <c r="HD50" s="1">
        <v>1969.93</v>
      </c>
      <c r="HE50" s="1">
        <v>5037131.51</v>
      </c>
      <c r="HF50" s="1">
        <v>3287.4</v>
      </c>
      <c r="HG50" s="1">
        <v>13801471.33</v>
      </c>
      <c r="HH50" s="1">
        <v>3287.4</v>
      </c>
      <c r="HI50" s="1">
        <v>13801471.33</v>
      </c>
      <c r="HJ50" s="1">
        <f t="shared" si="29"/>
        <v>1.7749750000000004</v>
      </c>
      <c r="HK50" s="1" t="e">
        <f ca="1">BN50-КОРЕНЬ(BP50)/КОРЕНЬ(B50)*#REF!</f>
        <v>#NAME?</v>
      </c>
      <c r="HL50" s="1" t="e">
        <f ca="1">BN50+КОРЕНЬ(BP50)/КОРЕНЬ(B50)*#REF!</f>
        <v>#NAME?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X50" s="1">
        <v>-39.837084353586739</v>
      </c>
      <c r="HY50" s="1">
        <v>-22.034301231728232</v>
      </c>
      <c r="HZ50" s="1">
        <v>-8.6228982241220553</v>
      </c>
      <c r="IA50" s="1">
        <v>-4.0073329955135373</v>
      </c>
      <c r="IB50" s="1">
        <v>-0.76563836551373854</v>
      </c>
      <c r="IC50" s="1">
        <v>-5.6269620667207525E-2</v>
      </c>
      <c r="ID50" s="1">
        <v>0</v>
      </c>
      <c r="IE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S50" s="1">
        <v>1</v>
      </c>
      <c r="IT50" s="1">
        <v>1</v>
      </c>
      <c r="IU50" s="1">
        <v>1.145</v>
      </c>
      <c r="IV50" s="1">
        <v>1.4550000000000001</v>
      </c>
      <c r="IW50" s="1">
        <v>4.43</v>
      </c>
      <c r="IX50" s="1">
        <v>26.36</v>
      </c>
      <c r="IY50" s="1">
        <v>6.74</v>
      </c>
      <c r="IZ50" s="1">
        <v>61.02</v>
      </c>
      <c r="JA50" s="1">
        <v>15.484999999999999</v>
      </c>
      <c r="JB50" s="1">
        <v>303.82499999999999</v>
      </c>
      <c r="JC50" s="1">
        <v>33.42</v>
      </c>
      <c r="JD50" s="1">
        <v>1416.76</v>
      </c>
      <c r="JE50" s="1">
        <v>33.42</v>
      </c>
      <c r="JF50" s="1">
        <v>1416.76</v>
      </c>
      <c r="JG50" s="1">
        <v>33.42</v>
      </c>
      <c r="JH50" s="1">
        <v>1416.76</v>
      </c>
      <c r="JM50" s="1">
        <v>6.4450000000000003</v>
      </c>
      <c r="JN50" s="1">
        <v>72.454999999999998</v>
      </c>
      <c r="JO50" s="1">
        <v>50.354999999999997</v>
      </c>
      <c r="JP50" s="1">
        <v>4561.6149999999998</v>
      </c>
      <c r="JQ50" s="1">
        <v>390.80500000000001</v>
      </c>
      <c r="JR50" s="1">
        <v>219728.58499999999</v>
      </c>
      <c r="JS50" s="1">
        <v>620.40499999999997</v>
      </c>
      <c r="JT50" s="1">
        <v>544139.60499999998</v>
      </c>
      <c r="JU50" s="1">
        <v>1495.345</v>
      </c>
      <c r="JV50" s="1">
        <v>2876480.0950000002</v>
      </c>
      <c r="JW50" s="1">
        <v>3287.4</v>
      </c>
      <c r="JX50" s="1">
        <v>13801471.33</v>
      </c>
      <c r="JY50" s="1">
        <v>3287.4</v>
      </c>
      <c r="JZ50" s="1">
        <v>13801471.33</v>
      </c>
      <c r="KA50" s="1">
        <v>3287.4</v>
      </c>
      <c r="KB50" s="1">
        <v>13801471.33</v>
      </c>
      <c r="KC50" s="1">
        <f t="shared" si="30"/>
        <v>1.7749750000000004</v>
      </c>
      <c r="KD50" s="1" t="e">
        <f ca="1">BN50-КОРЕНЬ(BP50)/КОРЕНЬ(B50)*#REF!</f>
        <v>#NAME?</v>
      </c>
      <c r="KE50" s="1" t="e">
        <f ca="1">BN50+КОРЕНЬ(BP50)/КОРЕНЬ(B50)*#REF!</f>
        <v>#NAME?</v>
      </c>
      <c r="KH50" s="1">
        <v>1</v>
      </c>
      <c r="KI50" s="1">
        <v>1</v>
      </c>
      <c r="KJ50" s="1">
        <v>1</v>
      </c>
      <c r="KK50" s="1">
        <v>1</v>
      </c>
      <c r="KL50" s="1">
        <v>1</v>
      </c>
      <c r="KM50" s="1">
        <v>1</v>
      </c>
      <c r="KN50" s="1">
        <v>1</v>
      </c>
      <c r="KO50" s="1">
        <v>1</v>
      </c>
      <c r="KQ50" s="1">
        <v>13.625867056387195</v>
      </c>
      <c r="KR50" s="1">
        <v>16.698040597960617</v>
      </c>
      <c r="KS50" s="1">
        <v>18.986492217025997</v>
      </c>
      <c r="KT50" s="1">
        <v>19.543343325513892</v>
      </c>
      <c r="KU50" s="1">
        <v>19.909362396721182</v>
      </c>
      <c r="KV50" s="1">
        <v>20</v>
      </c>
      <c r="KW50" s="1">
        <v>20</v>
      </c>
      <c r="KX50" s="1">
        <v>20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L50" s="1">
        <v>1.5549999999999999</v>
      </c>
      <c r="LM50" s="1">
        <v>2.9750000000000001</v>
      </c>
      <c r="LN50" s="1">
        <v>7.8150000000000004</v>
      </c>
      <c r="LO50" s="1">
        <v>86.045000000000002</v>
      </c>
      <c r="LP50" s="1">
        <v>31.704999999999998</v>
      </c>
      <c r="LQ50" s="1">
        <v>1286.925</v>
      </c>
      <c r="LR50" s="1">
        <v>35.174999999999997</v>
      </c>
      <c r="LS50" s="1">
        <v>1566.4949999999999</v>
      </c>
      <c r="LT50" s="1">
        <v>42.27</v>
      </c>
      <c r="LU50" s="1">
        <v>2235.39</v>
      </c>
      <c r="LV50" s="1">
        <v>42.27</v>
      </c>
      <c r="LW50" s="1">
        <v>2235.39</v>
      </c>
      <c r="LX50" s="1">
        <v>42.27</v>
      </c>
      <c r="LY50" s="1">
        <v>2235.39</v>
      </c>
      <c r="LZ50" s="1">
        <v>42.27</v>
      </c>
      <c r="MA50" s="1">
        <v>2235.39</v>
      </c>
      <c r="MF50" s="1">
        <v>98.72</v>
      </c>
      <c r="MG50" s="1">
        <v>15400.54</v>
      </c>
      <c r="MH50" s="1">
        <v>724.39</v>
      </c>
      <c r="MI50" s="1">
        <v>775232.95</v>
      </c>
      <c r="MJ50" s="1">
        <v>3117.25</v>
      </c>
      <c r="MK50" s="1">
        <v>12532416.640000001</v>
      </c>
      <c r="ML50" s="1">
        <v>3464.3649999999998</v>
      </c>
      <c r="MM50" s="1">
        <v>15291998.885</v>
      </c>
      <c r="MN50" s="1">
        <v>4175.7349999999997</v>
      </c>
      <c r="MO50" s="1">
        <v>21933332.335000001</v>
      </c>
      <c r="MP50" s="1">
        <v>4175.7349999999997</v>
      </c>
      <c r="MQ50" s="1">
        <v>21933332.335000001</v>
      </c>
      <c r="MR50" s="1">
        <v>4175.7349999999997</v>
      </c>
      <c r="MS50" s="1">
        <v>21933332.335000001</v>
      </c>
      <c r="MT50" s="1">
        <v>4175.7349999999997</v>
      </c>
      <c r="MU50" s="1">
        <v>21933332.335000001</v>
      </c>
      <c r="MV50" s="1">
        <f t="shared" si="31"/>
        <v>1.7749750000000004</v>
      </c>
      <c r="MW50" s="1" t="e">
        <f ca="1">BN50-КОРЕНЬ(BP50)/КОРЕНЬ(B50)*#REF!</f>
        <v>#NAME?</v>
      </c>
      <c r="MX50" s="1" t="e">
        <f ca="1">BN50+КОРЕНЬ(BP50)/КОРЕНЬ(B50)*#REF!</f>
        <v>#NAME?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v>1</v>
      </c>
      <c r="NJ50" s="1">
        <v>0.56215613881163295</v>
      </c>
      <c r="NK50" s="1">
        <v>0.82550709920675336</v>
      </c>
      <c r="NL50" s="1">
        <v>0.97844557031527513</v>
      </c>
      <c r="NM50" s="1">
        <v>0.99018046087352762</v>
      </c>
      <c r="NN50" s="1">
        <v>1</v>
      </c>
      <c r="NO50" s="1">
        <v>1</v>
      </c>
      <c r="NP50" s="1">
        <v>1</v>
      </c>
      <c r="NQ50" s="1">
        <v>1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</row>
    <row r="51" spans="1:390" s="1" customFormat="1" x14ac:dyDescent="0.25">
      <c r="A51" s="1">
        <v>9000</v>
      </c>
      <c r="B51" s="1">
        <v>200</v>
      </c>
      <c r="C51" s="1">
        <v>100</v>
      </c>
      <c r="D51" s="1" t="s">
        <v>344</v>
      </c>
      <c r="E51" s="1">
        <v>372.60508872999992</v>
      </c>
      <c r="F51" s="1">
        <v>139172.97345109849</v>
      </c>
      <c r="G51" s="1">
        <f t="shared" si="22"/>
        <v>338.42130360737792</v>
      </c>
      <c r="H51" s="1" t="e">
        <f ca="1">E51-КОРЕНЬ(G51)/КОРЕНЬ(B51)*#REF!</f>
        <v>#NAME?</v>
      </c>
      <c r="I51" s="1" t="e">
        <f ca="1">E51+КОРЕНЬ(G51)/КОРЕНЬ(B51)*#REF!</f>
        <v>#NAME?</v>
      </c>
      <c r="J51" s="1">
        <f t="shared" si="23"/>
        <v>4.1400565414444435E-4</v>
      </c>
      <c r="K51" s="1" t="e">
        <f ca="1">J51-КОРЕНЬ(G51)/КОРЕНЬ(B51)*#REF!</f>
        <v>#NAME?</v>
      </c>
      <c r="L51" s="1" t="e">
        <f ca="1">J51+КОРЕНЬ(G51)/КОРЕНЬ(B51)*#REF!</f>
        <v>#NAME?</v>
      </c>
      <c r="M51" s="1">
        <v>0</v>
      </c>
      <c r="N51" s="1">
        <v>466257.82</v>
      </c>
      <c r="O51" s="1">
        <v>1031021.295</v>
      </c>
      <c r="P51" s="1">
        <v>1063457681746.635</v>
      </c>
      <c r="Q51" s="1">
        <f t="shared" si="24"/>
        <v>452771003.15795898</v>
      </c>
      <c r="R51" s="1" t="e">
        <f ca="1">O51-КОРЕНЬ(Q51)/КОРЕНЬ(B51)*#REF!</f>
        <v>#NAME?</v>
      </c>
      <c r="S51" s="1" t="e">
        <f ca="1">O51+КОРЕНЬ(Q51)/КОРЕНЬ(B51)*#REF!</f>
        <v>#NAME?</v>
      </c>
      <c r="T51" s="1">
        <v>899900</v>
      </c>
      <c r="U51" s="2">
        <v>809820010000</v>
      </c>
      <c r="V51" s="2">
        <f t="shared" si="25"/>
        <v>0</v>
      </c>
      <c r="W51" s="2" t="e">
        <f ca="1">T51-КОРЕНЬ(V51)/КОРЕНЬ(B51)*#REF!</f>
        <v>#NAME?</v>
      </c>
      <c r="X51" s="2" t="e">
        <f ca="1">T51+КОРЕНЬ(V51)/КОРЕНЬ(B51)*#REF!</f>
        <v>#NAME?</v>
      </c>
      <c r="Y51" s="2">
        <f t="shared" si="26"/>
        <v>0.99988888888888894</v>
      </c>
      <c r="Z51" s="2" t="e">
        <f ca="1">Y51-КОРЕНЬ(V51)/КОРЕНЬ(B51)*#REF!</f>
        <v>#NAME?</v>
      </c>
      <c r="AA51" s="2" t="e">
        <f ca="1">Y51+КОРЕНЬ(V51)/КОРЕНЬ(B51)*#REF!</f>
        <v>#NAME?</v>
      </c>
      <c r="AB51" s="2">
        <v>9000</v>
      </c>
      <c r="AC51" s="2">
        <v>81000000</v>
      </c>
      <c r="AD51" s="2">
        <f t="shared" si="32"/>
        <v>2.2112686388830971</v>
      </c>
      <c r="AE51" s="2">
        <v>7797</v>
      </c>
      <c r="AF51" s="2">
        <v>7797</v>
      </c>
      <c r="AG51" s="2">
        <v>7254.32</v>
      </c>
      <c r="AH51" s="2">
        <v>52636907.640000001</v>
      </c>
      <c r="AI51" s="2">
        <v>899900</v>
      </c>
      <c r="AJ51" s="2">
        <v>7228.47</v>
      </c>
      <c r="AK51" s="2">
        <v>52263280.75</v>
      </c>
      <c r="AL51" s="2"/>
      <c r="AM51" s="2"/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1.0549999999999999</v>
      </c>
      <c r="BA51" s="2">
        <v>1.165</v>
      </c>
      <c r="BB51" s="2">
        <v>103.69</v>
      </c>
      <c r="BC51" s="2">
        <v>14118.21</v>
      </c>
      <c r="BD51" s="2"/>
      <c r="BE51" s="2"/>
      <c r="BF51" s="2"/>
      <c r="BG51" s="2"/>
      <c r="BH51" s="2">
        <v>1.105</v>
      </c>
      <c r="BI51" s="2">
        <v>1.345</v>
      </c>
      <c r="BJ51" s="2">
        <v>1.24</v>
      </c>
      <c r="BK51" s="2">
        <v>1.83</v>
      </c>
      <c r="BL51" s="2">
        <v>1.585</v>
      </c>
      <c r="BM51" s="1">
        <v>3.605</v>
      </c>
      <c r="BN51" s="1">
        <v>1.99</v>
      </c>
      <c r="BO51" s="1">
        <v>6.68</v>
      </c>
      <c r="BP51" s="1">
        <v>3.415</v>
      </c>
      <c r="BQ51" s="1">
        <v>21.434999999999999</v>
      </c>
      <c r="BR51" s="1">
        <v>10.195</v>
      </c>
      <c r="BS51" s="1">
        <v>216.64500000000001</v>
      </c>
      <c r="BT51" s="1">
        <v>35.185000000000002</v>
      </c>
      <c r="BU51" s="1">
        <v>2139.355</v>
      </c>
      <c r="BV51" s="1">
        <v>10316.700000000001</v>
      </c>
      <c r="BW51" s="1">
        <v>140072142.56999999</v>
      </c>
      <c r="BX51" s="1">
        <f t="shared" si="27"/>
        <v>2.7198999999999995</v>
      </c>
      <c r="BY51" s="1" t="e">
        <f ca="1">BN51-КОРЕНЬ(BP51)/КОРЕНЬ(B51)*#REF!</f>
        <v>#NAME?</v>
      </c>
      <c r="BZ51" s="1" t="e">
        <f ca="1">BN51+КОРЕНЬ(BP51)/КОРЕНЬ(B51)*#REF!</f>
        <v>#NAME?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-24941.235336319998</v>
      </c>
      <c r="CM51" s="1">
        <v>-14188.89485696</v>
      </c>
      <c r="CN51" s="1">
        <v>-6397.7158076800006</v>
      </c>
      <c r="CO51" s="1">
        <v>-3609.9052681599987</v>
      </c>
      <c r="CP51" s="1">
        <v>-997.06420015999959</v>
      </c>
      <c r="CQ51" s="1">
        <v>-104.05411488000006</v>
      </c>
      <c r="CR51" s="1">
        <v>-13.487351839999999</v>
      </c>
      <c r="CS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G51" s="1">
        <v>1</v>
      </c>
      <c r="DH51" s="1">
        <v>1</v>
      </c>
      <c r="DI51" s="1">
        <v>1.01</v>
      </c>
      <c r="DJ51" s="1">
        <v>1.03</v>
      </c>
      <c r="DK51" s="1">
        <v>1.53</v>
      </c>
      <c r="DL51" s="1">
        <v>3.02</v>
      </c>
      <c r="DM51" s="1">
        <v>2.8050000000000002</v>
      </c>
      <c r="DN51" s="1">
        <v>12.375</v>
      </c>
      <c r="DO51" s="1">
        <v>9.11</v>
      </c>
      <c r="DP51" s="1">
        <v>153.36000000000001</v>
      </c>
      <c r="DQ51" s="1">
        <v>43.88</v>
      </c>
      <c r="DR51" s="1">
        <v>3040.48</v>
      </c>
      <c r="DS51" s="1">
        <v>419.7</v>
      </c>
      <c r="DT51" s="1">
        <v>336234.89</v>
      </c>
      <c r="DU51" s="1">
        <v>1650.01</v>
      </c>
      <c r="DV51" s="1">
        <v>5646313.1399999997</v>
      </c>
      <c r="EA51" s="1">
        <v>1.36</v>
      </c>
      <c r="EB51" s="1">
        <v>2.33</v>
      </c>
      <c r="EC51" s="1">
        <v>19.34</v>
      </c>
      <c r="ED51" s="1">
        <v>788.14</v>
      </c>
      <c r="EE51" s="1">
        <v>91.155000000000001</v>
      </c>
      <c r="EF51" s="1">
        <v>15860.785</v>
      </c>
      <c r="EG51" s="1">
        <v>227.18</v>
      </c>
      <c r="EH51" s="1">
        <v>98379.6</v>
      </c>
      <c r="EI51" s="1">
        <v>859.23</v>
      </c>
      <c r="EJ51" s="1">
        <v>1438634.15</v>
      </c>
      <c r="EK51" s="1">
        <v>4335.99</v>
      </c>
      <c r="EL51" s="1">
        <v>29987416.190000001</v>
      </c>
      <c r="EM51" s="1">
        <v>41917.105000000003</v>
      </c>
      <c r="EN51" s="1">
        <v>3358061059.5349998</v>
      </c>
      <c r="EO51" s="1">
        <v>164949.78</v>
      </c>
      <c r="EP51" s="1">
        <v>56446531813.43</v>
      </c>
      <c r="EQ51" s="1">
        <f t="shared" si="28"/>
        <v>2.7198999999999995</v>
      </c>
      <c r="ER51" s="1" t="e">
        <f ca="1">BN51-КОРЕНЬ(BP51)/КОРЕНЬ(B51)*#REF!</f>
        <v>#NAME?</v>
      </c>
      <c r="ES51" s="1" t="e">
        <f ca="1">BN51+КОРЕНЬ(BP51)/КОРЕНЬ(B51)*#REF!</f>
        <v>#NAME?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E51" s="1">
        <v>-11.669018417809962</v>
      </c>
      <c r="FF51" s="1">
        <v>56.667078592472627</v>
      </c>
      <c r="FG51" s="1">
        <v>88.861020302821288</v>
      </c>
      <c r="FH51" s="1">
        <v>98.948325840601498</v>
      </c>
      <c r="FI51" s="1">
        <v>105.2475243443471</v>
      </c>
      <c r="FJ51" s="1">
        <v>106.61197798337322</v>
      </c>
      <c r="FK51" s="1">
        <v>106.7478895010661</v>
      </c>
      <c r="FL51" s="1">
        <v>106.75752528361635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Z51" s="1">
        <v>1</v>
      </c>
      <c r="GA51" s="1">
        <v>1</v>
      </c>
      <c r="GB51" s="1">
        <v>1</v>
      </c>
      <c r="GC51" s="1">
        <v>1</v>
      </c>
      <c r="GD51" s="1">
        <v>1.1000000000000001</v>
      </c>
      <c r="GE51" s="1">
        <v>1.31</v>
      </c>
      <c r="GF51" s="1">
        <v>1.825</v>
      </c>
      <c r="GG51" s="1">
        <v>4.3949999999999996</v>
      </c>
      <c r="GH51" s="1">
        <v>7.6749999999999998</v>
      </c>
      <c r="GI51" s="1">
        <v>79.305000000000007</v>
      </c>
      <c r="GJ51" s="1">
        <v>21.445</v>
      </c>
      <c r="GK51" s="1">
        <v>588.30499999999995</v>
      </c>
      <c r="GL51" s="1">
        <v>34.33</v>
      </c>
      <c r="GM51" s="1">
        <v>1473.92</v>
      </c>
      <c r="GN51" s="1">
        <v>34.33</v>
      </c>
      <c r="GO51" s="1">
        <v>1473.92</v>
      </c>
      <c r="GT51" s="1">
        <v>1.405</v>
      </c>
      <c r="GU51" s="1">
        <v>2.665</v>
      </c>
      <c r="GV51" s="1">
        <v>5.24</v>
      </c>
      <c r="GW51" s="1">
        <v>52.28</v>
      </c>
      <c r="GX51" s="1">
        <v>44.954999999999998</v>
      </c>
      <c r="GY51" s="1">
        <v>3572.355</v>
      </c>
      <c r="GZ51" s="1">
        <v>126.235</v>
      </c>
      <c r="HA51" s="1">
        <v>25713.025000000001</v>
      </c>
      <c r="HB51" s="1">
        <v>712.78499999999997</v>
      </c>
      <c r="HC51" s="1">
        <v>714484.34499999997</v>
      </c>
      <c r="HD51" s="1">
        <v>2096.41</v>
      </c>
      <c r="HE51" s="1">
        <v>5682032.1600000001</v>
      </c>
      <c r="HF51" s="1">
        <v>3381.5749999999998</v>
      </c>
      <c r="HG51" s="1">
        <v>14388443.605</v>
      </c>
      <c r="HH51" s="1">
        <v>3381.5749999999998</v>
      </c>
      <c r="HI51" s="1">
        <v>14388443.605</v>
      </c>
      <c r="HJ51" s="1">
        <f t="shared" si="29"/>
        <v>2.7198999999999995</v>
      </c>
      <c r="HK51" s="1" t="e">
        <f ca="1">BN51-КОРЕНЬ(BP51)/КОРЕНЬ(B51)*#REF!</f>
        <v>#NAME?</v>
      </c>
      <c r="HL51" s="1" t="e">
        <f ca="1">BN51+КОРЕНЬ(BP51)/КОРЕНЬ(B51)*#REF!</f>
        <v>#NAME?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X51" s="1">
        <v>-38.494756523622179</v>
      </c>
      <c r="HY51" s="1">
        <v>-21.749251024615322</v>
      </c>
      <c r="HZ51" s="1">
        <v>-8.4635522611991476</v>
      </c>
      <c r="IA51" s="1">
        <v>-4.0606646417455536</v>
      </c>
      <c r="IB51" s="1">
        <v>-0.78484203501974692</v>
      </c>
      <c r="IC51" s="1">
        <v>-5.6665885601483633E-2</v>
      </c>
      <c r="ID51" s="1">
        <v>0</v>
      </c>
      <c r="IE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S51" s="1">
        <v>1</v>
      </c>
      <c r="IT51" s="1">
        <v>1</v>
      </c>
      <c r="IU51" s="1">
        <v>1.1599999999999999</v>
      </c>
      <c r="IV51" s="1">
        <v>1.53</v>
      </c>
      <c r="IW51" s="1">
        <v>4.01</v>
      </c>
      <c r="IX51" s="1">
        <v>20.67</v>
      </c>
      <c r="IY51" s="1">
        <v>6.3</v>
      </c>
      <c r="IZ51" s="1">
        <v>51.68</v>
      </c>
      <c r="JA51" s="1">
        <v>16.475000000000001</v>
      </c>
      <c r="JB51" s="1">
        <v>355.33499999999998</v>
      </c>
      <c r="JC51" s="1">
        <v>34.33</v>
      </c>
      <c r="JD51" s="1">
        <v>1473.92</v>
      </c>
      <c r="JE51" s="1">
        <v>34.33</v>
      </c>
      <c r="JF51" s="1">
        <v>1473.92</v>
      </c>
      <c r="JG51" s="1">
        <v>34.33</v>
      </c>
      <c r="JH51" s="1">
        <v>1473.92</v>
      </c>
      <c r="JM51" s="1">
        <v>7.5949999999999998</v>
      </c>
      <c r="JN51" s="1">
        <v>110.66500000000001</v>
      </c>
      <c r="JO51" s="1">
        <v>54.62</v>
      </c>
      <c r="JP51" s="1">
        <v>5350.64</v>
      </c>
      <c r="JQ51" s="1">
        <v>345.88</v>
      </c>
      <c r="JR51" s="1">
        <v>166801.78</v>
      </c>
      <c r="JS51" s="1">
        <v>576.65</v>
      </c>
      <c r="JT51" s="1">
        <v>452906.58</v>
      </c>
      <c r="JU51" s="1">
        <v>1597.61</v>
      </c>
      <c r="JV51" s="1">
        <v>3395334.32</v>
      </c>
      <c r="JW51" s="1">
        <v>3381.5749999999998</v>
      </c>
      <c r="JX51" s="1">
        <v>14388443.605</v>
      </c>
      <c r="JY51" s="1">
        <v>3381.5749999999998</v>
      </c>
      <c r="JZ51" s="1">
        <v>14388443.605</v>
      </c>
      <c r="KA51" s="1">
        <v>3381.5749999999998</v>
      </c>
      <c r="KB51" s="1">
        <v>14388443.605</v>
      </c>
      <c r="KC51" s="1">
        <f t="shared" si="30"/>
        <v>2.7198999999999995</v>
      </c>
      <c r="KD51" s="1" t="e">
        <f ca="1">BN51-КОРЕНЬ(BP51)/КОРЕНЬ(B51)*#REF!</f>
        <v>#NAME?</v>
      </c>
      <c r="KE51" s="1" t="e">
        <f ca="1">BN51+КОРЕНЬ(BP51)/КОРЕНЬ(B51)*#REF!</f>
        <v>#NAME?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Q51" s="1">
        <v>13.534875064660834</v>
      </c>
      <c r="KR51" s="1">
        <v>16.630009079750149</v>
      </c>
      <c r="KS51" s="1">
        <v>18.975627128747949</v>
      </c>
      <c r="KT51" s="1">
        <v>19.532236107809954</v>
      </c>
      <c r="KU51" s="1">
        <v>19.904598672498572</v>
      </c>
      <c r="KV51" s="1">
        <v>20</v>
      </c>
      <c r="KW51" s="1">
        <v>20</v>
      </c>
      <c r="KX51" s="1">
        <v>20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L51" s="1">
        <v>1.615</v>
      </c>
      <c r="LM51" s="1">
        <v>3.1850000000000001</v>
      </c>
      <c r="LN51" s="1">
        <v>7.98</v>
      </c>
      <c r="LO51" s="1">
        <v>85.94</v>
      </c>
      <c r="LP51" s="1">
        <v>34.83</v>
      </c>
      <c r="LQ51" s="1">
        <v>1676.84</v>
      </c>
      <c r="LR51" s="1">
        <v>36.125</v>
      </c>
      <c r="LS51" s="1">
        <v>1800.4849999999999</v>
      </c>
      <c r="LT51" s="1">
        <v>40.93</v>
      </c>
      <c r="LU51" s="1">
        <v>2208.42</v>
      </c>
      <c r="LV51" s="1">
        <v>40.93</v>
      </c>
      <c r="LW51" s="1">
        <v>2208.42</v>
      </c>
      <c r="LX51" s="1">
        <v>40.93</v>
      </c>
      <c r="LY51" s="1">
        <v>2208.42</v>
      </c>
      <c r="LZ51" s="1">
        <v>40.93</v>
      </c>
      <c r="MA51" s="1">
        <v>2208.42</v>
      </c>
      <c r="MF51" s="1">
        <v>102.71</v>
      </c>
      <c r="MG51" s="1">
        <v>16677.509999999998</v>
      </c>
      <c r="MH51" s="1">
        <v>747.06500000000005</v>
      </c>
      <c r="MI51" s="1">
        <v>775964.245</v>
      </c>
      <c r="MJ51" s="1">
        <v>3432.5450000000001</v>
      </c>
      <c r="MK51" s="1">
        <v>16424660.925000001</v>
      </c>
      <c r="ML51" s="1">
        <v>3563.8150000000001</v>
      </c>
      <c r="MM51" s="1">
        <v>17661757.805</v>
      </c>
      <c r="MN51" s="1">
        <v>4044.89</v>
      </c>
      <c r="MO51" s="1">
        <v>21703956.260000002</v>
      </c>
      <c r="MP51" s="1">
        <v>4044.89</v>
      </c>
      <c r="MQ51" s="1">
        <v>21703956.260000002</v>
      </c>
      <c r="MR51" s="1">
        <v>4044.89</v>
      </c>
      <c r="MS51" s="1">
        <v>21703956.260000002</v>
      </c>
      <c r="MT51" s="1">
        <v>4044.89</v>
      </c>
      <c r="MU51" s="1">
        <v>21703956.260000002</v>
      </c>
      <c r="MV51" s="1">
        <f t="shared" si="31"/>
        <v>2.7198999999999995</v>
      </c>
      <c r="MW51" s="1" t="e">
        <f ca="1">BN51-КОРЕНЬ(BP51)/КОРЕНЬ(B51)*#REF!</f>
        <v>#NAME?</v>
      </c>
      <c r="MX51" s="1" t="e">
        <f ca="1">BN51+КОРЕНЬ(BP51)/КОРЕНЬ(B51)*#REF!</f>
        <v>#NAME?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v>1</v>
      </c>
      <c r="NJ51" s="1">
        <v>0.55541302493250477</v>
      </c>
      <c r="NK51" s="1">
        <v>0.82842287998915165</v>
      </c>
      <c r="NL51" s="1">
        <v>0.98618774226844463</v>
      </c>
      <c r="NM51" s="1">
        <v>0.99293682273359007</v>
      </c>
      <c r="NN51" s="1">
        <v>1</v>
      </c>
      <c r="NO51" s="1">
        <v>1</v>
      </c>
      <c r="NP51" s="1">
        <v>1</v>
      </c>
      <c r="NQ51" s="1">
        <v>1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</row>
    <row r="52" spans="1:390" s="1" customFormat="1" x14ac:dyDescent="0.25">
      <c r="A52" s="1">
        <v>10000</v>
      </c>
      <c r="B52" s="1">
        <v>200</v>
      </c>
      <c r="C52" s="1">
        <v>100</v>
      </c>
      <c r="D52" s="1" t="s">
        <v>342</v>
      </c>
      <c r="E52" s="1">
        <v>408.74755312500037</v>
      </c>
      <c r="F52" s="1">
        <v>167364.15285355231</v>
      </c>
      <c r="G52" s="1">
        <f t="shared" si="22"/>
        <v>289.59066787731717</v>
      </c>
      <c r="H52" s="1" t="e">
        <f ca="1">E52-КОРЕНЬ(G52)/КОРЕНЬ(B52)*#REF!</f>
        <v>#NAME?</v>
      </c>
      <c r="I52" s="1" t="e">
        <f ca="1">E52+КОРЕНЬ(G52)/КОРЕНЬ(B52)*#REF!</f>
        <v>#NAME?</v>
      </c>
      <c r="J52" s="1">
        <f t="shared" si="23"/>
        <v>4.0874755312500039E-4</v>
      </c>
      <c r="K52" s="1" t="e">
        <f ca="1">J52-КОРЕНЬ(G52)/КОРЕНЬ(B52)*#REF!</f>
        <v>#NAME?</v>
      </c>
      <c r="L52" s="1" t="e">
        <f ca="1">J52+КОРЕНЬ(G52)/КОРЕНЬ(B52)*#REF!</f>
        <v>#NAME?</v>
      </c>
      <c r="M52" s="1">
        <v>0</v>
      </c>
      <c r="N52" s="1">
        <v>531703.16500000004</v>
      </c>
      <c r="O52" s="1">
        <v>1222599.885</v>
      </c>
      <c r="P52" s="1">
        <v>1495372458063.625</v>
      </c>
      <c r="Q52" s="1">
        <f t="shared" si="24"/>
        <v>621979261.61181641</v>
      </c>
      <c r="R52" s="1" t="e">
        <f ca="1">O52-КОРЕНЬ(Q52)/КОРЕНЬ(B52)*#REF!</f>
        <v>#NAME?</v>
      </c>
      <c r="S52" s="1" t="e">
        <f ca="1">O52+КОРЕНЬ(Q52)/КОРЕНЬ(B52)*#REF!</f>
        <v>#NAME?</v>
      </c>
      <c r="T52" s="1">
        <v>999900</v>
      </c>
      <c r="U52" s="2">
        <v>999800010000</v>
      </c>
      <c r="V52" s="2">
        <f t="shared" si="25"/>
        <v>0</v>
      </c>
      <c r="W52" s="2" t="e">
        <f ca="1">T52-КОРЕНЬ(V52)/КОРЕНЬ(B52)*#REF!</f>
        <v>#NAME?</v>
      </c>
      <c r="X52" s="2" t="e">
        <f ca="1">T52+КОРЕНЬ(V52)/КОРЕНЬ(B52)*#REF!</f>
        <v>#NAME?</v>
      </c>
      <c r="Y52" s="2">
        <f t="shared" si="26"/>
        <v>0.99990000000000001</v>
      </c>
      <c r="Z52" s="2" t="e">
        <f ca="1">Y52-КОРЕНЬ(V52)/КОРЕНЬ(B52)*#REF!</f>
        <v>#NAME?</v>
      </c>
      <c r="AA52" s="2" t="e">
        <f ca="1">Y52+КОРЕНЬ(V52)/КОРЕНЬ(B52)*#REF!</f>
        <v>#NAME?</v>
      </c>
      <c r="AB52" s="2">
        <v>10000</v>
      </c>
      <c r="AC52" s="2">
        <v>100000000</v>
      </c>
      <c r="AD52" s="2">
        <f t="shared" si="32"/>
        <v>2.2994030607284421</v>
      </c>
      <c r="AE52" s="2">
        <v>7797</v>
      </c>
      <c r="AF52" s="2">
        <v>7797</v>
      </c>
      <c r="AG52" s="2">
        <v>7392.4650000000001</v>
      </c>
      <c r="AH52" s="2">
        <v>54656189.935000002</v>
      </c>
      <c r="AI52" s="2">
        <v>999900</v>
      </c>
      <c r="AJ52" s="2">
        <v>7373.64</v>
      </c>
      <c r="AK52" s="2">
        <v>54378666.619999997</v>
      </c>
      <c r="AL52" s="2"/>
      <c r="AM52" s="2"/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1.0249999999999999</v>
      </c>
      <c r="BA52" s="2">
        <v>1.075</v>
      </c>
      <c r="BB52" s="2">
        <v>104.505</v>
      </c>
      <c r="BC52" s="2">
        <v>15081.434999999999</v>
      </c>
      <c r="BD52" s="2"/>
      <c r="BE52" s="2"/>
      <c r="BF52" s="2"/>
      <c r="BG52" s="2"/>
      <c r="BH52" s="2">
        <v>1.17</v>
      </c>
      <c r="BI52" s="2">
        <v>1.55</v>
      </c>
      <c r="BJ52" s="2">
        <v>1.405</v>
      </c>
      <c r="BK52" s="2">
        <v>2.4550000000000001</v>
      </c>
      <c r="BL52" s="2">
        <v>1.76</v>
      </c>
      <c r="BM52" s="1">
        <v>4.37</v>
      </c>
      <c r="BN52" s="1">
        <v>2.2200000000000002</v>
      </c>
      <c r="BO52" s="1">
        <v>7.43</v>
      </c>
      <c r="BP52" s="1">
        <v>3.4350000000000001</v>
      </c>
      <c r="BQ52" s="1">
        <v>18.725000000000001</v>
      </c>
      <c r="BR52" s="1">
        <v>12.225</v>
      </c>
      <c r="BS52" s="1">
        <v>272.32499999999999</v>
      </c>
      <c r="BT52" s="1">
        <v>31.68</v>
      </c>
      <c r="BU52" s="1">
        <v>1737.78</v>
      </c>
      <c r="BV52" s="1">
        <v>10401.02</v>
      </c>
      <c r="BW52" s="1">
        <v>149784271.88999999</v>
      </c>
      <c r="BX52" s="1">
        <f t="shared" si="27"/>
        <v>2.5015999999999989</v>
      </c>
      <c r="BY52" s="1" t="e">
        <f ca="1">BN52-КОРЕНЬ(BP52)/КОРЕНЬ(B52)*#REF!</f>
        <v>#NAME?</v>
      </c>
      <c r="BZ52" s="1" t="e">
        <f ca="1">BN52+КОРЕНЬ(BP52)/КОРЕНЬ(B52)*#REF!</f>
        <v>#NAME?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-33147.914640800009</v>
      </c>
      <c r="CM52" s="1">
        <v>-16200.436143359999</v>
      </c>
      <c r="CN52" s="1">
        <v>-7117.8370763200019</v>
      </c>
      <c r="CO52" s="1">
        <v>-3366.4054129599976</v>
      </c>
      <c r="CP52" s="1">
        <v>-1027.7325009600004</v>
      </c>
      <c r="CQ52" s="1">
        <v>-93.151217440000067</v>
      </c>
      <c r="CR52" s="1">
        <v>-12.709184639999997</v>
      </c>
      <c r="CS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G52" s="1">
        <v>1</v>
      </c>
      <c r="DH52" s="1">
        <v>1</v>
      </c>
      <c r="DI52" s="1">
        <v>1.01</v>
      </c>
      <c r="DJ52" s="1">
        <v>1.03</v>
      </c>
      <c r="DK52" s="1">
        <v>1.51</v>
      </c>
      <c r="DL52" s="1">
        <v>2.9</v>
      </c>
      <c r="DM52" s="1">
        <v>2.6749999999999998</v>
      </c>
      <c r="DN52" s="1">
        <v>12.185</v>
      </c>
      <c r="DO52" s="1">
        <v>10.31</v>
      </c>
      <c r="DP52" s="1">
        <v>193.64</v>
      </c>
      <c r="DQ52" s="1">
        <v>45.4</v>
      </c>
      <c r="DR52" s="1">
        <v>3036.76</v>
      </c>
      <c r="DS52" s="1">
        <v>363.995</v>
      </c>
      <c r="DT52" s="1">
        <v>292154.01500000001</v>
      </c>
      <c r="DU52" s="1">
        <v>1585.608040201005</v>
      </c>
      <c r="DV52" s="1">
        <v>5341382.5829145731</v>
      </c>
      <c r="EA52" s="1">
        <v>1.43</v>
      </c>
      <c r="EB52" s="1">
        <v>2.61</v>
      </c>
      <c r="EC52" s="1">
        <v>19.335000000000001</v>
      </c>
      <c r="ED52" s="1">
        <v>863.88499999999999</v>
      </c>
      <c r="EE52" s="1">
        <v>90.94</v>
      </c>
      <c r="EF52" s="1">
        <v>15353.56</v>
      </c>
      <c r="EG52" s="1">
        <v>211.64</v>
      </c>
      <c r="EH52" s="1">
        <v>96943.87</v>
      </c>
      <c r="EI52" s="1">
        <v>980.55</v>
      </c>
      <c r="EJ52" s="1">
        <v>1840248.48</v>
      </c>
      <c r="EK52" s="1">
        <v>4491.7</v>
      </c>
      <c r="EL52" s="1">
        <v>29937318.309999999</v>
      </c>
      <c r="EM52" s="1">
        <v>36354.230000000003</v>
      </c>
      <c r="EN52" s="1">
        <v>2918337973.3200002</v>
      </c>
      <c r="EO52" s="1">
        <v>158508.0703517588</v>
      </c>
      <c r="EP52" s="1">
        <v>53396085000.663315</v>
      </c>
      <c r="EQ52" s="1">
        <f t="shared" si="28"/>
        <v>2.5015999999999989</v>
      </c>
      <c r="ER52" s="1" t="e">
        <f ca="1">BN52-КОРЕНЬ(BP52)/КОРЕНЬ(B52)*#REF!</f>
        <v>#NAME?</v>
      </c>
      <c r="ES52" s="1" t="e">
        <f ca="1">BN52+КОРЕНЬ(BP52)/КОРЕНЬ(B52)*#REF!</f>
        <v>#NAME?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0.995</v>
      </c>
      <c r="FE52" s="1">
        <v>-11.650031583242432</v>
      </c>
      <c r="FF52" s="1">
        <v>57.152792299652404</v>
      </c>
      <c r="FG52" s="1">
        <v>89.260477301703062</v>
      </c>
      <c r="FH52" s="1">
        <v>98.603689925240488</v>
      </c>
      <c r="FI52" s="1">
        <v>105.1495345107371</v>
      </c>
      <c r="FJ52" s="1">
        <v>106.61193228664622</v>
      </c>
      <c r="FK52" s="1">
        <v>106.74843855494163</v>
      </c>
      <c r="FL52" s="1">
        <v>106.75752528361633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Z52" s="1">
        <v>1</v>
      </c>
      <c r="GA52" s="1">
        <v>1</v>
      </c>
      <c r="GB52" s="1">
        <v>1</v>
      </c>
      <c r="GC52" s="1">
        <v>1</v>
      </c>
      <c r="GD52" s="1">
        <v>1.1000000000000001</v>
      </c>
      <c r="GE52" s="1">
        <v>1.31</v>
      </c>
      <c r="GF52" s="1">
        <v>1.86</v>
      </c>
      <c r="GG52" s="1">
        <v>4.3600000000000003</v>
      </c>
      <c r="GH52" s="1">
        <v>7.665</v>
      </c>
      <c r="GI52" s="1">
        <v>79.944999999999993</v>
      </c>
      <c r="GJ52" s="1">
        <v>20.95</v>
      </c>
      <c r="GK52" s="1">
        <v>553.66999999999996</v>
      </c>
      <c r="GL52" s="1">
        <v>33.274999999999999</v>
      </c>
      <c r="GM52" s="1">
        <v>1399.9449999999999</v>
      </c>
      <c r="GN52" s="1">
        <v>33.274999999999999</v>
      </c>
      <c r="GO52" s="1">
        <v>1399.9449999999999</v>
      </c>
      <c r="GT52" s="1">
        <v>1.4650000000000001</v>
      </c>
      <c r="GU52" s="1">
        <v>2.7450000000000001</v>
      </c>
      <c r="GV52" s="1">
        <v>5.53</v>
      </c>
      <c r="GW52" s="1">
        <v>61.01</v>
      </c>
      <c r="GX52" s="1">
        <v>42.994999999999997</v>
      </c>
      <c r="GY52" s="1">
        <v>3557.625</v>
      </c>
      <c r="GZ52" s="1">
        <v>127.405</v>
      </c>
      <c r="HA52" s="1">
        <v>25702.305</v>
      </c>
      <c r="HB52" s="1">
        <v>718.57500000000005</v>
      </c>
      <c r="HC52" s="1">
        <v>732135.95499999996</v>
      </c>
      <c r="HD52" s="1">
        <v>2045.875</v>
      </c>
      <c r="HE52" s="1">
        <v>5332531.0149999997</v>
      </c>
      <c r="HF52" s="1">
        <v>3277.59</v>
      </c>
      <c r="HG52" s="1">
        <v>13667179.01</v>
      </c>
      <c r="HH52" s="1">
        <v>3277.59</v>
      </c>
      <c r="HI52" s="1">
        <v>13667179.01</v>
      </c>
      <c r="HJ52" s="1">
        <f t="shared" si="29"/>
        <v>2.5015999999999989</v>
      </c>
      <c r="HK52" s="1" t="e">
        <f ca="1">BN52-КОРЕНЬ(BP52)/КОРЕНЬ(B52)*#REF!</f>
        <v>#NAME?</v>
      </c>
      <c r="HL52" s="1" t="e">
        <f ca="1">BN52+КОРЕНЬ(BP52)/КОРЕНЬ(B52)*#REF!</f>
        <v>#NAME?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X52" s="1">
        <v>-40.764139840034055</v>
      </c>
      <c r="HY52" s="1">
        <v>-20.840039574562351</v>
      </c>
      <c r="HZ52" s="1">
        <v>-8.3794385654915011</v>
      </c>
      <c r="IA52" s="1">
        <v>-4.1091356889309836</v>
      </c>
      <c r="IB52" s="1">
        <v>-0.82520558608375172</v>
      </c>
      <c r="IC52" s="1">
        <v>-5.7854680404311958E-2</v>
      </c>
      <c r="ID52" s="1">
        <v>0</v>
      </c>
      <c r="IE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S52" s="1">
        <v>1</v>
      </c>
      <c r="IT52" s="1">
        <v>1</v>
      </c>
      <c r="IU52" s="1">
        <v>1.1599999999999999</v>
      </c>
      <c r="IV52" s="1">
        <v>1.49</v>
      </c>
      <c r="IW52" s="1">
        <v>3.9950000000000001</v>
      </c>
      <c r="IX52" s="1">
        <v>21.105</v>
      </c>
      <c r="IY52" s="1">
        <v>6.1950000000000003</v>
      </c>
      <c r="IZ52" s="1">
        <v>51.015000000000001</v>
      </c>
      <c r="JA52" s="1">
        <v>15.324999999999999</v>
      </c>
      <c r="JB52" s="1">
        <v>307.02499999999998</v>
      </c>
      <c r="JC52" s="1">
        <v>33.274999999999999</v>
      </c>
      <c r="JD52" s="1">
        <v>1399.9449999999999</v>
      </c>
      <c r="JE52" s="1">
        <v>33.274999999999999</v>
      </c>
      <c r="JF52" s="1">
        <v>1399.9449999999999</v>
      </c>
      <c r="JG52" s="1">
        <v>33.274999999999999</v>
      </c>
      <c r="JH52" s="1">
        <v>1399.9449999999999</v>
      </c>
      <c r="JM52" s="1">
        <v>6.91</v>
      </c>
      <c r="JN52" s="1">
        <v>89.14</v>
      </c>
      <c r="JO52" s="1">
        <v>52.21</v>
      </c>
      <c r="JP52" s="1">
        <v>4650.8100000000004</v>
      </c>
      <c r="JQ52" s="1">
        <v>348.85</v>
      </c>
      <c r="JR52" s="1">
        <v>173974.71</v>
      </c>
      <c r="JS52" s="1">
        <v>568.29</v>
      </c>
      <c r="JT52" s="1">
        <v>448479.5</v>
      </c>
      <c r="JU52" s="1">
        <v>1481.55</v>
      </c>
      <c r="JV52" s="1">
        <v>2919060.7</v>
      </c>
      <c r="JW52" s="1">
        <v>3277.59</v>
      </c>
      <c r="JX52" s="1">
        <v>13667179.01</v>
      </c>
      <c r="JY52" s="1">
        <v>3277.59</v>
      </c>
      <c r="JZ52" s="1">
        <v>13667179.01</v>
      </c>
      <c r="KA52" s="1">
        <v>3277.59</v>
      </c>
      <c r="KB52" s="1">
        <v>13667179.01</v>
      </c>
      <c r="KC52" s="1">
        <f t="shared" si="30"/>
        <v>2.5015999999999989</v>
      </c>
      <c r="KD52" s="1" t="e">
        <f ca="1">BN52-КОРЕНЬ(BP52)/КОРЕНЬ(B52)*#REF!</f>
        <v>#NAME?</v>
      </c>
      <c r="KE52" s="1" t="e">
        <f ca="1">BN52+КОРЕНЬ(BP52)/КОРЕНЬ(B52)*#REF!</f>
        <v>#NAME?</v>
      </c>
      <c r="KH52" s="1">
        <v>1</v>
      </c>
      <c r="KI52" s="1">
        <v>1</v>
      </c>
      <c r="KJ52" s="1">
        <v>1</v>
      </c>
      <c r="KK52" s="1">
        <v>1</v>
      </c>
      <c r="KL52" s="1">
        <v>1</v>
      </c>
      <c r="KM52" s="1">
        <v>1</v>
      </c>
      <c r="KN52" s="1">
        <v>1</v>
      </c>
      <c r="KO52" s="1">
        <v>1</v>
      </c>
      <c r="KQ52" s="1">
        <v>13.730602141357172</v>
      </c>
      <c r="KR52" s="1">
        <v>16.681447217954034</v>
      </c>
      <c r="KS52" s="1">
        <v>19.006353292380584</v>
      </c>
      <c r="KT52" s="1">
        <v>19.532503385942622</v>
      </c>
      <c r="KU52" s="1">
        <v>19.903924704276715</v>
      </c>
      <c r="KV52" s="1">
        <v>20</v>
      </c>
      <c r="KW52" s="1">
        <v>20</v>
      </c>
      <c r="KX52" s="1">
        <v>20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L52" s="1">
        <v>1.5249999999999999</v>
      </c>
      <c r="LM52" s="1">
        <v>2.8849999999999998</v>
      </c>
      <c r="LN52" s="1">
        <v>8.5500000000000007</v>
      </c>
      <c r="LO52" s="1">
        <v>101.42</v>
      </c>
      <c r="LP52" s="1">
        <v>30.59</v>
      </c>
      <c r="LQ52" s="1">
        <v>1240.7</v>
      </c>
      <c r="LR52" s="1">
        <v>33.479999999999997</v>
      </c>
      <c r="LS52" s="1">
        <v>1510.67</v>
      </c>
      <c r="LT52" s="1">
        <v>39.21</v>
      </c>
      <c r="LU52" s="1">
        <v>2076.48</v>
      </c>
      <c r="LV52" s="1">
        <v>39.21</v>
      </c>
      <c r="LW52" s="1">
        <v>2076.48</v>
      </c>
      <c r="LX52" s="1">
        <v>39.21</v>
      </c>
      <c r="LY52" s="1">
        <v>2076.48</v>
      </c>
      <c r="LZ52" s="1">
        <v>39.21</v>
      </c>
      <c r="MA52" s="1">
        <v>2076.48</v>
      </c>
      <c r="MF52" s="1">
        <v>96.2</v>
      </c>
      <c r="MG52" s="1">
        <v>15135.55</v>
      </c>
      <c r="MH52" s="1">
        <v>803.93499999999995</v>
      </c>
      <c r="MI52" s="1">
        <v>931879.30500000005</v>
      </c>
      <c r="MJ52" s="1">
        <v>3007.16</v>
      </c>
      <c r="MK52" s="1">
        <v>12097769.41</v>
      </c>
      <c r="ML52" s="1">
        <v>3295.84</v>
      </c>
      <c r="MM52" s="1">
        <v>14765249.67</v>
      </c>
      <c r="MN52" s="1">
        <v>3868.7649999999999</v>
      </c>
      <c r="MO52" s="1">
        <v>20365989.645</v>
      </c>
      <c r="MP52" s="1">
        <v>3868.7649999999999</v>
      </c>
      <c r="MQ52" s="1">
        <v>20365989.645</v>
      </c>
      <c r="MR52" s="1">
        <v>3868.7649999999999</v>
      </c>
      <c r="MS52" s="1">
        <v>20365989.645</v>
      </c>
      <c r="MT52" s="1">
        <v>3868.7649999999999</v>
      </c>
      <c r="MU52" s="1">
        <v>20365989.645</v>
      </c>
      <c r="MV52" s="1">
        <f t="shared" si="31"/>
        <v>2.5015999999999989</v>
      </c>
      <c r="MW52" s="1" t="e">
        <f ca="1">BN52-КОРЕНЬ(BP52)/КОРЕНЬ(B52)*#REF!</f>
        <v>#NAME?</v>
      </c>
      <c r="MX52" s="1" t="e">
        <f ca="1">BN52+КОРЕНЬ(BP52)/КОРЕНЬ(B52)*#REF!</f>
        <v>#NAME?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v>1</v>
      </c>
      <c r="NJ52" s="1">
        <v>0.55045367934202805</v>
      </c>
      <c r="NK52" s="1">
        <v>0.82741071144275424</v>
      </c>
      <c r="NL52" s="1">
        <v>0.98386710983814507</v>
      </c>
      <c r="NM52" s="1">
        <v>0.99328136796609778</v>
      </c>
      <c r="NN52" s="1">
        <v>1</v>
      </c>
      <c r="NO52" s="1">
        <v>1</v>
      </c>
      <c r="NP52" s="1">
        <v>1</v>
      </c>
      <c r="NQ52" s="1">
        <v>1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</row>
    <row r="53" spans="1:390" s="1" customFormat="1" x14ac:dyDescent="0.25">
      <c r="A53" s="1">
        <v>11000</v>
      </c>
      <c r="B53" s="1">
        <v>200</v>
      </c>
      <c r="C53" s="1">
        <v>100</v>
      </c>
      <c r="D53" s="1" t="s">
        <v>342</v>
      </c>
      <c r="E53" s="1">
        <v>430.21986819499995</v>
      </c>
      <c r="F53" s="1">
        <v>185415.4358881301</v>
      </c>
      <c r="G53" s="1">
        <f t="shared" si="22"/>
        <v>326.30089840697474</v>
      </c>
      <c r="H53" s="1" t="e">
        <f ca="1">E53-КОРЕНЬ(G53)/КОРЕНЬ(B53)*#REF!</f>
        <v>#NAME?</v>
      </c>
      <c r="I53" s="1" t="e">
        <f ca="1">E53+КОРЕНЬ(G53)/КОРЕНЬ(B53)*#REF!</f>
        <v>#NAME?</v>
      </c>
      <c r="J53" s="1">
        <f t="shared" si="23"/>
        <v>3.9110897108636359E-4</v>
      </c>
      <c r="K53" s="1" t="e">
        <f ca="1">J53-КОРЕНЬ(G53)/КОРЕНЬ(B53)*#REF!</f>
        <v>#NAME?</v>
      </c>
      <c r="L53" s="1" t="e">
        <f ca="1">J53+КОРЕНЬ(G53)/КОРЕНЬ(B53)*#REF!</f>
        <v>#NAME?</v>
      </c>
      <c r="M53" s="1">
        <v>0</v>
      </c>
      <c r="N53" s="1">
        <v>600713.125</v>
      </c>
      <c r="O53" s="1">
        <v>1443816.085</v>
      </c>
      <c r="P53" s="1">
        <v>2085357504661.7351</v>
      </c>
      <c r="Q53" s="1">
        <f t="shared" si="24"/>
        <v>752617357.00805664</v>
      </c>
      <c r="R53" s="1" t="e">
        <f ca="1">O53-КОРЕНЬ(Q53)/КОРЕНЬ(B53)*#REF!</f>
        <v>#NAME?</v>
      </c>
      <c r="S53" s="1" t="e">
        <f ca="1">O53+КОРЕНЬ(Q53)/КОРЕНЬ(B53)*#REF!</f>
        <v>#NAME?</v>
      </c>
      <c r="T53" s="1">
        <v>1099900</v>
      </c>
      <c r="U53" s="2">
        <v>1209780010000</v>
      </c>
      <c r="V53" s="2">
        <f t="shared" si="25"/>
        <v>0</v>
      </c>
      <c r="W53" s="2" t="e">
        <f ca="1">T53-КОРЕНЬ(V53)/КОРЕНЬ(B53)*#REF!</f>
        <v>#NAME?</v>
      </c>
      <c r="X53" s="2" t="e">
        <f ca="1">T53+КОРЕНЬ(V53)/КОРЕНЬ(B53)*#REF!</f>
        <v>#NAME?</v>
      </c>
      <c r="Y53" s="2">
        <f t="shared" si="26"/>
        <v>0.99990909090909086</v>
      </c>
      <c r="Z53" s="2" t="e">
        <f ca="1">Y53-КОРЕНЬ(V53)/КОРЕНЬ(B53)*#REF!</f>
        <v>#NAME?</v>
      </c>
      <c r="AA53" s="2" t="e">
        <f ca="1">Y53+КОРЕНЬ(V53)/КОРЕНЬ(B53)*#REF!</f>
        <v>#NAME?</v>
      </c>
      <c r="AB53" s="2">
        <v>11000</v>
      </c>
      <c r="AC53" s="2">
        <v>121000000</v>
      </c>
      <c r="AD53" s="2">
        <f t="shared" si="32"/>
        <v>2.4035034776375164</v>
      </c>
      <c r="AE53" s="2">
        <v>7797</v>
      </c>
      <c r="AF53" s="2">
        <v>7797</v>
      </c>
      <c r="AG53" s="2">
        <v>7486.97</v>
      </c>
      <c r="AH53" s="2">
        <v>56058658.020000003</v>
      </c>
      <c r="AI53" s="2">
        <v>1099900</v>
      </c>
      <c r="AJ53" s="2">
        <v>7472.915</v>
      </c>
      <c r="AK53" s="2">
        <v>55848648.664999999</v>
      </c>
      <c r="AL53" s="2"/>
      <c r="AM53" s="2"/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1.0649999999999999</v>
      </c>
      <c r="BA53" s="2">
        <v>1.1950000000000001</v>
      </c>
      <c r="BB53" s="2">
        <v>105.44</v>
      </c>
      <c r="BC53" s="2">
        <v>15325.07</v>
      </c>
      <c r="BD53" s="2"/>
      <c r="BE53" s="2"/>
      <c r="BF53" s="2"/>
      <c r="BG53" s="2"/>
      <c r="BH53" s="2">
        <v>1.0900000000000001</v>
      </c>
      <c r="BI53" s="2">
        <v>1.28</v>
      </c>
      <c r="BJ53" s="2">
        <v>1.39</v>
      </c>
      <c r="BK53" s="2">
        <v>2.39</v>
      </c>
      <c r="BL53" s="2">
        <v>1.78</v>
      </c>
      <c r="BM53" s="1">
        <v>4.4800000000000004</v>
      </c>
      <c r="BN53" s="1">
        <v>2.11</v>
      </c>
      <c r="BO53" s="1">
        <v>6.66</v>
      </c>
      <c r="BP53" s="1">
        <v>3.63</v>
      </c>
      <c r="BQ53" s="1">
        <v>23.93</v>
      </c>
      <c r="BR53" s="1">
        <v>10.39</v>
      </c>
      <c r="BS53" s="1">
        <v>182.37</v>
      </c>
      <c r="BT53" s="1">
        <v>32.92</v>
      </c>
      <c r="BU53" s="1">
        <v>2104.6999999999998</v>
      </c>
      <c r="BV53" s="1">
        <v>10497.405000000001</v>
      </c>
      <c r="BW53" s="1">
        <v>152285951.595</v>
      </c>
      <c r="BX53" s="1">
        <f t="shared" si="27"/>
        <v>2.2079000000000004</v>
      </c>
      <c r="BY53" s="1" t="e">
        <f ca="1">BN53-КОРЕНЬ(BP53)/КОРЕНЬ(B53)*#REF!</f>
        <v>#NAME?</v>
      </c>
      <c r="BZ53" s="1" t="e">
        <f ca="1">BN53+КОРЕНЬ(BP53)/КОРЕНЬ(B53)*#REF!</f>
        <v>#NAME?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-36689.712582079985</v>
      </c>
      <c r="CM53" s="1">
        <v>-16388.535206239998</v>
      </c>
      <c r="CN53" s="1">
        <v>-6492.2437419199978</v>
      </c>
      <c r="CO53" s="1">
        <v>-3359.0795193599997</v>
      </c>
      <c r="CP53" s="1">
        <v>-1035.7707105599993</v>
      </c>
      <c r="CQ53" s="1">
        <v>-105.62472624000003</v>
      </c>
      <c r="CR53" s="1">
        <v>-12.123529920000005</v>
      </c>
      <c r="CS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G53" s="1">
        <v>1</v>
      </c>
      <c r="DH53" s="1">
        <v>1</v>
      </c>
      <c r="DI53" s="1">
        <v>1.01</v>
      </c>
      <c r="DJ53" s="1">
        <v>1.03</v>
      </c>
      <c r="DK53" s="1">
        <v>1.4950000000000001</v>
      </c>
      <c r="DL53" s="1">
        <v>2.9649999999999999</v>
      </c>
      <c r="DM53" s="1">
        <v>2.86</v>
      </c>
      <c r="DN53" s="1">
        <v>13.26</v>
      </c>
      <c r="DO53" s="1">
        <v>10.77</v>
      </c>
      <c r="DP53" s="1">
        <v>196.97</v>
      </c>
      <c r="DQ53" s="1">
        <v>48.284999999999997</v>
      </c>
      <c r="DR53" s="1">
        <v>3479.2750000000001</v>
      </c>
      <c r="DS53" s="1">
        <v>390.34</v>
      </c>
      <c r="DT53" s="1">
        <v>301248.33</v>
      </c>
      <c r="DU53" s="1">
        <v>1510.325</v>
      </c>
      <c r="DV53" s="1">
        <v>5096629.2149999999</v>
      </c>
      <c r="EA53" s="1">
        <v>1.415</v>
      </c>
      <c r="EB53" s="1">
        <v>2.605</v>
      </c>
      <c r="EC53" s="1">
        <v>21.835000000000001</v>
      </c>
      <c r="ED53" s="1">
        <v>906.45500000000004</v>
      </c>
      <c r="EE53" s="1">
        <v>88.894999999999996</v>
      </c>
      <c r="EF53" s="1">
        <v>16054.575000000001</v>
      </c>
      <c r="EG53" s="1">
        <v>232.36</v>
      </c>
      <c r="EH53" s="1">
        <v>106930.36</v>
      </c>
      <c r="EI53" s="1">
        <v>1028.825</v>
      </c>
      <c r="EJ53" s="1">
        <v>1875891.885</v>
      </c>
      <c r="EK53" s="1">
        <v>4782.95</v>
      </c>
      <c r="EL53" s="1">
        <v>34354217.979999997</v>
      </c>
      <c r="EM53" s="1">
        <v>38982.449999999997</v>
      </c>
      <c r="EN53" s="1">
        <v>3008375312.3800001</v>
      </c>
      <c r="EO53" s="1">
        <v>150983.285</v>
      </c>
      <c r="EP53" s="1">
        <v>50951898767.735001</v>
      </c>
      <c r="EQ53" s="1">
        <f t="shared" si="28"/>
        <v>2.2079000000000004</v>
      </c>
      <c r="ER53" s="1" t="e">
        <f ca="1">BN53-КОРЕНЬ(BP53)/КОРЕНЬ(B53)*#REF!</f>
        <v>#NAME?</v>
      </c>
      <c r="ES53" s="1" t="e">
        <f ca="1">BN53+КОРЕНЬ(BP53)/КОРЕНЬ(B53)*#REF!</f>
        <v>#NAME?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E53" s="1">
        <v>-10.870111972859295</v>
      </c>
      <c r="FF53" s="1">
        <v>57.622235286462576</v>
      </c>
      <c r="FG53" s="1">
        <v>88.179810318952732</v>
      </c>
      <c r="FH53" s="1">
        <v>98.679641263132837</v>
      </c>
      <c r="FI53" s="1">
        <v>105.12901892216125</v>
      </c>
      <c r="FJ53" s="1">
        <v>106.6093926898246</v>
      </c>
      <c r="FK53" s="1">
        <v>106.74886970882437</v>
      </c>
      <c r="FL53" s="1">
        <v>106.75752528361635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Z53" s="1">
        <v>1</v>
      </c>
      <c r="GA53" s="1">
        <v>1</v>
      </c>
      <c r="GB53" s="1">
        <v>1</v>
      </c>
      <c r="GC53" s="1">
        <v>1</v>
      </c>
      <c r="GD53" s="1">
        <v>1.1000000000000001</v>
      </c>
      <c r="GE53" s="1">
        <v>1.3</v>
      </c>
      <c r="GF53" s="1">
        <v>1.81</v>
      </c>
      <c r="GG53" s="1">
        <v>4.03</v>
      </c>
      <c r="GH53" s="1">
        <v>7.3550000000000004</v>
      </c>
      <c r="GI53" s="1">
        <v>73.484999999999999</v>
      </c>
      <c r="GJ53" s="1">
        <v>21.425000000000001</v>
      </c>
      <c r="GK53" s="1">
        <v>580.505</v>
      </c>
      <c r="GL53" s="1">
        <v>33.35</v>
      </c>
      <c r="GM53" s="1">
        <v>1418.16</v>
      </c>
      <c r="GN53" s="1">
        <v>33.35</v>
      </c>
      <c r="GO53" s="1">
        <v>1418.16</v>
      </c>
      <c r="GT53" s="1">
        <v>1.4550000000000001</v>
      </c>
      <c r="GU53" s="1">
        <v>2.6949999999999998</v>
      </c>
      <c r="GV53" s="1">
        <v>5.35</v>
      </c>
      <c r="GW53" s="1">
        <v>50.27</v>
      </c>
      <c r="GX53" s="1">
        <v>42.96</v>
      </c>
      <c r="GY53" s="1">
        <v>3217.84</v>
      </c>
      <c r="GZ53" s="1">
        <v>123.035</v>
      </c>
      <c r="HA53" s="1">
        <v>23053.785</v>
      </c>
      <c r="HB53" s="1">
        <v>679.88499999999999</v>
      </c>
      <c r="HC53" s="1">
        <v>656215.66500000004</v>
      </c>
      <c r="HD53" s="1">
        <v>2092.4949999999999</v>
      </c>
      <c r="HE53" s="1">
        <v>5597725.0149999997</v>
      </c>
      <c r="HF53" s="1">
        <v>3284.9749999999999</v>
      </c>
      <c r="HG53" s="1">
        <v>13854051.914999999</v>
      </c>
      <c r="HH53" s="1">
        <v>3284.9749999999999</v>
      </c>
      <c r="HI53" s="1">
        <v>13854051.914999999</v>
      </c>
      <c r="HJ53" s="1">
        <f t="shared" si="29"/>
        <v>2.2079000000000004</v>
      </c>
      <c r="HK53" s="1" t="e">
        <f ca="1">BN53-КОРЕНЬ(BP53)/КОРЕНЬ(B53)*#REF!</f>
        <v>#NAME?</v>
      </c>
      <c r="HL53" s="1" t="e">
        <f ca="1">BN53+КОРЕНЬ(BP53)/КОРЕНЬ(B53)*#REF!</f>
        <v>#NAME?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X53" s="1">
        <v>-39.996773953842819</v>
      </c>
      <c r="HY53" s="1">
        <v>-22.363879270168162</v>
      </c>
      <c r="HZ53" s="1">
        <v>-8.1921276701784524</v>
      </c>
      <c r="IA53" s="1">
        <v>-3.9014135312759355</v>
      </c>
      <c r="IB53" s="1">
        <v>-0.76576509547489846</v>
      </c>
      <c r="IC53" s="1">
        <v>-5.3892031061550869E-2</v>
      </c>
      <c r="ID53" s="1">
        <v>0</v>
      </c>
      <c r="IE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S53" s="1">
        <v>1</v>
      </c>
      <c r="IT53" s="1">
        <v>1</v>
      </c>
      <c r="IU53" s="1">
        <v>1.1399999999999999</v>
      </c>
      <c r="IV53" s="1">
        <v>1.47</v>
      </c>
      <c r="IW53" s="1">
        <v>3.9750000000000001</v>
      </c>
      <c r="IX53" s="1">
        <v>21.795000000000002</v>
      </c>
      <c r="IY53" s="1">
        <v>6.0750000000000002</v>
      </c>
      <c r="IZ53" s="1">
        <v>50.384999999999998</v>
      </c>
      <c r="JA53" s="1">
        <v>14.94</v>
      </c>
      <c r="JB53" s="1">
        <v>282.2</v>
      </c>
      <c r="JC53" s="1">
        <v>33.35</v>
      </c>
      <c r="JD53" s="1">
        <v>1418.16</v>
      </c>
      <c r="JE53" s="1">
        <v>33.35</v>
      </c>
      <c r="JF53" s="1">
        <v>1418.16</v>
      </c>
      <c r="JG53" s="1">
        <v>33.35</v>
      </c>
      <c r="JH53" s="1">
        <v>1418.16</v>
      </c>
      <c r="JM53" s="1">
        <v>6.68</v>
      </c>
      <c r="JN53" s="1">
        <v>76.540000000000006</v>
      </c>
      <c r="JO53" s="1">
        <v>48.6</v>
      </c>
      <c r="JP53" s="1">
        <v>4359.42</v>
      </c>
      <c r="JQ53" s="1">
        <v>339.34500000000003</v>
      </c>
      <c r="JR53" s="1">
        <v>175973.57500000001</v>
      </c>
      <c r="JS53" s="1">
        <v>555.51</v>
      </c>
      <c r="JT53" s="1">
        <v>444627.48</v>
      </c>
      <c r="JU53" s="1">
        <v>1441.575</v>
      </c>
      <c r="JV53" s="1">
        <v>2668449.5049999999</v>
      </c>
      <c r="JW53" s="1">
        <v>3284.9749999999999</v>
      </c>
      <c r="JX53" s="1">
        <v>13854051.914999999</v>
      </c>
      <c r="JY53" s="1">
        <v>3284.9749999999999</v>
      </c>
      <c r="JZ53" s="1">
        <v>13854051.914999999</v>
      </c>
      <c r="KA53" s="1">
        <v>3284.9749999999999</v>
      </c>
      <c r="KB53" s="1">
        <v>13854051.914999999</v>
      </c>
      <c r="KC53" s="1">
        <f t="shared" si="30"/>
        <v>2.2079000000000004</v>
      </c>
      <c r="KD53" s="1" t="e">
        <f ca="1">BN53-КОРЕНЬ(BP53)/КОРЕНЬ(B53)*#REF!</f>
        <v>#NAME?</v>
      </c>
      <c r="KE53" s="1" t="e">
        <f ca="1">BN53+КОРЕНЬ(BP53)/КОРЕНЬ(B53)*#REF!</f>
        <v>#NAME?</v>
      </c>
      <c r="KH53" s="1">
        <v>1</v>
      </c>
      <c r="KI53" s="1">
        <v>1</v>
      </c>
      <c r="KJ53" s="1">
        <v>1</v>
      </c>
      <c r="KK53" s="1">
        <v>1</v>
      </c>
      <c r="KL53" s="1">
        <v>1</v>
      </c>
      <c r="KM53" s="1">
        <v>1</v>
      </c>
      <c r="KN53" s="1">
        <v>1</v>
      </c>
      <c r="KO53" s="1">
        <v>1</v>
      </c>
      <c r="KQ53" s="1">
        <v>13.670188283412385</v>
      </c>
      <c r="KR53" s="1">
        <v>16.808268489849361</v>
      </c>
      <c r="KS53" s="1">
        <v>19.026641637478573</v>
      </c>
      <c r="KT53" s="1">
        <v>19.546064593523962</v>
      </c>
      <c r="KU53" s="1">
        <v>19.902690245779525</v>
      </c>
      <c r="KV53" s="1">
        <v>20</v>
      </c>
      <c r="KW53" s="1">
        <v>20</v>
      </c>
      <c r="KX53" s="1">
        <v>20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L53" s="1">
        <v>1.5</v>
      </c>
      <c r="LM53" s="1">
        <v>2.73</v>
      </c>
      <c r="LN53" s="1">
        <v>7.7850000000000001</v>
      </c>
      <c r="LO53" s="1">
        <v>85.814999999999998</v>
      </c>
      <c r="LP53" s="1">
        <v>32.134999999999998</v>
      </c>
      <c r="LQ53" s="1">
        <v>1413.375</v>
      </c>
      <c r="LR53" s="1">
        <v>34.814999999999998</v>
      </c>
      <c r="LS53" s="1">
        <v>1596.405</v>
      </c>
      <c r="LT53" s="1">
        <v>39.869999999999997</v>
      </c>
      <c r="LU53" s="1">
        <v>2029.6</v>
      </c>
      <c r="LV53" s="1">
        <v>39.869999999999997</v>
      </c>
      <c r="LW53" s="1">
        <v>2029.6</v>
      </c>
      <c r="LX53" s="1">
        <v>39.869999999999997</v>
      </c>
      <c r="LY53" s="1">
        <v>2029.6</v>
      </c>
      <c r="LZ53" s="1">
        <v>39.869999999999997</v>
      </c>
      <c r="MA53" s="1">
        <v>2029.6</v>
      </c>
      <c r="MF53" s="1">
        <v>91.075000000000003</v>
      </c>
      <c r="MG53" s="1">
        <v>13836.605</v>
      </c>
      <c r="MH53" s="1">
        <v>727.68499999999995</v>
      </c>
      <c r="MI53" s="1">
        <v>780969.90500000003</v>
      </c>
      <c r="MJ53" s="1">
        <v>3166.98</v>
      </c>
      <c r="MK53" s="1">
        <v>13832916.73</v>
      </c>
      <c r="ML53" s="1">
        <v>3434.125</v>
      </c>
      <c r="MM53" s="1">
        <v>15633464.345000001</v>
      </c>
      <c r="MN53" s="1">
        <v>3937.8249999999998</v>
      </c>
      <c r="MO53" s="1">
        <v>19903357.335000001</v>
      </c>
      <c r="MP53" s="1">
        <v>3937.8249999999998</v>
      </c>
      <c r="MQ53" s="1">
        <v>19903357.335000001</v>
      </c>
      <c r="MR53" s="1">
        <v>3937.8249999999998</v>
      </c>
      <c r="MS53" s="1">
        <v>19903357.335000001</v>
      </c>
      <c r="MT53" s="1">
        <v>3937.8249999999998</v>
      </c>
      <c r="MU53" s="1">
        <v>19903357.335000001</v>
      </c>
      <c r="MV53" s="1">
        <f t="shared" si="31"/>
        <v>2.2079000000000004</v>
      </c>
      <c r="MW53" s="1" t="e">
        <f ca="1">BN53-КОРЕНЬ(BP53)/КОРЕНЬ(B53)*#REF!</f>
        <v>#NAME?</v>
      </c>
      <c r="MX53" s="1" t="e">
        <f ca="1">BN53+КОРЕНЬ(BP53)/КОРЕНЬ(B53)*#REF!</f>
        <v>#NAME?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v>1</v>
      </c>
      <c r="NJ53" s="1">
        <v>0.5502422987273482</v>
      </c>
      <c r="NK53" s="1">
        <v>0.82279941585914518</v>
      </c>
      <c r="NL53" s="1">
        <v>0.98578999282949842</v>
      </c>
      <c r="NM53" s="1">
        <v>0.99379818581485946</v>
      </c>
      <c r="NN53" s="1">
        <v>1</v>
      </c>
      <c r="NO53" s="1">
        <v>1</v>
      </c>
      <c r="NP53" s="1">
        <v>1</v>
      </c>
      <c r="NQ53" s="1">
        <v>1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</row>
    <row r="54" spans="1:390" s="1" customFormat="1" x14ac:dyDescent="0.25">
      <c r="A54" s="1">
        <v>12000</v>
      </c>
      <c r="B54" s="1">
        <v>200</v>
      </c>
      <c r="C54" s="1">
        <v>100</v>
      </c>
      <c r="D54" s="1" t="s">
        <v>344</v>
      </c>
      <c r="E54" s="1">
        <v>497.05210966000016</v>
      </c>
      <c r="F54" s="1">
        <v>247584.55048466736</v>
      </c>
      <c r="G54" s="1">
        <f t="shared" si="22"/>
        <v>523.75076721052756</v>
      </c>
      <c r="H54" s="1" t="e">
        <f ca="1">E54-КОРЕНЬ(G54)/КОРЕНЬ(B54)*#REF!</f>
        <v>#NAME?</v>
      </c>
      <c r="I54" s="1" t="e">
        <f ca="1">E54+КОРЕНЬ(G54)/КОРЕНЬ(B54)*#REF!</f>
        <v>#NAME?</v>
      </c>
      <c r="J54" s="1">
        <f t="shared" si="23"/>
        <v>4.1421009138333344E-4</v>
      </c>
      <c r="K54" s="1" t="e">
        <f ca="1">J54-КОРЕНЬ(G54)/КОРЕНЬ(B54)*#REF!</f>
        <v>#NAME?</v>
      </c>
      <c r="L54" s="1" t="e">
        <f ca="1">J54+КОРЕНЬ(G54)/КОРЕНЬ(B54)*#REF!</f>
        <v>#NAME?</v>
      </c>
      <c r="M54" s="1">
        <v>0</v>
      </c>
      <c r="N54" s="1">
        <v>671902.57</v>
      </c>
      <c r="O54" s="1">
        <v>1692568.28</v>
      </c>
      <c r="P54" s="1">
        <v>2865672776769.0898</v>
      </c>
      <c r="Q54" s="1">
        <f t="shared" si="24"/>
        <v>885394306.93115234</v>
      </c>
      <c r="R54" s="1" t="e">
        <f ca="1">O54-КОРЕНЬ(Q54)/КОРЕНЬ(B54)*#REF!</f>
        <v>#NAME?</v>
      </c>
      <c r="S54" s="1" t="e">
        <f ca="1">O54+КОРЕНЬ(Q54)/КОРЕНЬ(B54)*#REF!</f>
        <v>#NAME?</v>
      </c>
      <c r="T54" s="1">
        <v>1199900</v>
      </c>
      <c r="U54" s="2">
        <v>1439760010000</v>
      </c>
      <c r="V54" s="2">
        <f t="shared" si="25"/>
        <v>0</v>
      </c>
      <c r="W54" s="2" t="e">
        <f ca="1">T54-КОРЕНЬ(V54)/КОРЕНЬ(B54)*#REF!</f>
        <v>#NAME?</v>
      </c>
      <c r="X54" s="2" t="e">
        <f ca="1">T54+КОРЕНЬ(V54)/КОРЕНЬ(B54)*#REF!</f>
        <v>#NAME?</v>
      </c>
      <c r="Y54" s="2">
        <f t="shared" si="26"/>
        <v>0.99991666666666668</v>
      </c>
      <c r="Z54" s="2" t="e">
        <f ca="1">Y54-КОРЕНЬ(V54)/КОРЕНЬ(B54)*#REF!</f>
        <v>#NAME?</v>
      </c>
      <c r="AA54" s="2" t="e">
        <f ca="1">Y54+КОРЕНЬ(V54)/КОРЕНЬ(B54)*#REF!</f>
        <v>#NAME?</v>
      </c>
      <c r="AB54" s="2">
        <v>12000</v>
      </c>
      <c r="AC54" s="2">
        <v>144000000</v>
      </c>
      <c r="AD54" s="2">
        <f t="shared" si="32"/>
        <v>2.5190680249965411</v>
      </c>
      <c r="AE54" s="2">
        <v>7797</v>
      </c>
      <c r="AF54" s="2">
        <v>7797</v>
      </c>
      <c r="AG54" s="2">
        <v>7564.98</v>
      </c>
      <c r="AH54" s="2">
        <v>57231466.240000002</v>
      </c>
      <c r="AI54" s="2">
        <v>1199900</v>
      </c>
      <c r="AJ54" s="2">
        <v>7554.5649999999996</v>
      </c>
      <c r="AK54" s="2">
        <v>57074042.305</v>
      </c>
      <c r="AL54" s="2"/>
      <c r="AM54" s="2"/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1.05</v>
      </c>
      <c r="BA54" s="2">
        <v>1.1499999999999999</v>
      </c>
      <c r="BB54" s="2">
        <v>102.87</v>
      </c>
      <c r="BC54" s="2">
        <v>13899.85</v>
      </c>
      <c r="BD54" s="2"/>
      <c r="BE54" s="2"/>
      <c r="BF54" s="2"/>
      <c r="BG54" s="2"/>
      <c r="BH54" s="2">
        <v>1.125</v>
      </c>
      <c r="BI54" s="2">
        <v>1.375</v>
      </c>
      <c r="BJ54" s="2">
        <v>1.34</v>
      </c>
      <c r="BK54" s="2">
        <v>2.17</v>
      </c>
      <c r="BL54" s="2">
        <v>1.845</v>
      </c>
      <c r="BM54" s="1">
        <v>5.0250000000000004</v>
      </c>
      <c r="BN54" s="1">
        <v>2.125</v>
      </c>
      <c r="BO54" s="1">
        <v>6.7850000000000001</v>
      </c>
      <c r="BP54" s="1">
        <v>3.3650000000000002</v>
      </c>
      <c r="BQ54" s="1">
        <v>19.305</v>
      </c>
      <c r="BR54" s="1">
        <v>10.805</v>
      </c>
      <c r="BS54" s="1">
        <v>233.13499999999999</v>
      </c>
      <c r="BT54" s="1">
        <v>34.44</v>
      </c>
      <c r="BU54" s="1">
        <v>2300.85</v>
      </c>
      <c r="BV54" s="1">
        <v>10237.165000000001</v>
      </c>
      <c r="BW54" s="1">
        <v>138004005.39500001</v>
      </c>
      <c r="BX54" s="1">
        <f t="shared" si="27"/>
        <v>2.2693750000000001</v>
      </c>
      <c r="BY54" s="1" t="e">
        <f ca="1">BN54-КОРЕНЬ(BP54)/КОРЕНЬ(B54)*#REF!</f>
        <v>#NAME?</v>
      </c>
      <c r="BZ54" s="1" t="e">
        <f ca="1">BN54+КОРЕНЬ(BP54)/КОРЕНЬ(B54)*#REF!</f>
        <v>#NAME?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-34328.235745919977</v>
      </c>
      <c r="CM54" s="1">
        <v>-17820.767224800005</v>
      </c>
      <c r="CN54" s="1">
        <v>-6541.0322228799978</v>
      </c>
      <c r="CO54" s="1">
        <v>-3640.3145398400002</v>
      </c>
      <c r="CP54" s="1">
        <v>-911.27016911999954</v>
      </c>
      <c r="CQ54" s="1">
        <v>-104.05766495999998</v>
      </c>
      <c r="CR54" s="1">
        <v>-12.90525296</v>
      </c>
      <c r="CS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G54" s="1">
        <v>1</v>
      </c>
      <c r="DH54" s="1">
        <v>1</v>
      </c>
      <c r="DI54" s="1">
        <v>1.0049999999999999</v>
      </c>
      <c r="DJ54" s="1">
        <v>1.0149999999999999</v>
      </c>
      <c r="DK54" s="1">
        <v>1.4</v>
      </c>
      <c r="DL54" s="1">
        <v>2.5499999999999998</v>
      </c>
      <c r="DM54" s="1">
        <v>2.58</v>
      </c>
      <c r="DN54" s="1">
        <v>10.52</v>
      </c>
      <c r="DO54" s="1">
        <v>9.5549999999999997</v>
      </c>
      <c r="DP54" s="1">
        <v>147.005</v>
      </c>
      <c r="DQ54" s="1">
        <v>45.55</v>
      </c>
      <c r="DR54" s="1">
        <v>3044.12</v>
      </c>
      <c r="DS54" s="1">
        <v>413.87</v>
      </c>
      <c r="DT54" s="1">
        <v>315391</v>
      </c>
      <c r="DU54" s="1">
        <v>1661.8150000000001</v>
      </c>
      <c r="DV54" s="1">
        <v>5961057.8849999998</v>
      </c>
      <c r="EA54" s="1">
        <v>1.385</v>
      </c>
      <c r="EB54" s="1">
        <v>2.3149999999999999</v>
      </c>
      <c r="EC54" s="1">
        <v>18.225000000000001</v>
      </c>
      <c r="ED54" s="1">
        <v>692.35500000000002</v>
      </c>
      <c r="EE54" s="1">
        <v>81.99</v>
      </c>
      <c r="EF54" s="1">
        <v>12721.04</v>
      </c>
      <c r="EG54" s="1">
        <v>203.04499999999999</v>
      </c>
      <c r="EH54" s="1">
        <v>80213.764999999999</v>
      </c>
      <c r="EI54" s="1">
        <v>905.01</v>
      </c>
      <c r="EJ54" s="1">
        <v>1379377.93</v>
      </c>
      <c r="EK54" s="1">
        <v>4504.01</v>
      </c>
      <c r="EL54" s="1">
        <v>29989305.399999999</v>
      </c>
      <c r="EM54" s="1">
        <v>41337.464999999997</v>
      </c>
      <c r="EN54" s="1">
        <v>3149624078.7150002</v>
      </c>
      <c r="EO54" s="1">
        <v>166132.85500000001</v>
      </c>
      <c r="EP54" s="1">
        <v>59593855677.474998</v>
      </c>
      <c r="EQ54" s="1">
        <f t="shared" si="28"/>
        <v>2.2693750000000001</v>
      </c>
      <c r="ER54" s="1" t="e">
        <f ca="1">BN54-КОРЕНЬ(BP54)/КОРЕНЬ(B54)*#REF!</f>
        <v>#NAME?</v>
      </c>
      <c r="ES54" s="1" t="e">
        <f ca="1">BN54+КОРЕНЬ(BP54)/КОРЕНЬ(B54)*#REF!</f>
        <v>#NAME?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E54" s="1">
        <v>-11.253277652882968</v>
      </c>
      <c r="FF54" s="1">
        <v>55.070658966717595</v>
      </c>
      <c r="FG54" s="1">
        <v>88.942923737482232</v>
      </c>
      <c r="FH54" s="1">
        <v>98.547433073012428</v>
      </c>
      <c r="FI54" s="1">
        <v>105.10315739942145</v>
      </c>
      <c r="FJ54" s="1">
        <v>106.60881319990031</v>
      </c>
      <c r="FK54" s="1">
        <v>106.74835050220425</v>
      </c>
      <c r="FL54" s="1">
        <v>106.75752528361635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Z54" s="1">
        <v>1</v>
      </c>
      <c r="GA54" s="1">
        <v>1</v>
      </c>
      <c r="GB54" s="1">
        <v>1</v>
      </c>
      <c r="GC54" s="1">
        <v>1</v>
      </c>
      <c r="GD54" s="1">
        <v>1.1000000000000001</v>
      </c>
      <c r="GE54" s="1">
        <v>1.31</v>
      </c>
      <c r="GF54" s="1">
        <v>1.77</v>
      </c>
      <c r="GG54" s="1">
        <v>4.07</v>
      </c>
      <c r="GH54" s="1">
        <v>7.625</v>
      </c>
      <c r="GI54" s="1">
        <v>81.935000000000002</v>
      </c>
      <c r="GJ54" s="1">
        <v>19.21</v>
      </c>
      <c r="GK54" s="1">
        <v>500.83</v>
      </c>
      <c r="GL54" s="1">
        <v>30.05</v>
      </c>
      <c r="GM54" s="1">
        <v>1206.02</v>
      </c>
      <c r="GN54" s="1">
        <v>30.05</v>
      </c>
      <c r="GO54" s="1">
        <v>1206.02</v>
      </c>
      <c r="GT54" s="1">
        <v>1.55</v>
      </c>
      <c r="GU54" s="1">
        <v>3.24</v>
      </c>
      <c r="GV54" s="1">
        <v>5.52</v>
      </c>
      <c r="GW54" s="1">
        <v>59.34</v>
      </c>
      <c r="GX54" s="1">
        <v>41.274999999999999</v>
      </c>
      <c r="GY54" s="1">
        <v>3153.8150000000001</v>
      </c>
      <c r="GZ54" s="1">
        <v>115.425</v>
      </c>
      <c r="HA54" s="1">
        <v>22899.195</v>
      </c>
      <c r="HB54" s="1">
        <v>710.07</v>
      </c>
      <c r="HC54" s="1">
        <v>744647.89</v>
      </c>
      <c r="HD54" s="1">
        <v>1868.665</v>
      </c>
      <c r="HE54" s="1">
        <v>4812287.3049999997</v>
      </c>
      <c r="HF54" s="1">
        <v>2954.95</v>
      </c>
      <c r="HG54" s="1">
        <v>11760719.720000001</v>
      </c>
      <c r="HH54" s="1">
        <v>2954.95</v>
      </c>
      <c r="HI54" s="1">
        <v>11760719.720000001</v>
      </c>
      <c r="HJ54" s="1">
        <f t="shared" si="29"/>
        <v>2.2693750000000001</v>
      </c>
      <c r="HK54" s="1" t="e">
        <f ca="1">BN54-КОРЕНЬ(BP54)/КОРЕНЬ(B54)*#REF!</f>
        <v>#NAME?</v>
      </c>
      <c r="HL54" s="1" t="e">
        <f ca="1">BN54+КОРЕНЬ(BP54)/КОРЕНЬ(B54)*#REF!</f>
        <v>#NAME?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X54" s="1">
        <v>-39.79779195556717</v>
      </c>
      <c r="HY54" s="1">
        <v>-21.71510537061766</v>
      </c>
      <c r="HZ54" s="1">
        <v>-7.9060347104787203</v>
      </c>
      <c r="IA54" s="1">
        <v>-4.0315574858699259</v>
      </c>
      <c r="IB54" s="1">
        <v>-0.74978127904308967</v>
      </c>
      <c r="IC54" s="1">
        <v>-4.8740586915961448E-2</v>
      </c>
      <c r="ID54" s="1">
        <v>0</v>
      </c>
      <c r="IE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S54" s="1">
        <v>1</v>
      </c>
      <c r="IT54" s="1">
        <v>1</v>
      </c>
      <c r="IU54" s="1">
        <v>1.155</v>
      </c>
      <c r="IV54" s="1">
        <v>1.4850000000000001</v>
      </c>
      <c r="IW54" s="1">
        <v>3.83</v>
      </c>
      <c r="IX54" s="1">
        <v>19.21</v>
      </c>
      <c r="IY54" s="1">
        <v>6.08</v>
      </c>
      <c r="IZ54" s="1">
        <v>50.17</v>
      </c>
      <c r="JA54" s="1">
        <v>14.5</v>
      </c>
      <c r="JB54" s="1">
        <v>289.08</v>
      </c>
      <c r="JC54" s="1">
        <v>30.05</v>
      </c>
      <c r="JD54" s="1">
        <v>1206.02</v>
      </c>
      <c r="JE54" s="1">
        <v>30.05</v>
      </c>
      <c r="JF54" s="1">
        <v>1206.02</v>
      </c>
      <c r="JG54" s="1">
        <v>30.05</v>
      </c>
      <c r="JH54" s="1">
        <v>1206.02</v>
      </c>
      <c r="JM54" s="1">
        <v>6.5750000000000002</v>
      </c>
      <c r="JN54" s="1">
        <v>81.424999999999997</v>
      </c>
      <c r="JO54" s="1">
        <v>49.56</v>
      </c>
      <c r="JP54" s="1">
        <v>4510.42</v>
      </c>
      <c r="JQ54" s="1">
        <v>332.44</v>
      </c>
      <c r="JR54" s="1">
        <v>157953.04</v>
      </c>
      <c r="JS54" s="1">
        <v>555.40499999999997</v>
      </c>
      <c r="JT54" s="1">
        <v>442759.84499999997</v>
      </c>
      <c r="JU54" s="1">
        <v>1398.0650000000001</v>
      </c>
      <c r="JV54" s="1">
        <v>2744080.2450000001</v>
      </c>
      <c r="JW54" s="1">
        <v>2954.95</v>
      </c>
      <c r="JX54" s="1">
        <v>11760719.720000001</v>
      </c>
      <c r="JY54" s="1">
        <v>2954.95</v>
      </c>
      <c r="JZ54" s="1">
        <v>11760719.720000001</v>
      </c>
      <c r="KA54" s="1">
        <v>2954.95</v>
      </c>
      <c r="KB54" s="1">
        <v>11760719.720000001</v>
      </c>
      <c r="KC54" s="1">
        <f t="shared" si="30"/>
        <v>2.2693750000000001</v>
      </c>
      <c r="KD54" s="1" t="e">
        <f ca="1">BN54-КОРЕНЬ(BP54)/КОРЕНЬ(B54)*#REF!</f>
        <v>#NAME?</v>
      </c>
      <c r="KE54" s="1" t="e">
        <f ca="1">BN54+КОРЕНЬ(BP54)/КОРЕНЬ(B54)*#REF!</f>
        <v>#NAME?</v>
      </c>
      <c r="KH54" s="1">
        <v>1</v>
      </c>
      <c r="KI54" s="1">
        <v>1</v>
      </c>
      <c r="KJ54" s="1">
        <v>1</v>
      </c>
      <c r="KK54" s="1">
        <v>1</v>
      </c>
      <c r="KL54" s="1">
        <v>1</v>
      </c>
      <c r="KM54" s="1">
        <v>1</v>
      </c>
      <c r="KN54" s="1">
        <v>1</v>
      </c>
      <c r="KO54" s="1">
        <v>1</v>
      </c>
      <c r="KQ54" s="1">
        <v>13.713633686151852</v>
      </c>
      <c r="KR54" s="1">
        <v>16.65975191794924</v>
      </c>
      <c r="KS54" s="1">
        <v>18.999226394979541</v>
      </c>
      <c r="KT54" s="1">
        <v>19.557655471213266</v>
      </c>
      <c r="KU54" s="1">
        <v>19.91190960977961</v>
      </c>
      <c r="KV54" s="1">
        <v>20</v>
      </c>
      <c r="KW54" s="1">
        <v>20</v>
      </c>
      <c r="KX54" s="1">
        <v>20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L54" s="1">
        <v>1.585</v>
      </c>
      <c r="LM54" s="1">
        <v>3.1749999999999998</v>
      </c>
      <c r="LN54" s="1">
        <v>7.835</v>
      </c>
      <c r="LO54" s="1">
        <v>85.144999999999996</v>
      </c>
      <c r="LP54" s="1">
        <v>32.384999999999998</v>
      </c>
      <c r="LQ54" s="1">
        <v>1411.5050000000001</v>
      </c>
      <c r="LR54" s="1">
        <v>34.854999999999997</v>
      </c>
      <c r="LS54" s="1">
        <v>1633.1849999999999</v>
      </c>
      <c r="LT54" s="1">
        <v>38.51</v>
      </c>
      <c r="LU54" s="1">
        <v>1920.85</v>
      </c>
      <c r="LV54" s="1">
        <v>38.51</v>
      </c>
      <c r="LW54" s="1">
        <v>1920.85</v>
      </c>
      <c r="LX54" s="1">
        <v>38.51</v>
      </c>
      <c r="LY54" s="1">
        <v>1920.85</v>
      </c>
      <c r="LZ54" s="1">
        <v>38.51</v>
      </c>
      <c r="MA54" s="1">
        <v>1920.85</v>
      </c>
      <c r="MF54" s="1">
        <v>95.605000000000004</v>
      </c>
      <c r="MG54" s="1">
        <v>15885.395</v>
      </c>
      <c r="MH54" s="1">
        <v>732.98500000000001</v>
      </c>
      <c r="MI54" s="1">
        <v>774510.05500000005</v>
      </c>
      <c r="MJ54" s="1">
        <v>3186.85</v>
      </c>
      <c r="MK54" s="1">
        <v>13779102.82</v>
      </c>
      <c r="ML54" s="1">
        <v>3434.3</v>
      </c>
      <c r="MM54" s="1">
        <v>15971995.01</v>
      </c>
      <c r="MN54" s="1">
        <v>3799.43</v>
      </c>
      <c r="MO54" s="1">
        <v>18810183.66</v>
      </c>
      <c r="MP54" s="1">
        <v>3799.43</v>
      </c>
      <c r="MQ54" s="1">
        <v>18810183.66</v>
      </c>
      <c r="MR54" s="1">
        <v>3799.43</v>
      </c>
      <c r="MS54" s="1">
        <v>18810183.66</v>
      </c>
      <c r="MT54" s="1">
        <v>3799.43</v>
      </c>
      <c r="MU54" s="1">
        <v>18810183.66</v>
      </c>
      <c r="MV54" s="1">
        <f t="shared" si="31"/>
        <v>2.2693750000000001</v>
      </c>
      <c r="MW54" s="1" t="e">
        <f ca="1">BN54-КОРЕНЬ(BP54)/КОРЕНЬ(B54)*#REF!</f>
        <v>#NAME?</v>
      </c>
      <c r="MX54" s="1" t="e">
        <f ca="1">BN54+КОРЕНЬ(BP54)/КОРЕНЬ(B54)*#REF!</f>
        <v>#NAME?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v>1</v>
      </c>
      <c r="NJ54" s="1">
        <v>0.54670019866230679</v>
      </c>
      <c r="NK54" s="1">
        <v>0.82161407828372846</v>
      </c>
      <c r="NL54" s="1">
        <v>0.98551131180036788</v>
      </c>
      <c r="NM54" s="1">
        <v>0.99345364058235175</v>
      </c>
      <c r="NN54" s="1">
        <v>1</v>
      </c>
      <c r="NO54" s="1">
        <v>1</v>
      </c>
      <c r="NP54" s="1">
        <v>1</v>
      </c>
      <c r="NQ54" s="1">
        <v>1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</row>
    <row r="55" spans="1:390" s="1" customFormat="1" x14ac:dyDescent="0.25">
      <c r="A55" s="1">
        <v>13000</v>
      </c>
      <c r="B55" s="1">
        <v>200</v>
      </c>
      <c r="C55" s="1">
        <v>100</v>
      </c>
      <c r="D55" s="1" t="s">
        <v>345</v>
      </c>
      <c r="E55" s="1">
        <v>539.13064223000015</v>
      </c>
      <c r="F55" s="1">
        <v>291125.28163056553</v>
      </c>
      <c r="G55" s="1">
        <f t="shared" ref="G55:G60" si="33">F55-E55*E55</f>
        <v>463.4322392331087</v>
      </c>
      <c r="H55" s="1" t="e">
        <f ca="1">E55-КОРЕНЬ(G55)/КОРЕНЬ(B55)*#REF!</f>
        <v>#NAME?</v>
      </c>
      <c r="I55" s="1" t="e">
        <f ca="1">E55+КОРЕНЬ(G55)/КОРЕНЬ(B55)*#REF!</f>
        <v>#NAME?</v>
      </c>
      <c r="J55" s="1">
        <f t="shared" ref="J55:J60" si="34">E55/(A55*C55)</f>
        <v>4.1471587863846165E-4</v>
      </c>
      <c r="K55" s="1" t="e">
        <f ca="1">J55-КОРЕНЬ(G55)/КОРЕНЬ(B55)*#REF!</f>
        <v>#NAME?</v>
      </c>
      <c r="L55" s="1" t="e">
        <f ca="1">J55+КОРЕНЬ(G55)/КОРЕНЬ(B55)*#REF!</f>
        <v>#NAME?</v>
      </c>
      <c r="M55" s="1">
        <v>0</v>
      </c>
      <c r="N55" s="1">
        <v>745962.31</v>
      </c>
      <c r="O55" s="1">
        <v>1983821.0049999999</v>
      </c>
      <c r="P55" s="1">
        <v>3936565705715.585</v>
      </c>
      <c r="Q55" s="1">
        <f t="shared" ref="Q55:Q60" si="35">P55-O55*O55</f>
        <v>1019925836.3754883</v>
      </c>
      <c r="R55" s="1" t="e">
        <f ca="1">O55-КОРЕНЬ(Q55)/КОРЕНЬ(B55)*#REF!</f>
        <v>#NAME?</v>
      </c>
      <c r="S55" s="1" t="e">
        <f ca="1">O55+КОРЕНЬ(Q55)/КОРЕНЬ(B55)*#REF!</f>
        <v>#NAME?</v>
      </c>
      <c r="T55" s="1">
        <v>1299900</v>
      </c>
      <c r="U55" s="2">
        <v>1689740010000</v>
      </c>
      <c r="V55" s="2">
        <f t="shared" ref="V55:V60" si="36">U55-T55*T55</f>
        <v>0</v>
      </c>
      <c r="W55" s="2" t="e">
        <f ca="1">T55-КОРЕНЬ(V55)/КОРЕНЬ(B55)*#REF!</f>
        <v>#NAME?</v>
      </c>
      <c r="X55" s="2" t="e">
        <f ca="1">T55+КОРЕНЬ(V55)/КОРЕНЬ(B55)*#REF!</f>
        <v>#NAME?</v>
      </c>
      <c r="Y55" s="2">
        <f t="shared" ref="Y55:Y60" si="37">T55/(A55*C55)</f>
        <v>0.99992307692307691</v>
      </c>
      <c r="Z55" s="2" t="e">
        <f ca="1">Y55-КОРЕНЬ(V55)/КОРЕНЬ(B55)*#REF!</f>
        <v>#NAME?</v>
      </c>
      <c r="AA55" s="2" t="e">
        <f ca="1">Y55+КОРЕНЬ(V55)/КОРЕНЬ(B55)*#REF!</f>
        <v>#NAME?</v>
      </c>
      <c r="AB55" s="2">
        <v>13000</v>
      </c>
      <c r="AC55" s="2">
        <v>169000000</v>
      </c>
      <c r="AD55" s="2">
        <f t="shared" si="32"/>
        <v>2.6594118474966915</v>
      </c>
      <c r="AE55" s="2">
        <v>7797</v>
      </c>
      <c r="AF55" s="2">
        <v>7797</v>
      </c>
      <c r="AG55" s="2">
        <v>7614.9</v>
      </c>
      <c r="AH55" s="2">
        <v>57988106.990000002</v>
      </c>
      <c r="AI55" s="2">
        <v>1299900</v>
      </c>
      <c r="AJ55" s="2">
        <v>7606.9</v>
      </c>
      <c r="AK55" s="2">
        <v>57866338.219999999</v>
      </c>
      <c r="AL55" s="2"/>
      <c r="AM55" s="2"/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1.03</v>
      </c>
      <c r="BA55" s="2">
        <v>1.0900000000000001</v>
      </c>
      <c r="BB55" s="2">
        <v>106.83499999999999</v>
      </c>
      <c r="BC55" s="2">
        <v>14661.705</v>
      </c>
      <c r="BD55" s="2"/>
      <c r="BE55" s="2"/>
      <c r="BF55" s="2"/>
      <c r="BG55" s="2"/>
      <c r="BH55" s="2">
        <v>1.105</v>
      </c>
      <c r="BI55" s="2">
        <v>1.325</v>
      </c>
      <c r="BJ55" s="2">
        <v>1.35</v>
      </c>
      <c r="BK55" s="2">
        <v>2.27</v>
      </c>
      <c r="BL55" s="2">
        <v>1.675</v>
      </c>
      <c r="BM55" s="1">
        <v>3.8450000000000002</v>
      </c>
      <c r="BN55" s="1">
        <v>2.0049999999999999</v>
      </c>
      <c r="BO55" s="1">
        <v>5.6550000000000002</v>
      </c>
      <c r="BP55" s="1">
        <v>3.3149999999999999</v>
      </c>
      <c r="BQ55" s="1">
        <v>17.414999999999999</v>
      </c>
      <c r="BR55" s="1">
        <v>9.58</v>
      </c>
      <c r="BS55" s="1">
        <v>168.04</v>
      </c>
      <c r="BT55" s="1">
        <v>32.659999999999997</v>
      </c>
      <c r="BU55" s="1">
        <v>1845.46</v>
      </c>
      <c r="BV55" s="1">
        <v>10634.035</v>
      </c>
      <c r="BW55" s="1">
        <v>145569215.405</v>
      </c>
      <c r="BX55" s="1">
        <f t="shared" ref="BX55:BX60" si="38">BO55-BN55*BN55</f>
        <v>1.6349750000000007</v>
      </c>
      <c r="BY55" s="1" t="e">
        <f ca="1">BN55-КОРЕНЬ(BP55)/КОРЕНЬ(B55)*#REF!</f>
        <v>#NAME?</v>
      </c>
      <c r="BZ55" s="1" t="e">
        <f ca="1">BN55+КОРЕНЬ(BP55)/КОРЕНЬ(B55)*#REF!</f>
        <v>#NAME?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-33866.013189439996</v>
      </c>
      <c r="CM55" s="1">
        <v>-16463.255797120008</v>
      </c>
      <c r="CN55" s="1">
        <v>-7057.3743873599988</v>
      </c>
      <c r="CO55" s="1">
        <v>-3660.8834388800019</v>
      </c>
      <c r="CP55" s="1">
        <v>-825.27934848000018</v>
      </c>
      <c r="CQ55" s="1">
        <v>-106.6450979200001</v>
      </c>
      <c r="CR55" s="1">
        <v>-11.80819392000001</v>
      </c>
      <c r="CS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G55" s="1">
        <v>1</v>
      </c>
      <c r="DH55" s="1">
        <v>1</v>
      </c>
      <c r="DI55" s="1">
        <v>1.0049999999999999</v>
      </c>
      <c r="DJ55" s="1">
        <v>1.0149999999999999</v>
      </c>
      <c r="DK55" s="1">
        <v>1.55</v>
      </c>
      <c r="DL55" s="1">
        <v>3.3</v>
      </c>
      <c r="DM55" s="1">
        <v>2.665</v>
      </c>
      <c r="DN55" s="1">
        <v>11.205</v>
      </c>
      <c r="DO55" s="1">
        <v>10.225</v>
      </c>
      <c r="DP55" s="1">
        <v>176.035</v>
      </c>
      <c r="DQ55" s="1">
        <v>48.23</v>
      </c>
      <c r="DR55" s="1">
        <v>3451.57</v>
      </c>
      <c r="DS55" s="1">
        <v>359.17500000000001</v>
      </c>
      <c r="DT55" s="1">
        <v>278227.005</v>
      </c>
      <c r="DU55" s="1">
        <v>1682.5350000000001</v>
      </c>
      <c r="DV55" s="1">
        <v>6684095.4649999999</v>
      </c>
      <c r="EA55" s="1">
        <v>1.37</v>
      </c>
      <c r="EB55" s="1">
        <v>2.4900000000000002</v>
      </c>
      <c r="EC55" s="1">
        <v>21.004999999999999</v>
      </c>
      <c r="ED55" s="1">
        <v>860.745</v>
      </c>
      <c r="EE55" s="1">
        <v>95.965000000000003</v>
      </c>
      <c r="EF55" s="1">
        <v>18973.685000000001</v>
      </c>
      <c r="EG55" s="1">
        <v>209.45500000000001</v>
      </c>
      <c r="EH55" s="1">
        <v>85286.585000000006</v>
      </c>
      <c r="EI55" s="1">
        <v>971.83</v>
      </c>
      <c r="EJ55" s="1">
        <v>1660646.99</v>
      </c>
      <c r="EK55" s="1">
        <v>4773.9650000000001</v>
      </c>
      <c r="EL55" s="1">
        <v>34045056.835000001</v>
      </c>
      <c r="EM55" s="1">
        <v>35869.81</v>
      </c>
      <c r="EN55" s="1">
        <v>2778847262.4299998</v>
      </c>
      <c r="EO55" s="1">
        <v>168206.38</v>
      </c>
      <c r="EP55" s="1">
        <v>66823399673.269997</v>
      </c>
      <c r="EQ55" s="1">
        <f t="shared" ref="EQ55:EQ60" si="39">BO55-BN55*BN55</f>
        <v>1.6349750000000007</v>
      </c>
      <c r="ER55" s="1" t="e">
        <f ca="1">BN55-КОРЕНЬ(BP55)/КОРЕНЬ(B55)*#REF!</f>
        <v>#NAME?</v>
      </c>
      <c r="ES55" s="1" t="e">
        <f ca="1">BN55+КОРЕНЬ(BP55)/КОРЕНЬ(B55)*#REF!</f>
        <v>#NAME?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E55" s="1">
        <v>-11.589550004898104</v>
      </c>
      <c r="FF55" s="1">
        <v>54.74499583992484</v>
      </c>
      <c r="FG55" s="1">
        <v>88.584436644111349</v>
      </c>
      <c r="FH55" s="1">
        <v>98.193050849539034</v>
      </c>
      <c r="FI55" s="1">
        <v>105.16486488734918</v>
      </c>
      <c r="FJ55" s="1">
        <v>106.61989186179215</v>
      </c>
      <c r="FK55" s="1">
        <v>106.74877999537082</v>
      </c>
      <c r="FL55" s="1">
        <v>106.75752528361635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Z55" s="1">
        <v>1</v>
      </c>
      <c r="GA55" s="1">
        <v>1</v>
      </c>
      <c r="GB55" s="1">
        <v>1</v>
      </c>
      <c r="GC55" s="1">
        <v>1</v>
      </c>
      <c r="GD55" s="1">
        <v>1.1000000000000001</v>
      </c>
      <c r="GE55" s="1">
        <v>1.31</v>
      </c>
      <c r="GF55" s="1">
        <v>1.845</v>
      </c>
      <c r="GG55" s="1">
        <v>4.3049999999999997</v>
      </c>
      <c r="GH55" s="1">
        <v>7.9950000000000001</v>
      </c>
      <c r="GI55" s="1">
        <v>82.465000000000003</v>
      </c>
      <c r="GJ55" s="1">
        <v>20.56</v>
      </c>
      <c r="GK55" s="1">
        <v>541.08000000000004</v>
      </c>
      <c r="GL55" s="1">
        <v>33.055</v>
      </c>
      <c r="GM55" s="1">
        <v>1408.0450000000001</v>
      </c>
      <c r="GN55" s="1">
        <v>33.055</v>
      </c>
      <c r="GO55" s="1">
        <v>1408.0450000000001</v>
      </c>
      <c r="GT55" s="1">
        <v>1.5449999999999999</v>
      </c>
      <c r="GU55" s="1">
        <v>3.5249999999999999</v>
      </c>
      <c r="GV55" s="1">
        <v>4.7750000000000004</v>
      </c>
      <c r="GW55" s="1">
        <v>44.435000000000002</v>
      </c>
      <c r="GX55" s="1">
        <v>42.1</v>
      </c>
      <c r="GY55" s="1">
        <v>3223.76</v>
      </c>
      <c r="GZ55" s="1">
        <v>128.155</v>
      </c>
      <c r="HA55" s="1">
        <v>26730.764999999999</v>
      </c>
      <c r="HB55" s="1">
        <v>745.39499999999998</v>
      </c>
      <c r="HC55" s="1">
        <v>740420.01500000001</v>
      </c>
      <c r="HD55" s="1">
        <v>2004.2449999999999</v>
      </c>
      <c r="HE55" s="1">
        <v>5199956.4050000003</v>
      </c>
      <c r="HF55" s="1">
        <v>3253.15</v>
      </c>
      <c r="HG55" s="1">
        <v>13726751.630000001</v>
      </c>
      <c r="HH55" s="1">
        <v>3253.15</v>
      </c>
      <c r="HI55" s="1">
        <v>13726751.630000001</v>
      </c>
      <c r="HJ55" s="1">
        <f t="shared" ref="HJ55:HJ60" si="40">BO55-BN55*BN55</f>
        <v>1.6349750000000007</v>
      </c>
      <c r="HK55" s="1" t="e">
        <f ca="1">BN55-КОРЕНЬ(BP55)/КОРЕНЬ(B55)*#REF!</f>
        <v>#NAME?</v>
      </c>
      <c r="HL55" s="1" t="e">
        <f ca="1">BN55+КОРЕНЬ(BP55)/КОРЕНЬ(B55)*#REF!</f>
        <v>#NAME?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X55" s="1">
        <v>-38.901801263138211</v>
      </c>
      <c r="HY55" s="1">
        <v>-21.175484088624284</v>
      </c>
      <c r="HZ55" s="1">
        <v>-8.2612023057981379</v>
      </c>
      <c r="IA55" s="1">
        <v>-4.1582035941585245</v>
      </c>
      <c r="IB55" s="1">
        <v>-0.8000169091721776</v>
      </c>
      <c r="IC55" s="1">
        <v>-5.4684560930103085E-2</v>
      </c>
      <c r="ID55" s="1">
        <v>0</v>
      </c>
      <c r="IE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S55" s="1">
        <v>1</v>
      </c>
      <c r="IT55" s="1">
        <v>1</v>
      </c>
      <c r="IU55" s="1">
        <v>1.23</v>
      </c>
      <c r="IV55" s="1">
        <v>1.74</v>
      </c>
      <c r="IW55" s="1">
        <v>3.97</v>
      </c>
      <c r="IX55" s="1">
        <v>20.18</v>
      </c>
      <c r="IY55" s="1">
        <v>6.37</v>
      </c>
      <c r="IZ55" s="1">
        <v>53.1</v>
      </c>
      <c r="JA55" s="1">
        <v>15.84</v>
      </c>
      <c r="JB55" s="1">
        <v>323.75</v>
      </c>
      <c r="JC55" s="1">
        <v>33.055</v>
      </c>
      <c r="JD55" s="1">
        <v>1408.0450000000001</v>
      </c>
      <c r="JE55" s="1">
        <v>33.055</v>
      </c>
      <c r="JF55" s="1">
        <v>1408.0450000000001</v>
      </c>
      <c r="JG55" s="1">
        <v>33.055</v>
      </c>
      <c r="JH55" s="1">
        <v>1408.0450000000001</v>
      </c>
      <c r="JM55" s="1">
        <v>6.2750000000000004</v>
      </c>
      <c r="JN55" s="1">
        <v>69.885000000000005</v>
      </c>
      <c r="JO55" s="1">
        <v>57.024999999999999</v>
      </c>
      <c r="JP55" s="1">
        <v>6291.2849999999999</v>
      </c>
      <c r="JQ55" s="1">
        <v>347.65499999999997</v>
      </c>
      <c r="JR55" s="1">
        <v>167017.27499999999</v>
      </c>
      <c r="JS55" s="1">
        <v>584.96500000000003</v>
      </c>
      <c r="JT55" s="1">
        <v>468600.875</v>
      </c>
      <c r="JU55" s="1">
        <v>1532.655</v>
      </c>
      <c r="JV55" s="1">
        <v>3075750.0150000001</v>
      </c>
      <c r="JW55" s="1">
        <v>3253.15</v>
      </c>
      <c r="JX55" s="1">
        <v>13726751.630000001</v>
      </c>
      <c r="JY55" s="1">
        <v>3253.15</v>
      </c>
      <c r="JZ55" s="1">
        <v>13726751.630000001</v>
      </c>
      <c r="KA55" s="1">
        <v>3253.15</v>
      </c>
      <c r="KB55" s="1">
        <v>13726751.630000001</v>
      </c>
      <c r="KC55" s="1">
        <f t="shared" ref="KC55:KC60" si="41">BO55-BN55*BN55</f>
        <v>1.6349750000000007</v>
      </c>
      <c r="KD55" s="1" t="e">
        <f ca="1">BN55-КОРЕНЬ(BP55)/КОРЕНЬ(B55)*#REF!</f>
        <v>#NAME?</v>
      </c>
      <c r="KE55" s="1" t="e">
        <f ca="1">BN55+КОРЕНЬ(BP55)/КОРЕНЬ(B55)*#REF!</f>
        <v>#NAME?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  <c r="KO55" s="1">
        <v>1</v>
      </c>
      <c r="KQ55" s="1">
        <v>13.677981203569489</v>
      </c>
      <c r="KR55" s="1">
        <v>16.628317091111917</v>
      </c>
      <c r="KS55" s="1">
        <v>18.980674270077628</v>
      </c>
      <c r="KT55" s="1">
        <v>19.493616606043901</v>
      </c>
      <c r="KU55" s="1">
        <v>19.921645202952099</v>
      </c>
      <c r="KV55" s="1">
        <v>20</v>
      </c>
      <c r="KW55" s="1">
        <v>20</v>
      </c>
      <c r="KX55" s="1">
        <v>20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L55" s="1">
        <v>1.5649999999999999</v>
      </c>
      <c r="LM55" s="1">
        <v>3.0750000000000002</v>
      </c>
      <c r="LN55" s="1">
        <v>8.0850000000000009</v>
      </c>
      <c r="LO55" s="1">
        <v>90.204999999999998</v>
      </c>
      <c r="LP55" s="1">
        <v>31.844999999999999</v>
      </c>
      <c r="LQ55" s="1">
        <v>1377.6849999999999</v>
      </c>
      <c r="LR55" s="1">
        <v>34.325000000000003</v>
      </c>
      <c r="LS55" s="1">
        <v>1555.9349999999999</v>
      </c>
      <c r="LT55" s="1">
        <v>40.880000000000003</v>
      </c>
      <c r="LU55" s="1">
        <v>2196.9499999999998</v>
      </c>
      <c r="LV55" s="1">
        <v>40.880000000000003</v>
      </c>
      <c r="LW55" s="1">
        <v>2196.9499999999998</v>
      </c>
      <c r="LX55" s="1">
        <v>40.880000000000003</v>
      </c>
      <c r="LY55" s="1">
        <v>2196.9499999999998</v>
      </c>
      <c r="LZ55" s="1">
        <v>40.880000000000003</v>
      </c>
      <c r="MA55" s="1">
        <v>2196.9499999999998</v>
      </c>
      <c r="MF55" s="1">
        <v>98.954999999999998</v>
      </c>
      <c r="MG55" s="1">
        <v>16600.415000000001</v>
      </c>
      <c r="MH55" s="1">
        <v>757.31500000000005</v>
      </c>
      <c r="MI55" s="1">
        <v>824239.81499999994</v>
      </c>
      <c r="MJ55" s="1">
        <v>3136.3150000000001</v>
      </c>
      <c r="MK55" s="1">
        <v>13458600.795</v>
      </c>
      <c r="ML55" s="1">
        <v>3383.355</v>
      </c>
      <c r="MM55" s="1">
        <v>15218184.185000001</v>
      </c>
      <c r="MN55" s="1">
        <v>4038.71</v>
      </c>
      <c r="MO55" s="1">
        <v>21566759.75</v>
      </c>
      <c r="MP55" s="1">
        <v>4038.71</v>
      </c>
      <c r="MQ55" s="1">
        <v>21566759.75</v>
      </c>
      <c r="MR55" s="1">
        <v>4038.71</v>
      </c>
      <c r="MS55" s="1">
        <v>21566759.75</v>
      </c>
      <c r="MT55" s="1">
        <v>4038.71</v>
      </c>
      <c r="MU55" s="1">
        <v>21566759.75</v>
      </c>
      <c r="MV55" s="1">
        <f t="shared" ref="MV55:MV60" si="42">BO55-BN55*BN55</f>
        <v>1.6349750000000007</v>
      </c>
      <c r="MW55" s="1" t="e">
        <f ca="1">BN55-КОРЕНЬ(BP55)/КОРЕНЬ(B55)*#REF!</f>
        <v>#NAME?</v>
      </c>
      <c r="MX55" s="1" t="e">
        <f ca="1">BN55+КОРЕНЬ(BP55)/КОРЕНЬ(B55)*#REF!</f>
        <v>#NAME?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v>1</v>
      </c>
      <c r="NJ55" s="1">
        <v>0.54785248492236649</v>
      </c>
      <c r="NK55" s="1">
        <v>0.8289174400872994</v>
      </c>
      <c r="NL55" s="1">
        <v>0.98345670040225996</v>
      </c>
      <c r="NM55" s="1">
        <v>0.99207545965232058</v>
      </c>
      <c r="NN55" s="1">
        <v>1</v>
      </c>
      <c r="NO55" s="1">
        <v>1</v>
      </c>
      <c r="NP55" s="1">
        <v>1</v>
      </c>
      <c r="NQ55" s="1">
        <v>1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</row>
    <row r="56" spans="1:390" s="1" customFormat="1" x14ac:dyDescent="0.25">
      <c r="A56" s="1">
        <v>14000</v>
      </c>
      <c r="B56" s="1">
        <v>200</v>
      </c>
      <c r="C56" s="1">
        <v>100</v>
      </c>
      <c r="D56" s="1" t="s">
        <v>346</v>
      </c>
      <c r="E56" s="1">
        <v>588.01474988500001</v>
      </c>
      <c r="F56" s="1">
        <v>346176.1489140527</v>
      </c>
      <c r="G56" s="1">
        <f t="shared" si="33"/>
        <v>414.80283173359931</v>
      </c>
      <c r="H56" s="1" t="e">
        <f ca="1">E56-КОРЕНЬ(G56)/КОРЕНЬ(B56)*#REF!</f>
        <v>#NAME?</v>
      </c>
      <c r="I56" s="1" t="e">
        <f ca="1">E56+КОРЕНЬ(G56)/КОРЕНЬ(B56)*#REF!</f>
        <v>#NAME?</v>
      </c>
      <c r="J56" s="1">
        <f t="shared" si="34"/>
        <v>4.2001053563214287E-4</v>
      </c>
      <c r="K56" s="1" t="e">
        <f ca="1">J56-КОРЕНЬ(G56)/КОРЕНЬ(B56)*#REF!</f>
        <v>#NAME?</v>
      </c>
      <c r="L56" s="1" t="e">
        <f ca="1">J56+КОРЕНЬ(G56)/КОРЕНЬ(B56)*#REF!</f>
        <v>#NAME?</v>
      </c>
      <c r="M56" s="1">
        <v>0</v>
      </c>
      <c r="N56" s="1">
        <v>824194.45499999996</v>
      </c>
      <c r="O56" s="1">
        <v>2332226.54</v>
      </c>
      <c r="P56" s="1">
        <v>5440637401682.0996</v>
      </c>
      <c r="Q56" s="1">
        <f t="shared" si="35"/>
        <v>1356767801.7275391</v>
      </c>
      <c r="R56" s="1" t="e">
        <f ca="1">O56-КОРЕНЬ(Q56)/КОРЕНЬ(B56)*#REF!</f>
        <v>#NAME?</v>
      </c>
      <c r="S56" s="1" t="e">
        <f ca="1">O56+КОРЕНЬ(Q56)/КОРЕНЬ(B56)*#REF!</f>
        <v>#NAME?</v>
      </c>
      <c r="T56" s="1">
        <v>1399900</v>
      </c>
      <c r="U56" s="2">
        <v>1959720010000</v>
      </c>
      <c r="V56" s="2">
        <f t="shared" si="36"/>
        <v>0</v>
      </c>
      <c r="W56" s="2" t="e">
        <f ca="1">T56-КОРЕНЬ(V56)/КОРЕНЬ(B56)*#REF!</f>
        <v>#NAME?</v>
      </c>
      <c r="X56" s="2" t="e">
        <f ca="1">T56+КОРЕНЬ(V56)/КОРЕНЬ(B56)*#REF!</f>
        <v>#NAME?</v>
      </c>
      <c r="Y56" s="2">
        <f t="shared" si="37"/>
        <v>0.99992857142857139</v>
      </c>
      <c r="Z56" s="2" t="e">
        <f ca="1">Y56-КОРЕНЬ(V56)/КОРЕНЬ(B56)*#REF!</f>
        <v>#NAME?</v>
      </c>
      <c r="AA56" s="2" t="e">
        <f ca="1">Y56+КОРЕНЬ(V56)/КОРЕНЬ(B56)*#REF!</f>
        <v>#NAME?</v>
      </c>
      <c r="AB56" s="2">
        <v>14000</v>
      </c>
      <c r="AC56" s="2">
        <v>196000000</v>
      </c>
      <c r="AD56" s="2">
        <f t="shared" si="32"/>
        <v>2.829704235270547</v>
      </c>
      <c r="AE56" s="2">
        <v>7797</v>
      </c>
      <c r="AF56" s="2">
        <v>7797</v>
      </c>
      <c r="AG56" s="2">
        <v>7641.0349999999999</v>
      </c>
      <c r="AH56" s="2">
        <v>58386344.015000001</v>
      </c>
      <c r="AI56" s="2">
        <v>1399900</v>
      </c>
      <c r="AJ56" s="2">
        <v>7634.55</v>
      </c>
      <c r="AK56" s="2">
        <v>58287285.270000003</v>
      </c>
      <c r="AL56" s="2"/>
      <c r="AM56" s="2"/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1.0549999999999999</v>
      </c>
      <c r="BA56" s="2">
        <v>1.165</v>
      </c>
      <c r="BB56" s="2">
        <v>104.77500000000001</v>
      </c>
      <c r="BC56" s="2">
        <v>15253.895</v>
      </c>
      <c r="BD56" s="2"/>
      <c r="BE56" s="2"/>
      <c r="BF56" s="2"/>
      <c r="BG56" s="2"/>
      <c r="BH56" s="2">
        <v>1.1100000000000001</v>
      </c>
      <c r="BI56" s="2">
        <v>1.38</v>
      </c>
      <c r="BJ56" s="2">
        <v>1.28</v>
      </c>
      <c r="BK56" s="2">
        <v>1.95</v>
      </c>
      <c r="BL56" s="2">
        <v>1.6</v>
      </c>
      <c r="BM56" s="1">
        <v>3.35</v>
      </c>
      <c r="BN56" s="1">
        <v>1.91</v>
      </c>
      <c r="BO56" s="1">
        <v>5.08</v>
      </c>
      <c r="BP56" s="1">
        <v>3.3250000000000002</v>
      </c>
      <c r="BQ56" s="1">
        <v>18.844999999999999</v>
      </c>
      <c r="BR56" s="1">
        <v>10.62</v>
      </c>
      <c r="BS56" s="1">
        <v>194.14</v>
      </c>
      <c r="BT56" s="1">
        <v>34.71</v>
      </c>
      <c r="BU56" s="1">
        <v>2273.4499999999998</v>
      </c>
      <c r="BV56" s="1">
        <v>10430.33</v>
      </c>
      <c r="BW56" s="1">
        <v>151505463.93000001</v>
      </c>
      <c r="BX56" s="1">
        <f t="shared" si="38"/>
        <v>1.4319000000000002</v>
      </c>
      <c r="BY56" s="1" t="e">
        <f ca="1">BN56-КОРЕНЬ(BP56)/КОРЕНЬ(B56)*#REF!</f>
        <v>#NAME?</v>
      </c>
      <c r="BZ56" s="1" t="e">
        <f ca="1">BN56+КОРЕНЬ(BP56)/КОРЕНЬ(B56)*#REF!</f>
        <v>#NAME?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-31020.647493280001</v>
      </c>
      <c r="CM56" s="1">
        <v>-15864.983235199992</v>
      </c>
      <c r="CN56" s="1">
        <v>-7125.1623136000035</v>
      </c>
      <c r="CO56" s="1">
        <v>-3795.8099012799998</v>
      </c>
      <c r="CP56" s="1">
        <v>-998.60947055999975</v>
      </c>
      <c r="CQ56" s="1">
        <v>-97.041277279999989</v>
      </c>
      <c r="CR56" s="1">
        <v>-11.038181120000004</v>
      </c>
      <c r="CS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G56" s="1">
        <v>1</v>
      </c>
      <c r="DH56" s="1">
        <v>1</v>
      </c>
      <c r="DI56" s="1">
        <v>1.0049999999999999</v>
      </c>
      <c r="DJ56" s="1">
        <v>1.0149999999999999</v>
      </c>
      <c r="DK56" s="1">
        <v>1.57</v>
      </c>
      <c r="DL56" s="1">
        <v>3.13</v>
      </c>
      <c r="DM56" s="1">
        <v>2.81</v>
      </c>
      <c r="DN56" s="1">
        <v>12.64</v>
      </c>
      <c r="DO56" s="1">
        <v>9.7200000000000006</v>
      </c>
      <c r="DP56" s="1">
        <v>182.9</v>
      </c>
      <c r="DQ56" s="1">
        <v>44.62</v>
      </c>
      <c r="DR56" s="1">
        <v>3097.55</v>
      </c>
      <c r="DS56" s="1">
        <v>392.21</v>
      </c>
      <c r="DT56" s="1">
        <v>306702.7</v>
      </c>
      <c r="DU56" s="1">
        <v>1726.855</v>
      </c>
      <c r="DV56" s="1">
        <v>6591880.9950000001</v>
      </c>
      <c r="EA56" s="1">
        <v>1.36</v>
      </c>
      <c r="EB56" s="1">
        <v>2.34</v>
      </c>
      <c r="EC56" s="1">
        <v>18.41</v>
      </c>
      <c r="ED56" s="1">
        <v>634.97</v>
      </c>
      <c r="EE56" s="1">
        <v>94.06</v>
      </c>
      <c r="EF56" s="1">
        <v>15826.62</v>
      </c>
      <c r="EG56" s="1">
        <v>230.95</v>
      </c>
      <c r="EH56" s="1">
        <v>102062.56</v>
      </c>
      <c r="EI56" s="1">
        <v>920.08500000000004</v>
      </c>
      <c r="EJ56" s="1">
        <v>1737023.885</v>
      </c>
      <c r="EK56" s="1">
        <v>4413.3950000000004</v>
      </c>
      <c r="EL56" s="1">
        <v>30540830.524999999</v>
      </c>
      <c r="EM56" s="1">
        <v>39169.925000000003</v>
      </c>
      <c r="EN56" s="1">
        <v>3063059550.8049998</v>
      </c>
      <c r="EO56" s="1">
        <v>172637.51</v>
      </c>
      <c r="EP56" s="1">
        <v>65901936109.730003</v>
      </c>
      <c r="EQ56" s="1">
        <f t="shared" si="39"/>
        <v>1.4319000000000002</v>
      </c>
      <c r="ER56" s="1" t="e">
        <f ca="1">BN56-КОРЕНЬ(BP56)/КОРЕНЬ(B56)*#REF!</f>
        <v>#NAME?</v>
      </c>
      <c r="ES56" s="1" t="e">
        <f ca="1">BN56+КОРЕНЬ(BP56)/КОРЕНЬ(B56)*#REF!</f>
        <v>#NAME?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E56" s="1">
        <v>-9.9999564445713442</v>
      </c>
      <c r="FF56" s="1">
        <v>56.352256261165273</v>
      </c>
      <c r="FG56" s="1">
        <v>88.871892494719049</v>
      </c>
      <c r="FH56" s="1">
        <v>98.595644109798982</v>
      </c>
      <c r="FI56" s="1">
        <v>105.13843012714332</v>
      </c>
      <c r="FJ56" s="1">
        <v>106.61555239059791</v>
      </c>
      <c r="FK56" s="1">
        <v>106.74807224212803</v>
      </c>
      <c r="FL56" s="1">
        <v>106.75752528361635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Z56" s="1">
        <v>1</v>
      </c>
      <c r="GA56" s="1">
        <v>1</v>
      </c>
      <c r="GB56" s="1">
        <v>1</v>
      </c>
      <c r="GC56" s="1">
        <v>1</v>
      </c>
      <c r="GD56" s="1">
        <v>1.1100000000000001</v>
      </c>
      <c r="GE56" s="1">
        <v>1.34</v>
      </c>
      <c r="GF56" s="1">
        <v>1.825</v>
      </c>
      <c r="GG56" s="1">
        <v>4.1349999999999998</v>
      </c>
      <c r="GH56" s="1">
        <v>7.3949999999999996</v>
      </c>
      <c r="GI56" s="1">
        <v>71.174999999999997</v>
      </c>
      <c r="GJ56" s="1">
        <v>21.225000000000001</v>
      </c>
      <c r="GK56" s="1">
        <v>602.27499999999998</v>
      </c>
      <c r="GL56" s="1">
        <v>32.725000000000001</v>
      </c>
      <c r="GM56" s="1">
        <v>1373.9749999999999</v>
      </c>
      <c r="GN56" s="1">
        <v>32.725000000000001</v>
      </c>
      <c r="GO56" s="1">
        <v>1373.9749999999999</v>
      </c>
      <c r="GT56" s="1">
        <v>1.4550000000000001</v>
      </c>
      <c r="GU56" s="1">
        <v>2.7349999999999999</v>
      </c>
      <c r="GV56" s="1">
        <v>5.1150000000000002</v>
      </c>
      <c r="GW56" s="1">
        <v>47.814999999999998</v>
      </c>
      <c r="GX56" s="1">
        <v>41.69</v>
      </c>
      <c r="GY56" s="1">
        <v>3091.82</v>
      </c>
      <c r="GZ56" s="1">
        <v>120.985</v>
      </c>
      <c r="HA56" s="1">
        <v>23518.014999999999</v>
      </c>
      <c r="HB56" s="1">
        <v>687.48</v>
      </c>
      <c r="HC56" s="1">
        <v>637513.06000000006</v>
      </c>
      <c r="HD56" s="1">
        <v>2070.98</v>
      </c>
      <c r="HE56" s="1">
        <v>5814554.7300000004</v>
      </c>
      <c r="HF56" s="1">
        <v>3221.89</v>
      </c>
      <c r="HG56" s="1">
        <v>13422177.65</v>
      </c>
      <c r="HH56" s="1">
        <v>3221.89</v>
      </c>
      <c r="HI56" s="1">
        <v>13422177.65</v>
      </c>
      <c r="HJ56" s="1">
        <f t="shared" si="40"/>
        <v>1.4319000000000002</v>
      </c>
      <c r="HK56" s="1" t="e">
        <f ca="1">BN56-КОРЕНЬ(BP56)/КОРЕНЬ(B56)*#REF!</f>
        <v>#NAME?</v>
      </c>
      <c r="HL56" s="1" t="e">
        <f ca="1">BN56+КОРЕНЬ(BP56)/КОРЕНЬ(B56)*#REF!</f>
        <v>#NAME?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X56" s="1">
        <v>-38.407150231988851</v>
      </c>
      <c r="HY56" s="1">
        <v>-22.570987175526842</v>
      </c>
      <c r="HZ56" s="1">
        <v>-8.0130291940058314</v>
      </c>
      <c r="IA56" s="1">
        <v>-4.2305214520416801</v>
      </c>
      <c r="IB56" s="1">
        <v>-0.79025515120509371</v>
      </c>
      <c r="IC56" s="1">
        <v>-4.8740586915961448E-2</v>
      </c>
      <c r="ID56" s="1">
        <v>0</v>
      </c>
      <c r="IE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S56" s="1">
        <v>1</v>
      </c>
      <c r="IT56" s="1">
        <v>1</v>
      </c>
      <c r="IU56" s="1">
        <v>1.19</v>
      </c>
      <c r="IV56" s="1">
        <v>1.62</v>
      </c>
      <c r="IW56" s="1">
        <v>3.9049999999999998</v>
      </c>
      <c r="IX56" s="1">
        <v>21.065000000000001</v>
      </c>
      <c r="IY56" s="1">
        <v>6.03</v>
      </c>
      <c r="IZ56" s="1">
        <v>48.82</v>
      </c>
      <c r="JA56" s="1">
        <v>15.744999999999999</v>
      </c>
      <c r="JB56" s="1">
        <v>326.57499999999999</v>
      </c>
      <c r="JC56" s="1">
        <v>32.725000000000001</v>
      </c>
      <c r="JD56" s="1">
        <v>1373.9749999999999</v>
      </c>
      <c r="JE56" s="1">
        <v>32.725000000000001</v>
      </c>
      <c r="JF56" s="1">
        <v>1373.9749999999999</v>
      </c>
      <c r="JG56" s="1">
        <v>32.725000000000001</v>
      </c>
      <c r="JH56" s="1">
        <v>1373.9749999999999</v>
      </c>
      <c r="JM56" s="1">
        <v>6.9850000000000003</v>
      </c>
      <c r="JN56" s="1">
        <v>87.055000000000007</v>
      </c>
      <c r="JO56" s="1">
        <v>56.234999999999999</v>
      </c>
      <c r="JP56" s="1">
        <v>6069.0649999999996</v>
      </c>
      <c r="JQ56" s="1">
        <v>338.38</v>
      </c>
      <c r="JR56" s="1">
        <v>173051.21</v>
      </c>
      <c r="JS56" s="1">
        <v>551.25</v>
      </c>
      <c r="JT56" s="1">
        <v>425070.21</v>
      </c>
      <c r="JU56" s="1">
        <v>1520.165</v>
      </c>
      <c r="JV56" s="1">
        <v>3098945.125</v>
      </c>
      <c r="JW56" s="1">
        <v>3221.89</v>
      </c>
      <c r="JX56" s="1">
        <v>13422177.65</v>
      </c>
      <c r="JY56" s="1">
        <v>3221.89</v>
      </c>
      <c r="JZ56" s="1">
        <v>13422177.65</v>
      </c>
      <c r="KA56" s="1">
        <v>3221.89</v>
      </c>
      <c r="KB56" s="1">
        <v>13422177.65</v>
      </c>
      <c r="KC56" s="1">
        <f t="shared" si="41"/>
        <v>1.4319000000000002</v>
      </c>
      <c r="KD56" s="1" t="e">
        <f ca="1">BN56-КОРЕНЬ(BP56)/КОРЕНЬ(B56)*#REF!</f>
        <v>#NAME?</v>
      </c>
      <c r="KE56" s="1" t="e">
        <f ca="1">BN56+КОРЕНЬ(BP56)/КОРЕНЬ(B56)*#REF!</f>
        <v>#NAME?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  <c r="KO56" s="1">
        <v>1</v>
      </c>
      <c r="KQ56" s="1">
        <v>13.616716324643148</v>
      </c>
      <c r="KR56" s="1">
        <v>16.716715278465855</v>
      </c>
      <c r="KS56" s="1">
        <v>19.013139094678248</v>
      </c>
      <c r="KT56" s="1">
        <v>19.517376107050897</v>
      </c>
      <c r="KU56" s="1">
        <v>19.91262582717528</v>
      </c>
      <c r="KV56" s="1">
        <v>20</v>
      </c>
      <c r="KW56" s="1">
        <v>20</v>
      </c>
      <c r="KX56" s="1">
        <v>20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L56" s="1">
        <v>1.615</v>
      </c>
      <c r="LM56" s="1">
        <v>3.2749999999999999</v>
      </c>
      <c r="LN56" s="1">
        <v>8.8800000000000008</v>
      </c>
      <c r="LO56" s="1">
        <v>107.96</v>
      </c>
      <c r="LP56" s="1">
        <v>34.39</v>
      </c>
      <c r="LQ56" s="1">
        <v>1581.5</v>
      </c>
      <c r="LR56" s="1">
        <v>36.4</v>
      </c>
      <c r="LS56" s="1">
        <v>1760.41</v>
      </c>
      <c r="LT56" s="1">
        <v>41.274999999999999</v>
      </c>
      <c r="LU56" s="1">
        <v>2303.9850000000001</v>
      </c>
      <c r="LV56" s="1">
        <v>41.274999999999999</v>
      </c>
      <c r="LW56" s="1">
        <v>2303.9850000000001</v>
      </c>
      <c r="LX56" s="1">
        <v>41.274999999999999</v>
      </c>
      <c r="LY56" s="1">
        <v>2303.9850000000001</v>
      </c>
      <c r="LZ56" s="1">
        <v>41.274999999999999</v>
      </c>
      <c r="MA56" s="1">
        <v>2303.9850000000001</v>
      </c>
      <c r="MF56" s="1">
        <v>103.35</v>
      </c>
      <c r="MG56" s="1">
        <v>17989.21</v>
      </c>
      <c r="MH56" s="1">
        <v>838.53</v>
      </c>
      <c r="MI56" s="1">
        <v>990861.51</v>
      </c>
      <c r="MJ56" s="1">
        <v>3385.7249999999999</v>
      </c>
      <c r="MK56" s="1">
        <v>15454766.164999999</v>
      </c>
      <c r="ML56" s="1">
        <v>3586.9949999999999</v>
      </c>
      <c r="MM56" s="1">
        <v>17219027.984999999</v>
      </c>
      <c r="MN56" s="1">
        <v>4075.1550000000002</v>
      </c>
      <c r="MO56" s="1">
        <v>22617000.774999999</v>
      </c>
      <c r="MP56" s="1">
        <v>4075.1550000000002</v>
      </c>
      <c r="MQ56" s="1">
        <v>22617000.774999999</v>
      </c>
      <c r="MR56" s="1">
        <v>4075.1550000000002</v>
      </c>
      <c r="MS56" s="1">
        <v>22617000.774999999</v>
      </c>
      <c r="MT56" s="1">
        <v>4075.1550000000002</v>
      </c>
      <c r="MU56" s="1">
        <v>22617000.774999999</v>
      </c>
      <c r="MV56" s="1">
        <f t="shared" si="42"/>
        <v>1.4319000000000002</v>
      </c>
      <c r="MW56" s="1" t="e">
        <f ca="1">BN56-КОРЕНЬ(BP56)/КОРЕНЬ(B56)*#REF!</f>
        <v>#NAME?</v>
      </c>
      <c r="MX56" s="1" t="e">
        <f ca="1">BN56+КОРЕНЬ(BP56)/КОРЕНЬ(B56)*#REF!</f>
        <v>#NAME?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v>1</v>
      </c>
      <c r="NJ56" s="1">
        <v>0.55373524771896121</v>
      </c>
      <c r="NK56" s="1">
        <v>0.83021215840793761</v>
      </c>
      <c r="NL56" s="1">
        <v>0.98414579086727572</v>
      </c>
      <c r="NM56" s="1">
        <v>0.99345364058235186</v>
      </c>
      <c r="NN56" s="1">
        <v>1</v>
      </c>
      <c r="NO56" s="1">
        <v>1</v>
      </c>
      <c r="NP56" s="1">
        <v>1</v>
      </c>
      <c r="NQ56" s="1">
        <v>1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</row>
    <row r="57" spans="1:390" s="1" customFormat="1" x14ac:dyDescent="0.25">
      <c r="A57" s="1">
        <v>15000</v>
      </c>
      <c r="B57" s="1">
        <v>200</v>
      </c>
      <c r="C57" s="1">
        <v>100</v>
      </c>
      <c r="D57" s="1" t="s">
        <v>342</v>
      </c>
      <c r="E57" s="1">
        <v>627.15275280500009</v>
      </c>
      <c r="F57" s="1">
        <v>394669.71034709876</v>
      </c>
      <c r="G57" s="1">
        <f t="shared" si="33"/>
        <v>1349.1349962092354</v>
      </c>
      <c r="H57" s="1" t="e">
        <f ca="1">E57-КОРЕНЬ(G57)/КОРЕНЬ(B57)*#REF!</f>
        <v>#NAME?</v>
      </c>
      <c r="I57" s="1" t="e">
        <f ca="1">E57+КОРЕНЬ(G57)/КОРЕНЬ(B57)*#REF!</f>
        <v>#NAME?</v>
      </c>
      <c r="J57" s="1">
        <f t="shared" si="34"/>
        <v>4.181018352033334E-4</v>
      </c>
      <c r="K57" s="1" t="e">
        <f ca="1">J57-КОРЕНЬ(G57)/КОРЕНЬ(B57)*#REF!</f>
        <v>#NAME?</v>
      </c>
      <c r="L57" s="1" t="e">
        <f ca="1">J57+КОРЕНЬ(G57)/КОРЕНЬ(B57)*#REF!</f>
        <v>#NAME?</v>
      </c>
      <c r="M57" s="1">
        <v>0</v>
      </c>
      <c r="N57" s="1">
        <v>904549.22</v>
      </c>
      <c r="O57" s="1">
        <v>2749917.57</v>
      </c>
      <c r="P57" s="1">
        <v>7563440732302.5303</v>
      </c>
      <c r="Q57" s="1">
        <f t="shared" si="35"/>
        <v>1394090507.8261719</v>
      </c>
      <c r="R57" s="1" t="e">
        <f ca="1">O57-КОРЕНЬ(Q57)/КОРЕНЬ(B57)*#REF!</f>
        <v>#NAME?</v>
      </c>
      <c r="S57" s="1" t="e">
        <f ca="1">O57+КОРЕНЬ(Q57)/КОРЕНЬ(B57)*#REF!</f>
        <v>#NAME?</v>
      </c>
      <c r="T57" s="1">
        <v>1499900</v>
      </c>
      <c r="U57" s="2">
        <v>2249700010000</v>
      </c>
      <c r="V57" s="2">
        <f t="shared" si="36"/>
        <v>0</v>
      </c>
      <c r="W57" s="2" t="e">
        <f ca="1">T57-КОРЕНЬ(V57)/КОРЕНЬ(B57)*#REF!</f>
        <v>#NAME?</v>
      </c>
      <c r="X57" s="2" t="e">
        <f ca="1">T57+КОРЕНЬ(V57)/КОРЕНЬ(B57)*#REF!</f>
        <v>#NAME?</v>
      </c>
      <c r="Y57" s="2">
        <f t="shared" si="37"/>
        <v>0.99993333333333334</v>
      </c>
      <c r="Z57" s="2" t="e">
        <f ca="1">Y57-КОРЕНЬ(V57)/КОРЕНЬ(B57)*#REF!</f>
        <v>#NAME?</v>
      </c>
      <c r="AA57" s="2" t="e">
        <f ca="1">Y57+КОРЕНЬ(V57)/КОРЕНЬ(B57)*#REF!</f>
        <v>#NAME?</v>
      </c>
      <c r="AB57" s="2">
        <v>15000</v>
      </c>
      <c r="AC57" s="2">
        <v>225000000</v>
      </c>
      <c r="AD57" s="2">
        <f t="shared" si="32"/>
        <v>3.0400972210224224</v>
      </c>
      <c r="AE57" s="2">
        <v>7797</v>
      </c>
      <c r="AF57" s="2">
        <v>7797</v>
      </c>
      <c r="AG57" s="2">
        <v>7663.45</v>
      </c>
      <c r="AH57" s="2">
        <v>58729203.130000003</v>
      </c>
      <c r="AI57" s="2">
        <v>1499900</v>
      </c>
      <c r="AJ57" s="2">
        <v>7657.95</v>
      </c>
      <c r="AK57" s="2">
        <v>58644910.57</v>
      </c>
      <c r="AL57" s="2"/>
      <c r="AM57" s="2"/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1.07</v>
      </c>
      <c r="BA57" s="2">
        <v>1.23</v>
      </c>
      <c r="BB57" s="2">
        <v>111.3</v>
      </c>
      <c r="BC57" s="2">
        <v>17094.34</v>
      </c>
      <c r="BD57" s="2"/>
      <c r="BE57" s="2"/>
      <c r="BF57" s="2"/>
      <c r="BG57" s="2"/>
      <c r="BH57" s="2">
        <v>1.1000000000000001</v>
      </c>
      <c r="BI57" s="2">
        <v>1.31</v>
      </c>
      <c r="BJ57" s="2">
        <v>1.345</v>
      </c>
      <c r="BK57" s="2">
        <v>2.3450000000000002</v>
      </c>
      <c r="BL57" s="2">
        <v>1.69</v>
      </c>
      <c r="BM57" s="1">
        <v>3.97</v>
      </c>
      <c r="BN57" s="1">
        <v>2.0550000000000002</v>
      </c>
      <c r="BO57" s="1">
        <v>6.1150000000000002</v>
      </c>
      <c r="BP57" s="1">
        <v>3.4049999999999998</v>
      </c>
      <c r="BQ57" s="1">
        <v>19.094999999999999</v>
      </c>
      <c r="BR57" s="1">
        <v>11.154999999999999</v>
      </c>
      <c r="BS57" s="1">
        <v>240.065</v>
      </c>
      <c r="BT57" s="1">
        <v>37.344999999999999</v>
      </c>
      <c r="BU57" s="1">
        <v>2707.145</v>
      </c>
      <c r="BV57" s="1">
        <v>11079.584999999999</v>
      </c>
      <c r="BW57" s="1">
        <v>169864761.405</v>
      </c>
      <c r="BX57" s="1">
        <f t="shared" si="38"/>
        <v>1.8919749999999995</v>
      </c>
      <c r="BY57" s="1" t="e">
        <f ca="1">BN57-КОРЕНЬ(BP57)/КОРЕНЬ(B57)*#REF!</f>
        <v>#NAME?</v>
      </c>
      <c r="BZ57" s="1" t="e">
        <f ca="1">BN57+КОРЕНЬ(BP57)/КОРЕНЬ(B57)*#REF!</f>
        <v>#NAME?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-33391.684632320001</v>
      </c>
      <c r="CM57" s="1">
        <v>-17997.9281008</v>
      </c>
      <c r="CN57" s="1">
        <v>-7878.5961868800005</v>
      </c>
      <c r="CO57" s="1">
        <v>-3853.1492817600015</v>
      </c>
      <c r="CP57" s="1">
        <v>-1104.9457835200001</v>
      </c>
      <c r="CQ57" s="1">
        <v>-112.31726624000001</v>
      </c>
      <c r="CR57" s="1">
        <v>-11.718429119999989</v>
      </c>
      <c r="CS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G57" s="1">
        <v>1</v>
      </c>
      <c r="DH57" s="1">
        <v>1</v>
      </c>
      <c r="DI57" s="1">
        <v>1.0149999999999999</v>
      </c>
      <c r="DJ57" s="1">
        <v>1.0449999999999999</v>
      </c>
      <c r="DK57" s="1">
        <v>1.49</v>
      </c>
      <c r="DL57" s="1">
        <v>2.72</v>
      </c>
      <c r="DM57" s="1">
        <v>2.6150000000000002</v>
      </c>
      <c r="DN57" s="1">
        <v>12.065</v>
      </c>
      <c r="DO57" s="1">
        <v>10.08</v>
      </c>
      <c r="DP57" s="1">
        <v>167.52</v>
      </c>
      <c r="DQ57" s="1">
        <v>46.66</v>
      </c>
      <c r="DR57" s="1">
        <v>3203.47</v>
      </c>
      <c r="DS57" s="1">
        <v>383.15499999999997</v>
      </c>
      <c r="DT57" s="1">
        <v>267136.14500000002</v>
      </c>
      <c r="DU57" s="1">
        <v>1516.155</v>
      </c>
      <c r="DV57" s="1">
        <v>4922248.9649999999</v>
      </c>
      <c r="EA57" s="1">
        <v>1.49</v>
      </c>
      <c r="EB57" s="1">
        <v>2.82</v>
      </c>
      <c r="EC57" s="1">
        <v>20.010000000000002</v>
      </c>
      <c r="ED57" s="1">
        <v>861.5</v>
      </c>
      <c r="EE57" s="1">
        <v>87.54</v>
      </c>
      <c r="EF57" s="1">
        <v>13052.72</v>
      </c>
      <c r="EG57" s="1">
        <v>209.405</v>
      </c>
      <c r="EH57" s="1">
        <v>97301.755000000005</v>
      </c>
      <c r="EI57" s="1">
        <v>956.76</v>
      </c>
      <c r="EJ57" s="1">
        <v>1572150.43</v>
      </c>
      <c r="EK57" s="1">
        <v>4616.3</v>
      </c>
      <c r="EL57" s="1">
        <v>31550575.579999998</v>
      </c>
      <c r="EM57" s="1">
        <v>38267.025000000001</v>
      </c>
      <c r="EN57" s="1">
        <v>2667724235.2049999</v>
      </c>
      <c r="EO57" s="1">
        <v>151567.98000000001</v>
      </c>
      <c r="EP57" s="1">
        <v>49208222269.800003</v>
      </c>
      <c r="EQ57" s="1">
        <f t="shared" si="39"/>
        <v>1.8919749999999995</v>
      </c>
      <c r="ER57" s="1" t="e">
        <f ca="1">BN57-КОРЕНЬ(BP57)/КОРЕНЬ(B57)*#REF!</f>
        <v>#NAME?</v>
      </c>
      <c r="ES57" s="1" t="e">
        <f ca="1">BN57+КОРЕНЬ(BP57)/КОРЕНЬ(B57)*#REF!</f>
        <v>#NAME?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E57" s="1">
        <v>-9.2627533911676547</v>
      </c>
      <c r="FF57" s="1">
        <v>54.905202652529709</v>
      </c>
      <c r="FG57" s="1">
        <v>87.979975609669879</v>
      </c>
      <c r="FH57" s="1">
        <v>98.324077246482133</v>
      </c>
      <c r="FI57" s="1">
        <v>105.21540602178479</v>
      </c>
      <c r="FJ57" s="1">
        <v>106.6122381028794</v>
      </c>
      <c r="FK57" s="1">
        <v>106.74907649686834</v>
      </c>
      <c r="FL57" s="1">
        <v>106.75752528361635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Z57" s="1">
        <v>1</v>
      </c>
      <c r="GA57" s="1">
        <v>1</v>
      </c>
      <c r="GB57" s="1">
        <v>1</v>
      </c>
      <c r="GC57" s="1">
        <v>1</v>
      </c>
      <c r="GD57" s="1">
        <v>1.08</v>
      </c>
      <c r="GE57" s="1">
        <v>1.24</v>
      </c>
      <c r="GF57" s="1">
        <v>1.835</v>
      </c>
      <c r="GG57" s="1">
        <v>4.1749999999999998</v>
      </c>
      <c r="GH57" s="1">
        <v>8.01</v>
      </c>
      <c r="GI57" s="1">
        <v>83.56</v>
      </c>
      <c r="GJ57" s="1">
        <v>22.24</v>
      </c>
      <c r="GK57" s="1">
        <v>647.16999999999996</v>
      </c>
      <c r="GL57" s="1">
        <v>34.19</v>
      </c>
      <c r="GM57" s="1">
        <v>1527.8</v>
      </c>
      <c r="GN57" s="1">
        <v>34.19</v>
      </c>
      <c r="GO57" s="1">
        <v>1527.8</v>
      </c>
      <c r="GT57" s="1">
        <v>1.47</v>
      </c>
      <c r="GU57" s="1">
        <v>2.84</v>
      </c>
      <c r="GV57" s="1">
        <v>5.29</v>
      </c>
      <c r="GW57" s="1">
        <v>47.09</v>
      </c>
      <c r="GX57" s="1">
        <v>40.39</v>
      </c>
      <c r="GY57" s="1">
        <v>2866.87</v>
      </c>
      <c r="GZ57" s="1">
        <v>127.77</v>
      </c>
      <c r="HA57" s="1">
        <v>25120.95</v>
      </c>
      <c r="HB57" s="1">
        <v>748.02</v>
      </c>
      <c r="HC57" s="1">
        <v>748744.94</v>
      </c>
      <c r="HD57" s="1">
        <v>2172.1799999999998</v>
      </c>
      <c r="HE57" s="1">
        <v>6247160.1900000004</v>
      </c>
      <c r="HF57" s="1">
        <v>3369.11</v>
      </c>
      <c r="HG57" s="1">
        <v>14948174.359999999</v>
      </c>
      <c r="HH57" s="1">
        <v>3369.11</v>
      </c>
      <c r="HI57" s="1">
        <v>14948174.359999999</v>
      </c>
      <c r="HJ57" s="1">
        <f t="shared" si="40"/>
        <v>1.8919749999999995</v>
      </c>
      <c r="HK57" s="1" t="e">
        <f ca="1">BN57-КОРЕНЬ(BP57)/КОРЕНЬ(B57)*#REF!</f>
        <v>#NAME?</v>
      </c>
      <c r="HL57" s="1" t="e">
        <f ca="1">BN57+КОРЕНЬ(BP57)/КОРЕНЬ(B57)*#REF!</f>
        <v>#NAME?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X57" s="1">
        <v>-42.413472870385775</v>
      </c>
      <c r="HY57" s="1">
        <v>-21.648213443007947</v>
      </c>
      <c r="HZ57" s="1">
        <v>-8.7175879755267527</v>
      </c>
      <c r="IA57" s="1">
        <v>-4.0524126741402249</v>
      </c>
      <c r="IB57" s="1">
        <v>-0.75986996902890136</v>
      </c>
      <c r="IC57" s="1">
        <v>-5.3892031061550869E-2</v>
      </c>
      <c r="ID57" s="1">
        <v>0</v>
      </c>
      <c r="IE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S57" s="1">
        <v>1</v>
      </c>
      <c r="IT57" s="1">
        <v>1</v>
      </c>
      <c r="IU57" s="1">
        <v>1.175</v>
      </c>
      <c r="IV57" s="1">
        <v>1.5449999999999999</v>
      </c>
      <c r="IW57" s="1">
        <v>4.0350000000000001</v>
      </c>
      <c r="IX57" s="1">
        <v>21.305</v>
      </c>
      <c r="IY57" s="1">
        <v>6.29</v>
      </c>
      <c r="IZ57" s="1">
        <v>51.63</v>
      </c>
      <c r="JA57" s="1">
        <v>16.065000000000001</v>
      </c>
      <c r="JB57" s="1">
        <v>343.94499999999999</v>
      </c>
      <c r="JC57" s="1">
        <v>34.19</v>
      </c>
      <c r="JD57" s="1">
        <v>1527.8</v>
      </c>
      <c r="JE57" s="1">
        <v>34.19</v>
      </c>
      <c r="JF57" s="1">
        <v>1527.8</v>
      </c>
      <c r="JG57" s="1">
        <v>34.19</v>
      </c>
      <c r="JH57" s="1">
        <v>1527.8</v>
      </c>
      <c r="JM57" s="1">
        <v>7.375</v>
      </c>
      <c r="JN57" s="1">
        <v>89.614999999999995</v>
      </c>
      <c r="JO57" s="1">
        <v>56.84</v>
      </c>
      <c r="JP57" s="1">
        <v>5302.12</v>
      </c>
      <c r="JQ57" s="1">
        <v>351</v>
      </c>
      <c r="JR57" s="1">
        <v>173447.51</v>
      </c>
      <c r="JS57" s="1">
        <v>577.17499999999995</v>
      </c>
      <c r="JT57" s="1">
        <v>454031.15500000003</v>
      </c>
      <c r="JU57" s="1">
        <v>1554.675</v>
      </c>
      <c r="JV57" s="1">
        <v>3278429.7050000001</v>
      </c>
      <c r="JW57" s="1">
        <v>3369.11</v>
      </c>
      <c r="JX57" s="1">
        <v>14948174.359999999</v>
      </c>
      <c r="JY57" s="1">
        <v>3369.11</v>
      </c>
      <c r="JZ57" s="1">
        <v>14948174.359999999</v>
      </c>
      <c r="KA57" s="1">
        <v>3369.11</v>
      </c>
      <c r="KB57" s="1">
        <v>14948174.359999999</v>
      </c>
      <c r="KC57" s="1">
        <f t="shared" si="41"/>
        <v>1.8919749999999995</v>
      </c>
      <c r="KD57" s="1" t="e">
        <f ca="1">BN57-КОРЕНЬ(BP57)/КОРЕНЬ(B57)*#REF!</f>
        <v>#NAME?</v>
      </c>
      <c r="KE57" s="1" t="e">
        <f ca="1">BN57+КОРЕНЬ(BP57)/КОРЕНЬ(B57)*#REF!</f>
        <v>#NAME?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  <c r="KO57" s="1">
        <v>1</v>
      </c>
      <c r="KQ57" s="1">
        <v>13.494188106840006</v>
      </c>
      <c r="KR57" s="1">
        <v>16.731405641301748</v>
      </c>
      <c r="KS57" s="1">
        <v>19.010372181030867</v>
      </c>
      <c r="KT57" s="1">
        <v>19.542068286591615</v>
      </c>
      <c r="KU57" s="1">
        <v>19.911909609779613</v>
      </c>
      <c r="KV57" s="1">
        <v>20</v>
      </c>
      <c r="KW57" s="1">
        <v>20</v>
      </c>
      <c r="KX57" s="1">
        <v>20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L57" s="1">
        <v>1.62</v>
      </c>
      <c r="LM57" s="1">
        <v>3.27</v>
      </c>
      <c r="LN57" s="1">
        <v>7.62</v>
      </c>
      <c r="LO57" s="1">
        <v>79.08</v>
      </c>
      <c r="LP57" s="1">
        <v>32.96</v>
      </c>
      <c r="LQ57" s="1">
        <v>1432.32</v>
      </c>
      <c r="LR57" s="1">
        <v>36.395000000000003</v>
      </c>
      <c r="LS57" s="1">
        <v>1714.9949999999999</v>
      </c>
      <c r="LT57" s="1">
        <v>41.75</v>
      </c>
      <c r="LU57" s="1">
        <v>2169.8200000000002</v>
      </c>
      <c r="LV57" s="1">
        <v>41.75</v>
      </c>
      <c r="LW57" s="1">
        <v>2169.8200000000002</v>
      </c>
      <c r="LX57" s="1">
        <v>41.75</v>
      </c>
      <c r="LY57" s="1">
        <v>2169.8200000000002</v>
      </c>
      <c r="LZ57" s="1">
        <v>41.75</v>
      </c>
      <c r="MA57" s="1">
        <v>2169.8200000000002</v>
      </c>
      <c r="MF57" s="1">
        <v>104.14</v>
      </c>
      <c r="MG57" s="1">
        <v>18073.97</v>
      </c>
      <c r="MH57" s="1">
        <v>710.97</v>
      </c>
      <c r="MI57" s="1">
        <v>717999.65</v>
      </c>
      <c r="MJ57" s="1">
        <v>3248.3049999999998</v>
      </c>
      <c r="MK57" s="1">
        <v>14013500.845000001</v>
      </c>
      <c r="ML57" s="1">
        <v>3590.9</v>
      </c>
      <c r="MM57" s="1">
        <v>16796079.23</v>
      </c>
      <c r="MN57" s="1">
        <v>4128.165</v>
      </c>
      <c r="MO57" s="1">
        <v>21320199.945</v>
      </c>
      <c r="MP57" s="1">
        <v>4128.165</v>
      </c>
      <c r="MQ57" s="1">
        <v>21320199.945</v>
      </c>
      <c r="MR57" s="1">
        <v>4128.165</v>
      </c>
      <c r="MS57" s="1">
        <v>21320199.945</v>
      </c>
      <c r="MT57" s="1">
        <v>4128.165</v>
      </c>
      <c r="MU57" s="1">
        <v>21320199.945</v>
      </c>
      <c r="MV57" s="1">
        <f t="shared" si="42"/>
        <v>1.8919749999999995</v>
      </c>
      <c r="MW57" s="1" t="e">
        <f ca="1">BN57-КОРЕНЬ(BP57)/КОРЕНЬ(B57)*#REF!</f>
        <v>#NAME?</v>
      </c>
      <c r="MX57" s="1" t="e">
        <f ca="1">BN57+КОРЕНЬ(BP57)/КОРЕНЬ(B57)*#REF!</f>
        <v>#NAME?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v>1</v>
      </c>
      <c r="NJ57" s="1">
        <v>0.55322974511453593</v>
      </c>
      <c r="NK57" s="1">
        <v>0.82109021038489649</v>
      </c>
      <c r="NL57" s="1">
        <v>0.97799461666989074</v>
      </c>
      <c r="NM57" s="1">
        <v>0.99104182395479701</v>
      </c>
      <c r="NN57" s="1">
        <v>1</v>
      </c>
      <c r="NO57" s="1">
        <v>1</v>
      </c>
      <c r="NP57" s="1">
        <v>1</v>
      </c>
      <c r="NQ57" s="1">
        <v>1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</row>
    <row r="58" spans="1:390" s="1" customFormat="1" x14ac:dyDescent="0.25">
      <c r="A58" s="1">
        <v>16000</v>
      </c>
      <c r="B58" s="1">
        <v>200</v>
      </c>
      <c r="C58" s="1">
        <v>100</v>
      </c>
      <c r="D58" s="1" t="s">
        <v>345</v>
      </c>
      <c r="E58" s="1">
        <v>692.44368197500046</v>
      </c>
      <c r="F58" s="1">
        <v>480788.02048711496</v>
      </c>
      <c r="G58" s="1">
        <f t="shared" si="33"/>
        <v>1309.7677800193778</v>
      </c>
      <c r="H58" s="1" t="e">
        <f ca="1">E58-КОРЕНЬ(G58)/КОРЕНЬ(B58)*#REF!</f>
        <v>#NAME?</v>
      </c>
      <c r="I58" s="1" t="e">
        <f ca="1">E58+КОРЕНЬ(G58)/КОРЕНЬ(B58)*#REF!</f>
        <v>#NAME?</v>
      </c>
      <c r="J58" s="1">
        <f t="shared" si="34"/>
        <v>4.327773012343753E-4</v>
      </c>
      <c r="K58" s="1" t="e">
        <f ca="1">J58-КОРЕНЬ(G58)/КОРЕНЬ(B58)*#REF!</f>
        <v>#NAME?</v>
      </c>
      <c r="L58" s="1" t="e">
        <f ca="1">J58+КОРЕНЬ(G58)/КОРЕНЬ(B58)*#REF!</f>
        <v>#NAME?</v>
      </c>
      <c r="M58" s="1">
        <v>0</v>
      </c>
      <c r="N58" s="1">
        <v>988662.88500000001</v>
      </c>
      <c r="O58" s="1">
        <v>3279163.9350000001</v>
      </c>
      <c r="P58" s="1">
        <v>10754913488305.215</v>
      </c>
      <c r="Q58" s="1">
        <f t="shared" si="35"/>
        <v>1997375700.5292969</v>
      </c>
      <c r="R58" s="1" t="e">
        <f ca="1">O58-КОРЕНЬ(Q58)/КОРЕНЬ(B58)*#REF!</f>
        <v>#NAME?</v>
      </c>
      <c r="S58" s="1" t="e">
        <f ca="1">O58+КОРЕНЬ(Q58)/КОРЕНЬ(B58)*#REF!</f>
        <v>#NAME?</v>
      </c>
      <c r="T58" s="1">
        <v>1599899.9850000001</v>
      </c>
      <c r="U58" s="2">
        <v>2559679962003.0151</v>
      </c>
      <c r="V58" s="2">
        <f t="shared" si="36"/>
        <v>1.46484375E-2</v>
      </c>
      <c r="W58" s="2" t="e">
        <f ca="1">T58-КОРЕНЬ(V58)/КОРЕНЬ(B58)*#REF!</f>
        <v>#NAME?</v>
      </c>
      <c r="X58" s="2" t="e">
        <f ca="1">T58+КОРЕНЬ(V58)/КОРЕНЬ(B58)*#REF!</f>
        <v>#NAME?</v>
      </c>
      <c r="Y58" s="2">
        <f t="shared" si="37"/>
        <v>0.99993749062500004</v>
      </c>
      <c r="Z58" s="2" t="e">
        <f ca="1">Y58-КОРЕНЬ(V58)/КОРЕНЬ(B58)*#REF!</f>
        <v>#NAME?</v>
      </c>
      <c r="AA58" s="2" t="e">
        <f ca="1">Y58+КОРЕНЬ(V58)/КОРЕНЬ(B58)*#REF!</f>
        <v>#NAME?</v>
      </c>
      <c r="AB58" s="2">
        <v>16000</v>
      </c>
      <c r="AC58" s="2">
        <v>256000000</v>
      </c>
      <c r="AD58" s="2">
        <f t="shared" si="32"/>
        <v>3.3167664982184499</v>
      </c>
      <c r="AE58" s="2">
        <v>7797</v>
      </c>
      <c r="AF58" s="2">
        <v>7797</v>
      </c>
      <c r="AG58" s="2">
        <v>7672.9049999999997</v>
      </c>
      <c r="AH58" s="2">
        <v>58874014.115000002</v>
      </c>
      <c r="AI58" s="2">
        <v>1599900</v>
      </c>
      <c r="AJ58" s="2">
        <v>7668.08</v>
      </c>
      <c r="AK58" s="2">
        <v>58799976.759999998</v>
      </c>
      <c r="AL58" s="2"/>
      <c r="AM58" s="2"/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1.0549999999999999</v>
      </c>
      <c r="BA58" s="2">
        <v>1.175</v>
      </c>
      <c r="BB58" s="2">
        <v>103.55</v>
      </c>
      <c r="BC58" s="2">
        <v>13706.63</v>
      </c>
      <c r="BD58" s="2"/>
      <c r="BE58" s="2"/>
      <c r="BF58" s="2"/>
      <c r="BG58" s="2"/>
      <c r="BH58" s="2">
        <v>1.0649999999999999</v>
      </c>
      <c r="BI58" s="2">
        <v>1.2050000000000001</v>
      </c>
      <c r="BJ58" s="2">
        <v>1.2350000000000001</v>
      </c>
      <c r="BK58" s="2">
        <v>1.7949999999999999</v>
      </c>
      <c r="BL58" s="2">
        <v>1.605</v>
      </c>
      <c r="BM58" s="1">
        <v>3.5249999999999999</v>
      </c>
      <c r="BN58" s="1">
        <v>1.925</v>
      </c>
      <c r="BO58" s="1">
        <v>5.5149999999999997</v>
      </c>
      <c r="BP58" s="1">
        <v>3.4350000000000001</v>
      </c>
      <c r="BQ58" s="1">
        <v>19.914999999999999</v>
      </c>
      <c r="BR58" s="1">
        <v>10.255000000000001</v>
      </c>
      <c r="BS58" s="1">
        <v>182.655</v>
      </c>
      <c r="BT58" s="1">
        <v>34.58</v>
      </c>
      <c r="BU58" s="1">
        <v>2293.79</v>
      </c>
      <c r="BV58" s="1">
        <v>10302.84</v>
      </c>
      <c r="BW58" s="1">
        <v>135986157.69999999</v>
      </c>
      <c r="BX58" s="1">
        <f t="shared" si="38"/>
        <v>1.8093749999999993</v>
      </c>
      <c r="BY58" s="1" t="e">
        <f ca="1">BN58-КОРЕНЬ(BP58)/КОРЕНЬ(B58)*#REF!</f>
        <v>#NAME?</v>
      </c>
      <c r="BZ58" s="1" t="e">
        <f ca="1">BN58+КОРЕНЬ(BP58)/КОРЕНЬ(B58)*#REF!</f>
        <v>#NAME?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-29613.381616960025</v>
      </c>
      <c r="CM58" s="1">
        <v>-16209.519314080002</v>
      </c>
      <c r="CN58" s="1">
        <v>-6521.9255892799993</v>
      </c>
      <c r="CO58" s="1">
        <v>-3954.8924030400003</v>
      </c>
      <c r="CP58" s="1">
        <v>-1017.7744492800002</v>
      </c>
      <c r="CQ58" s="1">
        <v>-113.35766944000002</v>
      </c>
      <c r="CR58" s="1">
        <v>-11.882079360000001</v>
      </c>
      <c r="CS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G58" s="1">
        <v>1</v>
      </c>
      <c r="DH58" s="1">
        <v>1</v>
      </c>
      <c r="DI58" s="1">
        <v>1.0049999999999999</v>
      </c>
      <c r="DJ58" s="1">
        <v>1.0149999999999999</v>
      </c>
      <c r="DK58" s="1">
        <v>1.67</v>
      </c>
      <c r="DL58" s="1">
        <v>4.18</v>
      </c>
      <c r="DM58" s="1">
        <v>3.19</v>
      </c>
      <c r="DN58" s="1">
        <v>19.93</v>
      </c>
      <c r="DO58" s="1">
        <v>10.065</v>
      </c>
      <c r="DP58" s="1">
        <v>186.67500000000001</v>
      </c>
      <c r="DQ58" s="1">
        <v>47.65</v>
      </c>
      <c r="DR58" s="1">
        <v>3512.22</v>
      </c>
      <c r="DS58" s="1">
        <v>358.935</v>
      </c>
      <c r="DT58" s="1">
        <v>292553.375</v>
      </c>
      <c r="DU58" s="1">
        <v>1807.605</v>
      </c>
      <c r="DV58" s="1">
        <v>7382958.4950000001</v>
      </c>
      <c r="EA58" s="1">
        <v>1.38</v>
      </c>
      <c r="EB58" s="1">
        <v>2.5</v>
      </c>
      <c r="EC58" s="1">
        <v>19.315000000000001</v>
      </c>
      <c r="ED58" s="1">
        <v>756.625</v>
      </c>
      <c r="EE58" s="1">
        <v>107.7</v>
      </c>
      <c r="EF58" s="1">
        <v>25446.9</v>
      </c>
      <c r="EG58" s="1">
        <v>266.51499999999999</v>
      </c>
      <c r="EH58" s="1">
        <v>168868.47500000001</v>
      </c>
      <c r="EI58" s="1">
        <v>959.7</v>
      </c>
      <c r="EJ58" s="1">
        <v>1774645.97</v>
      </c>
      <c r="EK58" s="1">
        <v>4714.51</v>
      </c>
      <c r="EL58" s="1">
        <v>34637478.490000002</v>
      </c>
      <c r="EM58" s="1">
        <v>35843.370000000003</v>
      </c>
      <c r="EN58" s="1">
        <v>2921659527.0100002</v>
      </c>
      <c r="EO58" s="1">
        <v>180710.42</v>
      </c>
      <c r="EP58" s="1">
        <v>73810837919.619995</v>
      </c>
      <c r="EQ58" s="1">
        <f t="shared" si="39"/>
        <v>1.8093749999999993</v>
      </c>
      <c r="ER58" s="1" t="e">
        <f ca="1">BN58-КОРЕНЬ(BP58)/КОРЕНЬ(B58)*#REF!</f>
        <v>#NAME?</v>
      </c>
      <c r="ES58" s="1" t="e">
        <f ca="1">BN58+КОРЕНЬ(BP58)/КОРЕНЬ(B58)*#REF!</f>
        <v>#NAME?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E58" s="1">
        <v>-9.4065877927814991</v>
      </c>
      <c r="FF58" s="1">
        <v>57.440137265437734</v>
      </c>
      <c r="FG58" s="1">
        <v>89.615539068187786</v>
      </c>
      <c r="FH58" s="1">
        <v>98.537339667252311</v>
      </c>
      <c r="FI58" s="1">
        <v>105.17094344905536</v>
      </c>
      <c r="FJ58" s="1">
        <v>106.610080097134</v>
      </c>
      <c r="FK58" s="1">
        <v>106.74915559562618</v>
      </c>
      <c r="FL58" s="1">
        <v>106.75752528361635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Z58" s="1">
        <v>1</v>
      </c>
      <c r="GA58" s="1">
        <v>1</v>
      </c>
      <c r="GB58" s="1">
        <v>1</v>
      </c>
      <c r="GC58" s="1">
        <v>1</v>
      </c>
      <c r="GD58" s="1">
        <v>1.105</v>
      </c>
      <c r="GE58" s="1">
        <v>1.3149999999999999</v>
      </c>
      <c r="GF58" s="1">
        <v>1.7949999999999999</v>
      </c>
      <c r="GG58" s="1">
        <v>3.9849999999999999</v>
      </c>
      <c r="GH58" s="1">
        <v>7.78</v>
      </c>
      <c r="GI58" s="1">
        <v>80.510000000000005</v>
      </c>
      <c r="GJ58" s="1">
        <v>21.27</v>
      </c>
      <c r="GK58" s="1">
        <v>581.34</v>
      </c>
      <c r="GL58" s="1">
        <v>32.21</v>
      </c>
      <c r="GM58" s="1">
        <v>1359.23</v>
      </c>
      <c r="GN58" s="1">
        <v>32.21</v>
      </c>
      <c r="GO58" s="1">
        <v>1359.23</v>
      </c>
      <c r="GT58" s="1">
        <v>1.42</v>
      </c>
      <c r="GU58" s="1">
        <v>2.72</v>
      </c>
      <c r="GV58" s="1">
        <v>5.09</v>
      </c>
      <c r="GW58" s="1">
        <v>43.53</v>
      </c>
      <c r="GX58" s="1">
        <v>42.854999999999997</v>
      </c>
      <c r="GY58" s="1">
        <v>3169.7049999999999</v>
      </c>
      <c r="GZ58" s="1">
        <v>122.22499999999999</v>
      </c>
      <c r="HA58" s="1">
        <v>22299.055</v>
      </c>
      <c r="HB58" s="1">
        <v>724.99</v>
      </c>
      <c r="HC58" s="1">
        <v>725199.18</v>
      </c>
      <c r="HD58" s="1">
        <v>2077.6750000000002</v>
      </c>
      <c r="HE58" s="1">
        <v>5604216.5650000004</v>
      </c>
      <c r="HF58" s="1">
        <v>3174.88</v>
      </c>
      <c r="HG58" s="1">
        <v>13299634.84</v>
      </c>
      <c r="HH58" s="1">
        <v>3174.88</v>
      </c>
      <c r="HI58" s="1">
        <v>13299634.84</v>
      </c>
      <c r="HJ58" s="1">
        <f t="shared" si="40"/>
        <v>1.8093749999999993</v>
      </c>
      <c r="HK58" s="1" t="e">
        <f ca="1">BN58-КОРЕНЬ(BP58)/КОРЕНЬ(B58)*#REF!</f>
        <v>#NAME?</v>
      </c>
      <c r="HL58" s="1" t="e">
        <f ca="1">BN58+КОРЕНЬ(BP58)/КОРЕНЬ(B58)*#REF!</f>
        <v>#NAME?</v>
      </c>
      <c r="HO58" s="1">
        <v>1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X58" s="1">
        <v>-41.803907293805644</v>
      </c>
      <c r="HY58" s="1">
        <v>-21.777529628834273</v>
      </c>
      <c r="HZ58" s="1">
        <v>-8.4160776085196272</v>
      </c>
      <c r="IA58" s="1">
        <v>-4.1637351659695891</v>
      </c>
      <c r="IB58" s="1">
        <v>-0.7531385439798417</v>
      </c>
      <c r="IC58" s="1">
        <v>-5.1118176521618104E-2</v>
      </c>
      <c r="ID58" s="1">
        <v>0</v>
      </c>
      <c r="IE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S58" s="1">
        <v>1</v>
      </c>
      <c r="IT58" s="1">
        <v>1</v>
      </c>
      <c r="IU58" s="1">
        <v>1.17</v>
      </c>
      <c r="IV58" s="1">
        <v>1.55</v>
      </c>
      <c r="IW58" s="1">
        <v>3.73</v>
      </c>
      <c r="IX58" s="1">
        <v>17.89</v>
      </c>
      <c r="IY58" s="1">
        <v>5.9349999999999996</v>
      </c>
      <c r="IZ58" s="1">
        <v>45.445</v>
      </c>
      <c r="JA58" s="1">
        <v>15.32</v>
      </c>
      <c r="JB58" s="1">
        <v>292.66000000000003</v>
      </c>
      <c r="JC58" s="1">
        <v>32.21</v>
      </c>
      <c r="JD58" s="1">
        <v>1359.23</v>
      </c>
      <c r="JE58" s="1">
        <v>32.21</v>
      </c>
      <c r="JF58" s="1">
        <v>1359.23</v>
      </c>
      <c r="JG58" s="1">
        <v>32.21</v>
      </c>
      <c r="JH58" s="1">
        <v>1359.23</v>
      </c>
      <c r="JM58" s="1">
        <v>7.0350000000000001</v>
      </c>
      <c r="JN58" s="1">
        <v>97.135000000000005</v>
      </c>
      <c r="JO58" s="1">
        <v>56.32</v>
      </c>
      <c r="JP58" s="1">
        <v>5571.18</v>
      </c>
      <c r="JQ58" s="1">
        <v>317.44</v>
      </c>
      <c r="JR58" s="1">
        <v>141087.21</v>
      </c>
      <c r="JS58" s="1">
        <v>542.46500000000003</v>
      </c>
      <c r="JT58" s="1">
        <v>398682.22499999998</v>
      </c>
      <c r="JU58" s="1">
        <v>1480.36</v>
      </c>
      <c r="JV58" s="1">
        <v>2775378.79</v>
      </c>
      <c r="JW58" s="1">
        <v>3174.88</v>
      </c>
      <c r="JX58" s="1">
        <v>13299634.84</v>
      </c>
      <c r="JY58" s="1">
        <v>3174.88</v>
      </c>
      <c r="JZ58" s="1">
        <v>13299634.84</v>
      </c>
      <c r="KA58" s="1">
        <v>3174.88</v>
      </c>
      <c r="KB58" s="1">
        <v>13299634.84</v>
      </c>
      <c r="KC58" s="1">
        <f t="shared" si="41"/>
        <v>1.8093749999999993</v>
      </c>
      <c r="KD58" s="1" t="e">
        <f ca="1">BN58-КОРЕНЬ(BP58)/КОРЕНЬ(B58)*#REF!</f>
        <v>#NAME?</v>
      </c>
      <c r="KE58" s="1" t="e">
        <f ca="1">BN58+КОРЕНЬ(BP58)/КОРЕНЬ(B58)*#REF!</f>
        <v>#NAME?</v>
      </c>
      <c r="KH58" s="1">
        <v>1</v>
      </c>
      <c r="KI58" s="1">
        <v>1</v>
      </c>
      <c r="KJ58" s="1">
        <v>1</v>
      </c>
      <c r="KK58" s="1">
        <v>1</v>
      </c>
      <c r="KL58" s="1">
        <v>1</v>
      </c>
      <c r="KM58" s="1">
        <v>1</v>
      </c>
      <c r="KN58" s="1">
        <v>1</v>
      </c>
      <c r="KO58" s="1">
        <v>1</v>
      </c>
      <c r="KQ58" s="1">
        <v>13.714998879060158</v>
      </c>
      <c r="KR58" s="1">
        <v>16.733101089422114</v>
      </c>
      <c r="KS58" s="1">
        <v>18.994372647491801</v>
      </c>
      <c r="KT58" s="1">
        <v>19.520174901448573</v>
      </c>
      <c r="KU58" s="1">
        <v>19.910883296009676</v>
      </c>
      <c r="KV58" s="1">
        <v>20</v>
      </c>
      <c r="KW58" s="1">
        <v>20</v>
      </c>
      <c r="KX58" s="1">
        <v>20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L58" s="1">
        <v>1.6</v>
      </c>
      <c r="LM58" s="1">
        <v>3.35</v>
      </c>
      <c r="LN58" s="1">
        <v>8.33</v>
      </c>
      <c r="LO58" s="1">
        <v>96.78</v>
      </c>
      <c r="LP58" s="1">
        <v>33.075000000000003</v>
      </c>
      <c r="LQ58" s="1">
        <v>1477.2049999999999</v>
      </c>
      <c r="LR58" s="1">
        <v>35.94</v>
      </c>
      <c r="LS58" s="1">
        <v>1710.58</v>
      </c>
      <c r="LT58" s="1">
        <v>40.094999999999999</v>
      </c>
      <c r="LU58" s="1">
        <v>2027.925</v>
      </c>
      <c r="LV58" s="1">
        <v>40.094999999999999</v>
      </c>
      <c r="LW58" s="1">
        <v>2027.925</v>
      </c>
      <c r="LX58" s="1">
        <v>40.094999999999999</v>
      </c>
      <c r="LY58" s="1">
        <v>2027.925</v>
      </c>
      <c r="LZ58" s="1">
        <v>40.094999999999999</v>
      </c>
      <c r="MA58" s="1">
        <v>2027.925</v>
      </c>
      <c r="MF58" s="1">
        <v>103.02</v>
      </c>
      <c r="MG58" s="1">
        <v>18669.21</v>
      </c>
      <c r="MH58" s="1">
        <v>782.995</v>
      </c>
      <c r="MI58" s="1">
        <v>886379.41500000004</v>
      </c>
      <c r="MJ58" s="1">
        <v>3257.105</v>
      </c>
      <c r="MK58" s="1">
        <v>14446588.015000001</v>
      </c>
      <c r="ML58" s="1">
        <v>3543</v>
      </c>
      <c r="MM58" s="1">
        <v>16742286.470000001</v>
      </c>
      <c r="MN58" s="1">
        <v>3957</v>
      </c>
      <c r="MO58" s="1">
        <v>19859197.670000002</v>
      </c>
      <c r="MP58" s="1">
        <v>3957</v>
      </c>
      <c r="MQ58" s="1">
        <v>19859197.670000002</v>
      </c>
      <c r="MR58" s="1">
        <v>3957</v>
      </c>
      <c r="MS58" s="1">
        <v>19859197.670000002</v>
      </c>
      <c r="MT58" s="1">
        <v>3957</v>
      </c>
      <c r="MU58" s="1">
        <v>19859197.670000002</v>
      </c>
      <c r="MV58" s="1">
        <f t="shared" si="42"/>
        <v>1.8093749999999993</v>
      </c>
      <c r="MW58" s="1" t="e">
        <f ca="1">BN58-КОРЕНЬ(BP58)/КОРЕНЬ(B58)*#REF!</f>
        <v>#NAME?</v>
      </c>
      <c r="MX58" s="1" t="e">
        <f ca="1">BN58+КОРЕНЬ(BP58)/КОРЕНЬ(B58)*#REF!</f>
        <v>#NAME?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v>1</v>
      </c>
      <c r="NJ58" s="1">
        <v>0.54842086407686463</v>
      </c>
      <c r="NK58" s="1">
        <v>0.8241164605011041</v>
      </c>
      <c r="NL58" s="1">
        <v>0.98165288582072208</v>
      </c>
      <c r="NM58" s="1">
        <v>0.99397045843111342</v>
      </c>
      <c r="NN58" s="1">
        <v>1</v>
      </c>
      <c r="NO58" s="1">
        <v>1</v>
      </c>
      <c r="NP58" s="1">
        <v>1</v>
      </c>
      <c r="NQ58" s="1">
        <v>1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</row>
    <row r="59" spans="1:390" s="1" customFormat="1" x14ac:dyDescent="0.25">
      <c r="A59" s="1">
        <v>17000</v>
      </c>
      <c r="B59" s="1">
        <v>200</v>
      </c>
      <c r="C59" s="1">
        <v>100</v>
      </c>
      <c r="D59" s="1" t="s">
        <v>344</v>
      </c>
      <c r="E59" s="1">
        <v>777.71699473499973</v>
      </c>
      <c r="F59" s="1">
        <v>606084.51494012109</v>
      </c>
      <c r="G59" s="1">
        <f t="shared" si="33"/>
        <v>1240.7910404815339</v>
      </c>
      <c r="H59" s="1" t="e">
        <f ca="1">E59-КОРЕНЬ(G59)/КОРЕНЬ(B59)*#REF!</f>
        <v>#NAME?</v>
      </c>
      <c r="I59" s="1" t="e">
        <f ca="1">E59+КОРЕНЬ(G59)/КОРЕНЬ(B59)*#REF!</f>
        <v>#NAME?</v>
      </c>
      <c r="J59" s="1">
        <f t="shared" si="34"/>
        <v>4.5748058513823514E-4</v>
      </c>
      <c r="K59" s="1" t="e">
        <f ca="1">J59-КОРЕНЬ(G59)/КОРЕНЬ(B59)*#REF!</f>
        <v>#NAME?</v>
      </c>
      <c r="L59" s="1" t="e">
        <f ca="1">J59+КОРЕНЬ(G59)/КОРЕНЬ(B59)*#REF!</f>
        <v>#NAME?</v>
      </c>
      <c r="M59" s="1">
        <v>5.0000000000000001E-3</v>
      </c>
      <c r="N59" s="1">
        <v>1077040.9099999999</v>
      </c>
      <c r="O59" s="1">
        <v>3995610.165</v>
      </c>
      <c r="P59" s="1">
        <v>15967155560501.756</v>
      </c>
      <c r="Q59" s="1">
        <f t="shared" si="35"/>
        <v>2254969850.4277344</v>
      </c>
      <c r="R59" s="1" t="e">
        <f ca="1">O59-КОРЕНЬ(Q59)/КОРЕНЬ(B59)*#REF!</f>
        <v>#NAME?</v>
      </c>
      <c r="S59" s="1" t="e">
        <f ca="1">O59+КОРЕНЬ(Q59)/КОРЕНЬ(B59)*#REF!</f>
        <v>#NAME?</v>
      </c>
      <c r="T59" s="1">
        <v>1699899.7150000001</v>
      </c>
      <c r="U59" s="2">
        <v>2889659041057.3652</v>
      </c>
      <c r="V59" s="2">
        <f t="shared" si="36"/>
        <v>0.28369140625</v>
      </c>
      <c r="W59" s="2" t="e">
        <f ca="1">T59-КОРЕНЬ(V59)/КОРЕНЬ(B59)*#REF!</f>
        <v>#NAME?</v>
      </c>
      <c r="X59" s="2" t="e">
        <f ca="1">T59+КОРЕНЬ(V59)/КОРЕНЬ(B59)*#REF!</f>
        <v>#NAME?</v>
      </c>
      <c r="Y59" s="2">
        <f t="shared" si="37"/>
        <v>0.99994100882352943</v>
      </c>
      <c r="Z59" s="2" t="e">
        <f ca="1">Y59-КОРЕНЬ(V59)/КОРЕНЬ(B59)*#REF!</f>
        <v>#NAME?</v>
      </c>
      <c r="AA59" s="2" t="e">
        <f ca="1">Y59+КОРЕНЬ(V59)/КОРЕНЬ(B59)*#REF!</f>
        <v>#NAME?</v>
      </c>
      <c r="AB59" s="2">
        <v>17000</v>
      </c>
      <c r="AC59" s="2">
        <v>289000000</v>
      </c>
      <c r="AD59" s="2">
        <f t="shared" si="32"/>
        <v>3.7098035254761124</v>
      </c>
      <c r="AE59" s="2">
        <v>7797</v>
      </c>
      <c r="AF59" s="2">
        <v>7797</v>
      </c>
      <c r="AG59" s="2">
        <v>7674.67</v>
      </c>
      <c r="AH59" s="2">
        <v>58901119.530000001</v>
      </c>
      <c r="AI59" s="2">
        <v>1699900</v>
      </c>
      <c r="AJ59" s="2">
        <v>7670.26</v>
      </c>
      <c r="AK59" s="2">
        <v>58833416.780000001</v>
      </c>
      <c r="AL59" s="2"/>
      <c r="AM59" s="2"/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1.05</v>
      </c>
      <c r="BA59" s="2">
        <v>1.1499999999999999</v>
      </c>
      <c r="BB59" s="2">
        <v>94.644999999999996</v>
      </c>
      <c r="BC59" s="2">
        <v>11239.165000000001</v>
      </c>
      <c r="BD59" s="2"/>
      <c r="BE59" s="2"/>
      <c r="BF59" s="2"/>
      <c r="BG59" s="2"/>
      <c r="BH59" s="2">
        <v>1.1100000000000001</v>
      </c>
      <c r="BI59" s="2">
        <v>1.36</v>
      </c>
      <c r="BJ59" s="2">
        <v>1.3049999999999999</v>
      </c>
      <c r="BK59" s="2">
        <v>2.0449999999999999</v>
      </c>
      <c r="BL59" s="2">
        <v>1.63</v>
      </c>
      <c r="BM59" s="1">
        <v>3.59</v>
      </c>
      <c r="BN59" s="1">
        <v>1.94</v>
      </c>
      <c r="BO59" s="1">
        <v>5.42</v>
      </c>
      <c r="BP59" s="1">
        <v>3.44</v>
      </c>
      <c r="BQ59" s="1">
        <v>20.5</v>
      </c>
      <c r="BR59" s="1">
        <v>10.58</v>
      </c>
      <c r="BS59" s="1">
        <v>205.83</v>
      </c>
      <c r="BT59" s="1">
        <v>34.229999999999997</v>
      </c>
      <c r="BU59" s="1">
        <v>2195.38</v>
      </c>
      <c r="BV59" s="1">
        <v>9411.8050000000003</v>
      </c>
      <c r="BW59" s="1">
        <v>111382722.63500001</v>
      </c>
      <c r="BX59" s="1">
        <f t="shared" si="38"/>
        <v>1.6564000000000001</v>
      </c>
      <c r="BY59" s="1" t="e">
        <f ca="1">BN59-КОРЕНЬ(BP59)/КОРЕНЬ(B59)*#REF!</f>
        <v>#NAME?</v>
      </c>
      <c r="BZ59" s="1" t="e">
        <f ca="1">BN59+КОРЕНЬ(BP59)/КОРЕНЬ(B59)*#REF!</f>
        <v>#NAME?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L59" s="1">
        <v>-30564.683706879987</v>
      </c>
      <c r="CM59" s="1">
        <v>-15564.76332112001</v>
      </c>
      <c r="CN59" s="1">
        <v>-6834.4820731199979</v>
      </c>
      <c r="CO59" s="1">
        <v>-3768.633089600004</v>
      </c>
      <c r="CP59" s="1">
        <v>-1058.9674475200002</v>
      </c>
      <c r="CQ59" s="1">
        <v>-120.85814687999995</v>
      </c>
      <c r="CR59" s="1">
        <v>-12.362016639999997</v>
      </c>
      <c r="CS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G59" s="1">
        <v>1</v>
      </c>
      <c r="DH59" s="1">
        <v>1</v>
      </c>
      <c r="DI59" s="1">
        <v>1.0049999999999999</v>
      </c>
      <c r="DJ59" s="1">
        <v>1.0149999999999999</v>
      </c>
      <c r="DK59" s="1">
        <v>1.51</v>
      </c>
      <c r="DL59" s="1">
        <v>2.95</v>
      </c>
      <c r="DM59" s="1">
        <v>3.07</v>
      </c>
      <c r="DN59" s="1">
        <v>17.600000000000001</v>
      </c>
      <c r="DO59" s="1">
        <v>9.0299999999999994</v>
      </c>
      <c r="DP59" s="1">
        <v>139.84</v>
      </c>
      <c r="DQ59" s="1">
        <v>45.314999999999998</v>
      </c>
      <c r="DR59" s="1">
        <v>2979.7849999999999</v>
      </c>
      <c r="DS59" s="1">
        <v>412.95499999999998</v>
      </c>
      <c r="DT59" s="1">
        <v>335007.86499999999</v>
      </c>
      <c r="DU59" s="1">
        <v>1382.6</v>
      </c>
      <c r="DV59" s="1">
        <v>4221900.68</v>
      </c>
      <c r="EA59" s="1">
        <v>1.405</v>
      </c>
      <c r="EB59" s="1">
        <v>2.625</v>
      </c>
      <c r="EC59" s="1">
        <v>21.16</v>
      </c>
      <c r="ED59" s="1">
        <v>803.66</v>
      </c>
      <c r="EE59" s="1">
        <v>93.245000000000005</v>
      </c>
      <c r="EF59" s="1">
        <v>16065.735000000001</v>
      </c>
      <c r="EG59" s="1">
        <v>254.25</v>
      </c>
      <c r="EH59" s="1">
        <v>147070.62</v>
      </c>
      <c r="EI59" s="1">
        <v>850.90499999999997</v>
      </c>
      <c r="EJ59" s="1">
        <v>1313378.2250000001</v>
      </c>
      <c r="EK59" s="1">
        <v>4479.3149999999996</v>
      </c>
      <c r="EL59" s="1">
        <v>29324835.414999999</v>
      </c>
      <c r="EM59" s="1">
        <v>41243.01</v>
      </c>
      <c r="EN59" s="1">
        <v>3345885718.1900001</v>
      </c>
      <c r="EO59" s="1">
        <v>138211.08499999999</v>
      </c>
      <c r="EP59" s="1">
        <v>42206752897.125</v>
      </c>
      <c r="EQ59" s="1">
        <f t="shared" si="39"/>
        <v>1.6564000000000001</v>
      </c>
      <c r="ER59" s="1" t="e">
        <f ca="1">BN59-КОРЕНЬ(BP59)/КОРЕНЬ(B59)*#REF!</f>
        <v>#NAME?</v>
      </c>
      <c r="ES59" s="1" t="e">
        <f ca="1">BN59+КОРЕНЬ(BP59)/КОРЕНЬ(B59)*#REF!</f>
        <v>#NAME?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E59" s="1">
        <v>-8.8683503387691331</v>
      </c>
      <c r="FF59" s="1">
        <v>56.239095579299736</v>
      </c>
      <c r="FG59" s="1">
        <v>87.466303790660973</v>
      </c>
      <c r="FH59" s="1">
        <v>98.929752531290106</v>
      </c>
      <c r="FI59" s="1">
        <v>105.26962932389108</v>
      </c>
      <c r="FJ59" s="1">
        <v>106.61014158090768</v>
      </c>
      <c r="FK59" s="1">
        <v>106.7485664106274</v>
      </c>
      <c r="FL59" s="1">
        <v>106.75752528361635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Z59" s="1">
        <v>1</v>
      </c>
      <c r="GA59" s="1">
        <v>1</v>
      </c>
      <c r="GB59" s="1">
        <v>1</v>
      </c>
      <c r="GC59" s="1">
        <v>1</v>
      </c>
      <c r="GD59" s="1">
        <v>1.1000000000000001</v>
      </c>
      <c r="GE59" s="1">
        <v>1.3</v>
      </c>
      <c r="GF59" s="1">
        <v>1.78</v>
      </c>
      <c r="GG59" s="1">
        <v>3.86</v>
      </c>
      <c r="GH59" s="1">
        <v>7</v>
      </c>
      <c r="GI59" s="1">
        <v>67.05</v>
      </c>
      <c r="GJ59" s="1">
        <v>20.02</v>
      </c>
      <c r="GK59" s="1">
        <v>517.77</v>
      </c>
      <c r="GL59" s="1">
        <v>31.875</v>
      </c>
      <c r="GM59" s="1">
        <v>1274.4549999999999</v>
      </c>
      <c r="GN59" s="1">
        <v>31.875</v>
      </c>
      <c r="GO59" s="1">
        <v>1274.4549999999999</v>
      </c>
      <c r="GT59" s="1">
        <v>1.55</v>
      </c>
      <c r="GU59" s="1">
        <v>3.26</v>
      </c>
      <c r="GV59" s="1">
        <v>5.0149999999999997</v>
      </c>
      <c r="GW59" s="1">
        <v>40.445</v>
      </c>
      <c r="GX59" s="1">
        <v>41.774999999999999</v>
      </c>
      <c r="GY59" s="1">
        <v>3272.6350000000002</v>
      </c>
      <c r="GZ59" s="1">
        <v>119.96</v>
      </c>
      <c r="HA59" s="1">
        <v>21780.13</v>
      </c>
      <c r="HB59" s="1">
        <v>645.95000000000005</v>
      </c>
      <c r="HC59" s="1">
        <v>598302.84</v>
      </c>
      <c r="HD59" s="1">
        <v>1951.21</v>
      </c>
      <c r="HE59" s="1">
        <v>4975135</v>
      </c>
      <c r="HF59" s="1">
        <v>3137.36</v>
      </c>
      <c r="HG59" s="1">
        <v>12435218.949999999</v>
      </c>
      <c r="HH59" s="1">
        <v>3137.36</v>
      </c>
      <c r="HI59" s="1">
        <v>12435218.949999999</v>
      </c>
      <c r="HJ59" s="1">
        <f t="shared" si="40"/>
        <v>1.6564000000000001</v>
      </c>
      <c r="HK59" s="1" t="e">
        <f ca="1">BN59-КОРЕНЬ(BP59)/КОРЕНЬ(B59)*#REF!</f>
        <v>#NAME?</v>
      </c>
      <c r="HL59" s="1" t="e">
        <f ca="1">BN59+КОРЕНЬ(BP59)/КОРЕНЬ(B59)*#REF!</f>
        <v>#NAME?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X59" s="1">
        <v>-39.339658421930395</v>
      </c>
      <c r="HY59" s="1">
        <v>-22.033643986163575</v>
      </c>
      <c r="HZ59" s="1">
        <v>-8.525024337380998</v>
      </c>
      <c r="IA59" s="1">
        <v>-4.2413497724126854</v>
      </c>
      <c r="IB59" s="1">
        <v>-0.79440785494737898</v>
      </c>
      <c r="IC59" s="1">
        <v>-5.3099501192998645E-2</v>
      </c>
      <c r="ID59" s="1">
        <v>0</v>
      </c>
      <c r="IE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S59" s="1">
        <v>1</v>
      </c>
      <c r="IT59" s="1">
        <v>1</v>
      </c>
      <c r="IU59" s="1">
        <v>1.23</v>
      </c>
      <c r="IV59" s="1">
        <v>1.72</v>
      </c>
      <c r="IW59" s="1">
        <v>4.0650000000000004</v>
      </c>
      <c r="IX59" s="1">
        <v>22.164999999999999</v>
      </c>
      <c r="IY59" s="1">
        <v>6.3250000000000002</v>
      </c>
      <c r="IZ59" s="1">
        <v>52.795000000000002</v>
      </c>
      <c r="JA59" s="1">
        <v>14.36</v>
      </c>
      <c r="JB59" s="1">
        <v>279.33999999999997</v>
      </c>
      <c r="JC59" s="1">
        <v>31.875</v>
      </c>
      <c r="JD59" s="1">
        <v>1274.4549999999999</v>
      </c>
      <c r="JE59" s="1">
        <v>31.875</v>
      </c>
      <c r="JF59" s="1">
        <v>1274.4549999999999</v>
      </c>
      <c r="JG59" s="1">
        <v>31.875</v>
      </c>
      <c r="JH59" s="1">
        <v>1274.4549999999999</v>
      </c>
      <c r="JM59" s="1">
        <v>6.085</v>
      </c>
      <c r="JN59" s="1">
        <v>62.835000000000001</v>
      </c>
      <c r="JO59" s="1">
        <v>55.085000000000001</v>
      </c>
      <c r="JP59" s="1">
        <v>5609.0450000000001</v>
      </c>
      <c r="JQ59" s="1">
        <v>357.11500000000001</v>
      </c>
      <c r="JR59" s="1">
        <v>184442.83499999999</v>
      </c>
      <c r="JS59" s="1">
        <v>585.23</v>
      </c>
      <c r="JT59" s="1">
        <v>470461.17</v>
      </c>
      <c r="JU59" s="1">
        <v>1384.09</v>
      </c>
      <c r="JV59" s="1">
        <v>2647314.98</v>
      </c>
      <c r="JW59" s="1">
        <v>3137.36</v>
      </c>
      <c r="JX59" s="1">
        <v>12435218.949999999</v>
      </c>
      <c r="JY59" s="1">
        <v>3137.36</v>
      </c>
      <c r="JZ59" s="1">
        <v>12435218.949999999</v>
      </c>
      <c r="KA59" s="1">
        <v>3137.36</v>
      </c>
      <c r="KB59" s="1">
        <v>12435218.949999999</v>
      </c>
      <c r="KC59" s="1">
        <f t="shared" si="41"/>
        <v>1.6564000000000001</v>
      </c>
      <c r="KD59" s="1" t="e">
        <f ca="1">BN59-КОРЕНЬ(BP59)/КОРЕНЬ(B59)*#REF!</f>
        <v>#NAME?</v>
      </c>
      <c r="KE59" s="1" t="e">
        <f ca="1">BN59+КОРЕНЬ(BP59)/КОРЕНЬ(B59)*#REF!</f>
        <v>#NAME?</v>
      </c>
      <c r="KH59" s="1">
        <v>1</v>
      </c>
      <c r="KI59" s="1">
        <v>1</v>
      </c>
      <c r="KJ59" s="1">
        <v>1</v>
      </c>
      <c r="KK59" s="1">
        <v>1</v>
      </c>
      <c r="KL59" s="1">
        <v>1</v>
      </c>
      <c r="KM59" s="1">
        <v>1</v>
      </c>
      <c r="KN59" s="1">
        <v>1</v>
      </c>
      <c r="KO59" s="1">
        <v>1</v>
      </c>
      <c r="KQ59" s="1">
        <v>13.654127634133616</v>
      </c>
      <c r="KR59" s="1">
        <v>16.747570612581434</v>
      </c>
      <c r="KS59" s="1">
        <v>19.01360314739885</v>
      </c>
      <c r="KT59" s="1">
        <v>19.548968043214916</v>
      </c>
      <c r="KU59" s="1">
        <v>19.910939955049809</v>
      </c>
      <c r="KV59" s="1">
        <v>20</v>
      </c>
      <c r="KW59" s="1">
        <v>20</v>
      </c>
      <c r="KX59" s="1">
        <v>20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L59" s="1">
        <v>1.57</v>
      </c>
      <c r="LM59" s="1">
        <v>3</v>
      </c>
      <c r="LN59" s="1">
        <v>7.45</v>
      </c>
      <c r="LO59" s="1">
        <v>77</v>
      </c>
      <c r="LP59" s="1">
        <v>30.87</v>
      </c>
      <c r="LQ59" s="1">
        <v>1389.76</v>
      </c>
      <c r="LR59" s="1">
        <v>34.29</v>
      </c>
      <c r="LS59" s="1">
        <v>1640.65</v>
      </c>
      <c r="LT59" s="1">
        <v>39.880000000000003</v>
      </c>
      <c r="LU59" s="1">
        <v>2129.39</v>
      </c>
      <c r="LV59" s="1">
        <v>39.880000000000003</v>
      </c>
      <c r="LW59" s="1">
        <v>2129.39</v>
      </c>
      <c r="LX59" s="1">
        <v>39.880000000000003</v>
      </c>
      <c r="LY59" s="1">
        <v>2129.39</v>
      </c>
      <c r="LZ59" s="1">
        <v>39.880000000000003</v>
      </c>
      <c r="MA59" s="1">
        <v>2129.39</v>
      </c>
      <c r="MF59" s="1">
        <v>99.314999999999998</v>
      </c>
      <c r="MG59" s="1">
        <v>15981.975</v>
      </c>
      <c r="MH59" s="1">
        <v>692.58500000000004</v>
      </c>
      <c r="MI59" s="1">
        <v>696623.875</v>
      </c>
      <c r="MJ59" s="1">
        <v>3037.165</v>
      </c>
      <c r="MK59" s="1">
        <v>13602930.994999999</v>
      </c>
      <c r="ML59" s="1">
        <v>3377.8449999999998</v>
      </c>
      <c r="MM59" s="1">
        <v>16069945.625</v>
      </c>
      <c r="MN59" s="1">
        <v>3939.28</v>
      </c>
      <c r="MO59" s="1">
        <v>20925183.43</v>
      </c>
      <c r="MP59" s="1">
        <v>3939.28</v>
      </c>
      <c r="MQ59" s="1">
        <v>20925183.43</v>
      </c>
      <c r="MR59" s="1">
        <v>3939.28</v>
      </c>
      <c r="MS59" s="1">
        <v>20925183.43</v>
      </c>
      <c r="MT59" s="1">
        <v>3939.28</v>
      </c>
      <c r="MU59" s="1">
        <v>20925183.43</v>
      </c>
      <c r="MV59" s="1">
        <f t="shared" si="42"/>
        <v>1.6564000000000001</v>
      </c>
      <c r="MW59" s="1" t="e">
        <f ca="1">BN59-КОРЕНЬ(BP59)/КОРЕНЬ(B59)*#REF!</f>
        <v>#NAME?</v>
      </c>
      <c r="MX59" s="1" t="e">
        <f ca="1">BN59+КОРЕНЬ(BP59)/КОРЕНЬ(B59)*#REF!</f>
        <v>#NAME?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v>1</v>
      </c>
      <c r="NJ59" s="1">
        <v>0.56089642664931316</v>
      </c>
      <c r="NK59" s="1">
        <v>0.83696784847173322</v>
      </c>
      <c r="NL59" s="1">
        <v>0.98130834058821448</v>
      </c>
      <c r="NM59" s="1">
        <v>0.99293682273359007</v>
      </c>
      <c r="NN59" s="1">
        <v>1</v>
      </c>
      <c r="NO59" s="1">
        <v>1</v>
      </c>
      <c r="NP59" s="1">
        <v>1</v>
      </c>
      <c r="NQ59" s="1">
        <v>1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</row>
    <row r="60" spans="1:390" s="1" customFormat="1" x14ac:dyDescent="0.25">
      <c r="A60" s="1">
        <v>18000</v>
      </c>
      <c r="B60" s="1">
        <v>200</v>
      </c>
      <c r="C60" s="1">
        <v>100</v>
      </c>
      <c r="D60" s="1" t="s">
        <v>346</v>
      </c>
      <c r="E60" s="1">
        <v>883.11041043999955</v>
      </c>
      <c r="F60" s="1">
        <v>780523.56838334689</v>
      </c>
      <c r="G60" s="1">
        <f t="shared" si="33"/>
        <v>639.57135584240314</v>
      </c>
      <c r="H60" s="1" t="e">
        <f ca="1">E60-КОРЕНЬ(G60)/КОРЕНЬ(B60)*#REF!</f>
        <v>#NAME?</v>
      </c>
      <c r="I60" s="1" t="e">
        <f ca="1">E60+КОРЕНЬ(G60)/КОРЕНЬ(B60)*#REF!</f>
        <v>#NAME?</v>
      </c>
      <c r="J60" s="1">
        <f t="shared" si="34"/>
        <v>4.9061689468888866E-4</v>
      </c>
      <c r="K60" s="1" t="e">
        <f ca="1">J60-КОРЕНЬ(G60)/КОРЕНЬ(B60)*#REF!</f>
        <v>#NAME?</v>
      </c>
      <c r="L60" s="1" t="e">
        <f ca="1">J60+КОРЕНЬ(G60)/КОРЕНЬ(B60)*#REF!</f>
        <v>#NAME?</v>
      </c>
      <c r="M60" s="1">
        <v>0.20499999999999999</v>
      </c>
      <c r="N60" s="1">
        <v>1167334.58</v>
      </c>
      <c r="O60" s="1">
        <v>5059344.26</v>
      </c>
      <c r="P60" s="1">
        <v>25600029370832.762</v>
      </c>
      <c r="Q60" s="1">
        <f t="shared" si="35"/>
        <v>3065029637.8164063</v>
      </c>
      <c r="R60" s="1" t="e">
        <f ca="1">O60-КОРЕНЬ(Q60)/КОРЕНЬ(B60)*#REF!</f>
        <v>#NAME?</v>
      </c>
      <c r="S60" s="1" t="e">
        <f ca="1">O60+КОРЕНЬ(Q60)/КОРЕНЬ(B60)*#REF!</f>
        <v>#NAME?</v>
      </c>
      <c r="T60" s="1">
        <v>1799879.595</v>
      </c>
      <c r="U60" s="2">
        <v>3239566556517.165</v>
      </c>
      <c r="V60" s="2">
        <f t="shared" si="36"/>
        <v>19.80126953125</v>
      </c>
      <c r="W60" s="2" t="e">
        <f ca="1">T60-КОРЕНЬ(V60)/КОРЕНЬ(B60)*#REF!</f>
        <v>#NAME?</v>
      </c>
      <c r="X60" s="2" t="e">
        <f ca="1">T60+КОРЕНЬ(V60)/КОРЕНЬ(B60)*#REF!</f>
        <v>#NAME?</v>
      </c>
      <c r="Y60" s="2">
        <f t="shared" si="37"/>
        <v>0.99993310833333326</v>
      </c>
      <c r="Z60" s="2" t="e">
        <f ca="1">Y60-КОРЕНЬ(V60)/КОРЕНЬ(B60)*#REF!</f>
        <v>#NAME?</v>
      </c>
      <c r="AA60" s="2" t="e">
        <f ca="1">Y60+КОРЕНЬ(V60)/КОРЕНЬ(B60)*#REF!</f>
        <v>#NAME?</v>
      </c>
      <c r="AB60" s="2">
        <v>18000</v>
      </c>
      <c r="AC60" s="2">
        <v>324000000</v>
      </c>
      <c r="AD60" s="2">
        <f t="shared" si="32"/>
        <v>4.3340995346852482</v>
      </c>
      <c r="AE60" s="2">
        <v>7797</v>
      </c>
      <c r="AF60" s="2">
        <v>7797</v>
      </c>
      <c r="AG60" s="2">
        <v>7679.05</v>
      </c>
      <c r="AH60" s="2">
        <v>58968369.670000002</v>
      </c>
      <c r="AI60" s="2">
        <v>1799879</v>
      </c>
      <c r="AJ60" s="2">
        <v>7674.665</v>
      </c>
      <c r="AK60" s="2">
        <v>58901018.994999997</v>
      </c>
      <c r="AL60" s="2"/>
      <c r="AM60" s="2"/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1.05</v>
      </c>
      <c r="BA60" s="2">
        <v>1.1499999999999999</v>
      </c>
      <c r="BB60" s="2">
        <v>106.3</v>
      </c>
      <c r="BC60" s="2">
        <v>15523.48</v>
      </c>
      <c r="BD60" s="2"/>
      <c r="BE60" s="2"/>
      <c r="BF60" s="2"/>
      <c r="BG60" s="2"/>
      <c r="BH60" s="2">
        <v>1.1100000000000001</v>
      </c>
      <c r="BI60" s="2">
        <v>1.35</v>
      </c>
      <c r="BJ60" s="2">
        <v>1.3149999999999999</v>
      </c>
      <c r="BK60" s="2">
        <v>2.145</v>
      </c>
      <c r="BL60" s="2">
        <v>1.75</v>
      </c>
      <c r="BM60" s="1">
        <v>4.42</v>
      </c>
      <c r="BN60" s="1">
        <v>2.08</v>
      </c>
      <c r="BO60" s="1">
        <v>6.94</v>
      </c>
      <c r="BP60" s="1">
        <v>3.32</v>
      </c>
      <c r="BQ60" s="1">
        <v>18.64</v>
      </c>
      <c r="BR60" s="1">
        <v>10.365</v>
      </c>
      <c r="BS60" s="1">
        <v>215.715</v>
      </c>
      <c r="BT60" s="1">
        <v>34.115000000000002</v>
      </c>
      <c r="BU60" s="1">
        <v>2109.6950000000002</v>
      </c>
      <c r="BV60" s="1">
        <v>10576.68</v>
      </c>
      <c r="BW60" s="1">
        <v>154106719.94999999</v>
      </c>
      <c r="BX60" s="1">
        <f t="shared" si="38"/>
        <v>2.6135999999999999</v>
      </c>
      <c r="BY60" s="1" t="e">
        <f ca="1">BN60-КОРЕНЬ(BP60)/КОРЕНЬ(B60)*#REF!</f>
        <v>#NAME?</v>
      </c>
      <c r="BZ60" s="1" t="e">
        <f ca="1">BN60+КОРЕНЬ(BP60)/КОРЕНЬ(B60)*#REF!</f>
        <v>#NAME?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L60" s="1">
        <v>-30661.583659839987</v>
      </c>
      <c r="CM60" s="1">
        <v>-16122.518257760004</v>
      </c>
      <c r="CN60" s="1">
        <v>-6690.1174145600016</v>
      </c>
      <c r="CO60" s="1">
        <v>-3534.6390948800004</v>
      </c>
      <c r="CP60" s="1">
        <v>-987.84626608000008</v>
      </c>
      <c r="CQ60" s="1">
        <v>-102.11017791999998</v>
      </c>
      <c r="CR60" s="1">
        <v>-11.845193440000003</v>
      </c>
      <c r="CS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G60" s="1">
        <v>1</v>
      </c>
      <c r="DH60" s="1">
        <v>1</v>
      </c>
      <c r="DI60" s="1">
        <v>1.0049999999999999</v>
      </c>
      <c r="DJ60" s="1">
        <v>1.0149999999999999</v>
      </c>
      <c r="DK60" s="1">
        <v>1.605</v>
      </c>
      <c r="DL60" s="1">
        <v>3.2749999999999999</v>
      </c>
      <c r="DM60" s="1">
        <v>2.88</v>
      </c>
      <c r="DN60" s="1">
        <v>12.2</v>
      </c>
      <c r="DO60" s="1">
        <v>10.08</v>
      </c>
      <c r="DP60" s="1">
        <v>176.95</v>
      </c>
      <c r="DQ60" s="1">
        <v>50.52</v>
      </c>
      <c r="DR60" s="1">
        <v>3758.89</v>
      </c>
      <c r="DS60" s="1">
        <v>392.82499999999999</v>
      </c>
      <c r="DT60" s="1">
        <v>294856.85499999998</v>
      </c>
      <c r="DU60" s="1">
        <v>1756.61</v>
      </c>
      <c r="DV60" s="1">
        <v>6740179.3700000001</v>
      </c>
      <c r="EA60" s="1">
        <v>1.45</v>
      </c>
      <c r="EB60" s="1">
        <v>2.77</v>
      </c>
      <c r="EC60" s="1">
        <v>21.3</v>
      </c>
      <c r="ED60" s="1">
        <v>818.86</v>
      </c>
      <c r="EE60" s="1">
        <v>103.905</v>
      </c>
      <c r="EF60" s="1">
        <v>18299.935000000001</v>
      </c>
      <c r="EG60" s="1">
        <v>233.27500000000001</v>
      </c>
      <c r="EH60" s="1">
        <v>94591.164999999994</v>
      </c>
      <c r="EI60" s="1">
        <v>957.56</v>
      </c>
      <c r="EJ60" s="1">
        <v>1670627.51</v>
      </c>
      <c r="EK60" s="1">
        <v>5004.13</v>
      </c>
      <c r="EL60" s="1">
        <v>37113726.659999996</v>
      </c>
      <c r="EM60" s="1">
        <v>39232.834999999999</v>
      </c>
      <c r="EN60" s="1">
        <v>2944556508.7249999</v>
      </c>
      <c r="EO60" s="1">
        <v>175613.5</v>
      </c>
      <c r="EP60" s="1">
        <v>67385206694.949997</v>
      </c>
      <c r="EQ60" s="1">
        <f t="shared" si="39"/>
        <v>2.6135999999999999</v>
      </c>
      <c r="ER60" s="1" t="e">
        <f ca="1">BN60-КОРЕНЬ(BP60)/КОРЕНЬ(B60)*#REF!</f>
        <v>#NAME?</v>
      </c>
      <c r="ES60" s="1" t="e">
        <f ca="1">BN60+КОРЕНЬ(BP60)/КОРЕНЬ(B60)*#REF!</f>
        <v>#NAME?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E60" s="1">
        <v>-10.717597107422137</v>
      </c>
      <c r="FF60" s="1">
        <v>54.563800389686484</v>
      </c>
      <c r="FG60" s="1">
        <v>88.521957381318174</v>
      </c>
      <c r="FH60" s="1">
        <v>99.158662174375053</v>
      </c>
      <c r="FI60" s="1">
        <v>105.1484414723452</v>
      </c>
      <c r="FJ60" s="1">
        <v>106.61692106132995</v>
      </c>
      <c r="FK60" s="1">
        <v>106.74857668987087</v>
      </c>
      <c r="FL60" s="1">
        <v>106.75752528361635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Z60" s="1">
        <v>1</v>
      </c>
      <c r="GA60" s="1">
        <v>1</v>
      </c>
      <c r="GB60" s="1">
        <v>1</v>
      </c>
      <c r="GC60" s="1">
        <v>1</v>
      </c>
      <c r="GD60" s="1">
        <v>1.1200000000000001</v>
      </c>
      <c r="GE60" s="1">
        <v>1.37</v>
      </c>
      <c r="GF60" s="1">
        <v>1.87</v>
      </c>
      <c r="GG60" s="1">
        <v>4.2699999999999996</v>
      </c>
      <c r="GH60" s="1">
        <v>8.4250000000000007</v>
      </c>
      <c r="GI60" s="1">
        <v>93.385000000000005</v>
      </c>
      <c r="GJ60" s="1">
        <v>21.78</v>
      </c>
      <c r="GK60" s="1">
        <v>648.79999999999995</v>
      </c>
      <c r="GL60" s="1">
        <v>35.51</v>
      </c>
      <c r="GM60" s="1">
        <v>1639.73</v>
      </c>
      <c r="GN60" s="1">
        <v>35.51</v>
      </c>
      <c r="GO60" s="1">
        <v>1639.73</v>
      </c>
      <c r="GT60" s="1">
        <v>1.5</v>
      </c>
      <c r="GU60" s="1">
        <v>2.93</v>
      </c>
      <c r="GV60" s="1">
        <v>5.69</v>
      </c>
      <c r="GW60" s="1">
        <v>58.91</v>
      </c>
      <c r="GX60" s="1">
        <v>44.39</v>
      </c>
      <c r="GY60" s="1">
        <v>3681.89</v>
      </c>
      <c r="GZ60" s="1">
        <v>128.465</v>
      </c>
      <c r="HA60" s="1">
        <v>24777.375</v>
      </c>
      <c r="HB60" s="1">
        <v>789.48500000000001</v>
      </c>
      <c r="HC60" s="1">
        <v>846526.23499999999</v>
      </c>
      <c r="HD60" s="1">
        <v>2124.9299999999998</v>
      </c>
      <c r="HE60" s="1">
        <v>6265555.1500000004</v>
      </c>
      <c r="HF60" s="1">
        <v>3501.28</v>
      </c>
      <c r="HG60" s="1">
        <v>16050968.109999999</v>
      </c>
      <c r="HH60" s="1">
        <v>3501.28</v>
      </c>
      <c r="HI60" s="1">
        <v>16050968.109999999</v>
      </c>
      <c r="HJ60" s="1">
        <f t="shared" si="40"/>
        <v>2.6135999999999999</v>
      </c>
      <c r="HK60" s="1" t="e">
        <f ca="1">BN60-КОРЕНЬ(BP60)/КОРЕНЬ(B60)*#REF!</f>
        <v>#NAME?</v>
      </c>
      <c r="HL60" s="1" t="e">
        <f ca="1">BN60+КОРЕНЬ(BP60)/КОРЕНЬ(B60)*#REF!</f>
        <v>#NAME?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X60" s="1">
        <v>-39.666270507026859</v>
      </c>
      <c r="HY60" s="1">
        <v>-22.016753915571453</v>
      </c>
      <c r="HZ60" s="1">
        <v>-8.5727242645378663</v>
      </c>
      <c r="IA60" s="1">
        <v>-4.3238457175836302</v>
      </c>
      <c r="IB60" s="1">
        <v>-0.74348491895487656</v>
      </c>
      <c r="IC60" s="1">
        <v>-5.9836005075692505E-2</v>
      </c>
      <c r="ID60" s="1">
        <v>0</v>
      </c>
      <c r="IE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S60" s="1">
        <v>1</v>
      </c>
      <c r="IT60" s="1">
        <v>1</v>
      </c>
      <c r="IU60" s="1">
        <v>1.1950000000000001</v>
      </c>
      <c r="IV60" s="1">
        <v>1.645</v>
      </c>
      <c r="IW60" s="1">
        <v>4.1550000000000002</v>
      </c>
      <c r="IX60" s="1">
        <v>21.675000000000001</v>
      </c>
      <c r="IY60" s="1">
        <v>6.67</v>
      </c>
      <c r="IZ60" s="1">
        <v>59.04</v>
      </c>
      <c r="JA60" s="1">
        <v>15.39</v>
      </c>
      <c r="JB60" s="1">
        <v>318.79000000000002</v>
      </c>
      <c r="JC60" s="1">
        <v>35.51</v>
      </c>
      <c r="JD60" s="1">
        <v>1639.73</v>
      </c>
      <c r="JE60" s="1">
        <v>35.51</v>
      </c>
      <c r="JF60" s="1">
        <v>1639.73</v>
      </c>
      <c r="JG60" s="1">
        <v>35.51</v>
      </c>
      <c r="JH60" s="1">
        <v>1639.73</v>
      </c>
      <c r="JM60" s="1">
        <v>7.7149999999999999</v>
      </c>
      <c r="JN60" s="1">
        <v>113.505</v>
      </c>
      <c r="JO60" s="1">
        <v>60.354999999999997</v>
      </c>
      <c r="JP60" s="1">
        <v>6287.125</v>
      </c>
      <c r="JQ60" s="1">
        <v>364.05500000000001</v>
      </c>
      <c r="JR60" s="1">
        <v>178164.57500000001</v>
      </c>
      <c r="JS60" s="1">
        <v>612.26499999999999</v>
      </c>
      <c r="JT60" s="1">
        <v>520006.16499999998</v>
      </c>
      <c r="JU60" s="1">
        <v>1486.5</v>
      </c>
      <c r="JV60" s="1">
        <v>3036092.47</v>
      </c>
      <c r="JW60" s="1">
        <v>3501.28</v>
      </c>
      <c r="JX60" s="1">
        <v>16050968.109999999</v>
      </c>
      <c r="JY60" s="1">
        <v>3501.28</v>
      </c>
      <c r="JZ60" s="1">
        <v>16050968.109999999</v>
      </c>
      <c r="KA60" s="1">
        <v>3501.28</v>
      </c>
      <c r="KB60" s="1">
        <v>16050968.109999999</v>
      </c>
      <c r="KC60" s="1">
        <f t="shared" si="41"/>
        <v>2.6135999999999999</v>
      </c>
      <c r="KD60" s="1" t="e">
        <f ca="1">BN60-КОРЕНЬ(BP60)/КОРЕНЬ(B60)*#REF!</f>
        <v>#NAME?</v>
      </c>
      <c r="KE60" s="1" t="e">
        <f ca="1">BN60+КОРЕНЬ(BP60)/КОРЕНЬ(B60)*#REF!</f>
        <v>#NAME?</v>
      </c>
      <c r="KH60" s="1">
        <v>1</v>
      </c>
      <c r="KI60" s="1">
        <v>1</v>
      </c>
      <c r="KJ60" s="1">
        <v>1</v>
      </c>
      <c r="KK60" s="1">
        <v>1</v>
      </c>
      <c r="KL60" s="1">
        <v>1</v>
      </c>
      <c r="KM60" s="1">
        <v>1</v>
      </c>
      <c r="KN60" s="1">
        <v>1</v>
      </c>
      <c r="KO60" s="1">
        <v>1</v>
      </c>
      <c r="KQ60" s="1">
        <v>13.549233516332484</v>
      </c>
      <c r="KR60" s="1">
        <v>16.701520721858238</v>
      </c>
      <c r="KS60" s="1">
        <v>18.996629369202882</v>
      </c>
      <c r="KT60" s="1">
        <v>19.518689008028449</v>
      </c>
      <c r="KU60" s="1">
        <v>19.906254584599946</v>
      </c>
      <c r="KV60" s="1">
        <v>20</v>
      </c>
      <c r="KW60" s="1">
        <v>20</v>
      </c>
      <c r="KX60" s="1">
        <v>20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L60" s="1">
        <v>1.65</v>
      </c>
      <c r="LM60" s="1">
        <v>3.42</v>
      </c>
      <c r="LN60" s="1">
        <v>9.1199999999999992</v>
      </c>
      <c r="LO60" s="1">
        <v>111.25</v>
      </c>
      <c r="LP60" s="1">
        <v>35.049999999999997</v>
      </c>
      <c r="LQ60" s="1">
        <v>1592.5</v>
      </c>
      <c r="LR60" s="1">
        <v>39.28</v>
      </c>
      <c r="LS60" s="1">
        <v>1923.46</v>
      </c>
      <c r="LT60" s="1">
        <v>43.354999999999997</v>
      </c>
      <c r="LU60" s="1">
        <v>2278.0149999999999</v>
      </c>
      <c r="LV60" s="1">
        <v>43.354999999999997</v>
      </c>
      <c r="LW60" s="1">
        <v>2278.0149999999999</v>
      </c>
      <c r="LX60" s="1">
        <v>43.354999999999997</v>
      </c>
      <c r="LY60" s="1">
        <v>2278.0149999999999</v>
      </c>
      <c r="LZ60" s="1">
        <v>43.354999999999997</v>
      </c>
      <c r="MA60" s="1">
        <v>2278.0149999999999</v>
      </c>
      <c r="MF60" s="1">
        <v>109.69499999999999</v>
      </c>
      <c r="MG60" s="1">
        <v>18913.645</v>
      </c>
      <c r="MH60" s="1">
        <v>860</v>
      </c>
      <c r="MI60" s="1">
        <v>1016420.34</v>
      </c>
      <c r="MJ60" s="1">
        <v>3455.06</v>
      </c>
      <c r="MK60" s="1">
        <v>15567165.33</v>
      </c>
      <c r="ML60" s="1">
        <v>3879.4650000000001</v>
      </c>
      <c r="MM60" s="1">
        <v>18843326.855</v>
      </c>
      <c r="MN60" s="1">
        <v>4284.7650000000003</v>
      </c>
      <c r="MO60" s="1">
        <v>22340861.445</v>
      </c>
      <c r="MP60" s="1">
        <v>4284.7650000000003</v>
      </c>
      <c r="MQ60" s="1">
        <v>22340861.445</v>
      </c>
      <c r="MR60" s="1">
        <v>4284.7650000000003</v>
      </c>
      <c r="MS60" s="1">
        <v>22340861.445</v>
      </c>
      <c r="MT60" s="1">
        <v>4284.7650000000003</v>
      </c>
      <c r="MU60" s="1">
        <v>22340861.445</v>
      </c>
      <c r="MV60" s="1">
        <f t="shared" si="42"/>
        <v>2.6135999999999999</v>
      </c>
      <c r="MW60" s="1" t="e">
        <f ca="1">BN60-КОРЕНЬ(BP60)/КОРЕНЬ(B60)*#REF!</f>
        <v>#NAME?</v>
      </c>
      <c r="MX60" s="1" t="e">
        <f ca="1">BN60+КОРЕНЬ(BP60)/КОРЕНЬ(B60)*#REF!</f>
        <v>#NAME?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v>1</v>
      </c>
      <c r="NJ60" s="1">
        <v>0.54487149331894336</v>
      </c>
      <c r="NK60" s="1">
        <v>0.8227052350691052</v>
      </c>
      <c r="NL60" s="1">
        <v>0.98102965955908383</v>
      </c>
      <c r="NM60" s="1">
        <v>0.99328136796609801</v>
      </c>
      <c r="NN60" s="1">
        <v>1</v>
      </c>
      <c r="NO60" s="1">
        <v>1</v>
      </c>
      <c r="NP60" s="1">
        <v>1</v>
      </c>
      <c r="NQ60" s="1">
        <v>1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</row>
    <row r="61" spans="1:390" s="1" customFormat="1" x14ac:dyDescent="0.25">
      <c r="E61" s="1" t="s">
        <v>222</v>
      </c>
      <c r="F61" s="1" t="s">
        <v>0</v>
      </c>
      <c r="G61" s="1" t="s">
        <v>1</v>
      </c>
      <c r="H61" s="1" t="s">
        <v>2</v>
      </c>
      <c r="I61" s="1" t="s">
        <v>3</v>
      </c>
      <c r="J61" s="1" t="s">
        <v>4</v>
      </c>
      <c r="K61" s="1" t="s">
        <v>5</v>
      </c>
      <c r="L61" s="1" t="s">
        <v>6</v>
      </c>
      <c r="M61" s="1" t="s">
        <v>7</v>
      </c>
      <c r="N61" s="1" t="s">
        <v>8</v>
      </c>
      <c r="O61" s="1" t="s">
        <v>9</v>
      </c>
      <c r="P61" s="1" t="s">
        <v>340</v>
      </c>
      <c r="Q61" s="1" t="s">
        <v>11</v>
      </c>
      <c r="R61" s="1" t="s">
        <v>12</v>
      </c>
      <c r="S61" s="1" t="s">
        <v>13</v>
      </c>
      <c r="T61" s="1" t="s">
        <v>14</v>
      </c>
      <c r="U61" s="2" t="s">
        <v>15</v>
      </c>
      <c r="V61" s="2" t="s">
        <v>16</v>
      </c>
      <c r="W61" s="2" t="s">
        <v>17</v>
      </c>
      <c r="X61" s="2" t="s">
        <v>18</v>
      </c>
      <c r="Y61" s="2" t="s">
        <v>19</v>
      </c>
      <c r="Z61" s="2" t="s">
        <v>221</v>
      </c>
      <c r="AA61" s="2" t="s">
        <v>21</v>
      </c>
      <c r="AB61" s="2" t="s">
        <v>22</v>
      </c>
      <c r="AC61" s="2" t="s">
        <v>23</v>
      </c>
      <c r="AD61" s="2" t="s">
        <v>24</v>
      </c>
      <c r="AE61" s="2" t="s">
        <v>224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390" s="1" customFormat="1" x14ac:dyDescent="0.25">
      <c r="A62" s="1" t="s">
        <v>25</v>
      </c>
      <c r="B62" s="1" t="s">
        <v>26</v>
      </c>
      <c r="C62" s="1" t="s">
        <v>27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32</v>
      </c>
      <c r="I62" s="1" t="s">
        <v>33</v>
      </c>
      <c r="J62" s="1" t="s">
        <v>34</v>
      </c>
      <c r="K62" s="1" t="s">
        <v>35</v>
      </c>
      <c r="L62" s="1" t="s">
        <v>36</v>
      </c>
      <c r="M62" s="1" t="s">
        <v>37</v>
      </c>
      <c r="N62" s="1" t="s">
        <v>38</v>
      </c>
      <c r="O62" s="1" t="s">
        <v>39</v>
      </c>
      <c r="P62" s="1" t="s">
        <v>40</v>
      </c>
      <c r="Q62" s="1" t="s">
        <v>41</v>
      </c>
      <c r="R62" s="1" t="s">
        <v>32</v>
      </c>
      <c r="S62" s="1" t="s">
        <v>33</v>
      </c>
      <c r="T62" s="1" t="s">
        <v>42</v>
      </c>
      <c r="U62" s="2" t="s">
        <v>43</v>
      </c>
      <c r="V62" s="2" t="s">
        <v>44</v>
      </c>
      <c r="W62" s="2" t="s">
        <v>32</v>
      </c>
      <c r="X62" s="2" t="s">
        <v>33</v>
      </c>
      <c r="Y62" s="2" t="s">
        <v>45</v>
      </c>
      <c r="Z62" s="2" t="s">
        <v>35</v>
      </c>
      <c r="AA62" s="2" t="s">
        <v>36</v>
      </c>
      <c r="AB62" s="2" t="s">
        <v>46</v>
      </c>
      <c r="AC62" s="2" t="s">
        <v>47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 t="s">
        <v>48</v>
      </c>
      <c r="AO62" s="2" t="s">
        <v>49</v>
      </c>
      <c r="AP62" s="2" t="s">
        <v>50</v>
      </c>
      <c r="AQ62" s="2" t="s">
        <v>51</v>
      </c>
      <c r="AR62" s="2" t="s">
        <v>52</v>
      </c>
      <c r="AS62" s="2" t="s">
        <v>53</v>
      </c>
      <c r="AT62" s="2" t="s">
        <v>54</v>
      </c>
      <c r="AU62" s="2" t="s">
        <v>55</v>
      </c>
      <c r="AV62" s="2" t="s">
        <v>56</v>
      </c>
      <c r="AW62" s="2" t="s">
        <v>57</v>
      </c>
      <c r="AX62" s="2" t="s">
        <v>58</v>
      </c>
      <c r="AY62" s="2" t="s">
        <v>59</v>
      </c>
      <c r="AZ62" s="2" t="s">
        <v>60</v>
      </c>
      <c r="BA62" s="2" t="s">
        <v>61</v>
      </c>
      <c r="BB62" s="2" t="s">
        <v>62</v>
      </c>
      <c r="BC62" s="2" t="s">
        <v>63</v>
      </c>
      <c r="BD62" s="2"/>
      <c r="BE62" s="2"/>
      <c r="BF62" s="2"/>
      <c r="BG62" s="2"/>
      <c r="BH62" s="2" t="s">
        <v>64</v>
      </c>
      <c r="BI62" s="2" t="s">
        <v>65</v>
      </c>
      <c r="BJ62" s="2" t="s">
        <v>66</v>
      </c>
      <c r="BK62" s="2" t="s">
        <v>67</v>
      </c>
      <c r="BL62" s="2" t="s">
        <v>68</v>
      </c>
      <c r="BM62" s="1" t="s">
        <v>69</v>
      </c>
      <c r="BN62" s="1" t="s">
        <v>70</v>
      </c>
      <c r="BO62" s="1" t="s">
        <v>71</v>
      </c>
      <c r="BP62" s="1" t="s">
        <v>72</v>
      </c>
      <c r="BQ62" s="1" t="s">
        <v>73</v>
      </c>
      <c r="BR62" s="1" t="s">
        <v>74</v>
      </c>
      <c r="BS62" s="1" t="s">
        <v>75</v>
      </c>
      <c r="BT62" s="1" t="s">
        <v>76</v>
      </c>
      <c r="BU62" s="1" t="s">
        <v>77</v>
      </c>
      <c r="BV62" s="1" t="s">
        <v>78</v>
      </c>
      <c r="BW62" s="1" t="s">
        <v>79</v>
      </c>
      <c r="CC62" s="1" t="s">
        <v>80</v>
      </c>
      <c r="CD62" s="1" t="s">
        <v>81</v>
      </c>
      <c r="CE62" s="1" t="s">
        <v>82</v>
      </c>
      <c r="CF62" s="1" t="s">
        <v>83</v>
      </c>
      <c r="CG62" s="1" t="s">
        <v>84</v>
      </c>
      <c r="CH62" s="1" t="s">
        <v>85</v>
      </c>
      <c r="CI62" s="1" t="s">
        <v>86</v>
      </c>
      <c r="CJ62" s="1" t="s">
        <v>87</v>
      </c>
      <c r="CL62" s="1" t="s">
        <v>88</v>
      </c>
      <c r="CM62" s="1" t="s">
        <v>89</v>
      </c>
      <c r="CN62" s="1" t="s">
        <v>90</v>
      </c>
      <c r="CO62" s="1" t="s">
        <v>91</v>
      </c>
      <c r="CP62" s="1" t="s">
        <v>92</v>
      </c>
      <c r="CQ62" s="1" t="s">
        <v>93</v>
      </c>
      <c r="CR62" s="1" t="s">
        <v>94</v>
      </c>
      <c r="CS62" s="1" t="s">
        <v>95</v>
      </c>
      <c r="CU62" s="1" t="s">
        <v>96</v>
      </c>
      <c r="CV62" s="1" t="s">
        <v>97</v>
      </c>
      <c r="CW62" s="1" t="s">
        <v>98</v>
      </c>
      <c r="CX62" s="1" t="s">
        <v>99</v>
      </c>
      <c r="CY62" s="1" t="s">
        <v>100</v>
      </c>
      <c r="CZ62" s="1" t="s">
        <v>101</v>
      </c>
      <c r="DA62" s="1" t="s">
        <v>102</v>
      </c>
      <c r="DB62" s="1" t="s">
        <v>103</v>
      </c>
      <c r="DG62" s="1" t="s">
        <v>104</v>
      </c>
      <c r="DH62" s="1" t="s">
        <v>105</v>
      </c>
      <c r="DI62" s="1" t="s">
        <v>106</v>
      </c>
      <c r="DJ62" s="1" t="s">
        <v>107</v>
      </c>
      <c r="DK62" s="1" t="s">
        <v>108</v>
      </c>
      <c r="DL62" s="1" t="s">
        <v>109</v>
      </c>
      <c r="DM62" s="1" t="s">
        <v>110</v>
      </c>
      <c r="DN62" s="1" t="s">
        <v>111</v>
      </c>
      <c r="DO62" s="1" t="s">
        <v>112</v>
      </c>
      <c r="DP62" s="1" t="s">
        <v>113</v>
      </c>
      <c r="DQ62" s="1" t="s">
        <v>114</v>
      </c>
      <c r="DR62" s="1" t="s">
        <v>115</v>
      </c>
      <c r="DS62" s="1" t="s">
        <v>116</v>
      </c>
      <c r="DT62" s="1" t="s">
        <v>117</v>
      </c>
      <c r="DU62" s="1" t="s">
        <v>118</v>
      </c>
      <c r="DV62" s="1" t="s">
        <v>119</v>
      </c>
      <c r="EA62" s="1" t="s">
        <v>120</v>
      </c>
      <c r="EB62" s="1" t="s">
        <v>121</v>
      </c>
      <c r="EC62" s="1" t="s">
        <v>122</v>
      </c>
      <c r="ED62" s="1" t="s">
        <v>123</v>
      </c>
      <c r="EE62" s="1" t="s">
        <v>124</v>
      </c>
      <c r="EF62" s="1" t="s">
        <v>125</v>
      </c>
      <c r="EG62" s="1" t="s">
        <v>126</v>
      </c>
      <c r="EH62" s="1" t="s">
        <v>127</v>
      </c>
      <c r="EI62" s="1" t="s">
        <v>128</v>
      </c>
      <c r="EJ62" s="1" t="s">
        <v>129</v>
      </c>
      <c r="EK62" s="1" t="s">
        <v>130</v>
      </c>
      <c r="EL62" s="1" t="s">
        <v>131</v>
      </c>
      <c r="EM62" s="1" t="s">
        <v>132</v>
      </c>
      <c r="EN62" s="1" t="s">
        <v>133</v>
      </c>
      <c r="EO62" s="1" t="s">
        <v>134</v>
      </c>
      <c r="EP62" s="1" t="s">
        <v>135</v>
      </c>
      <c r="EV62" s="1" t="s">
        <v>136</v>
      </c>
      <c r="EW62" s="1" t="s">
        <v>137</v>
      </c>
      <c r="EX62" s="1" t="s">
        <v>138</v>
      </c>
      <c r="EY62" s="1" t="s">
        <v>139</v>
      </c>
      <c r="EZ62" s="1" t="s">
        <v>140</v>
      </c>
      <c r="FA62" s="1" t="s">
        <v>141</v>
      </c>
      <c r="FB62" s="1" t="s">
        <v>142</v>
      </c>
      <c r="FC62" s="1" t="s">
        <v>143</v>
      </c>
      <c r="FE62" s="1" t="s">
        <v>144</v>
      </c>
      <c r="FF62" s="1" t="s">
        <v>145</v>
      </c>
      <c r="FG62" s="1" t="s">
        <v>146</v>
      </c>
      <c r="FH62" s="1" t="s">
        <v>147</v>
      </c>
      <c r="FI62" s="1" t="s">
        <v>148</v>
      </c>
      <c r="FJ62" s="1" t="s">
        <v>149</v>
      </c>
      <c r="FK62" s="1" t="s">
        <v>150</v>
      </c>
      <c r="FL62" s="1" t="s">
        <v>151</v>
      </c>
      <c r="FN62" s="1" t="s">
        <v>152</v>
      </c>
      <c r="FO62" s="1" t="s">
        <v>153</v>
      </c>
      <c r="FP62" s="1" t="s">
        <v>154</v>
      </c>
      <c r="FQ62" s="1" t="s">
        <v>155</v>
      </c>
      <c r="FR62" s="1" t="s">
        <v>156</v>
      </c>
      <c r="FS62" s="1" t="s">
        <v>157</v>
      </c>
      <c r="FT62" s="1" t="s">
        <v>158</v>
      </c>
      <c r="FU62" s="1" t="s">
        <v>159</v>
      </c>
      <c r="FZ62" s="1" t="s">
        <v>160</v>
      </c>
      <c r="GA62" s="1" t="s">
        <v>161</v>
      </c>
      <c r="GB62" s="1" t="s">
        <v>162</v>
      </c>
      <c r="GC62" s="1" t="s">
        <v>163</v>
      </c>
      <c r="GD62" s="1" t="s">
        <v>164</v>
      </c>
      <c r="GE62" s="1" t="s">
        <v>165</v>
      </c>
      <c r="GF62" s="1" t="s">
        <v>166</v>
      </c>
      <c r="GG62" s="1" t="s">
        <v>167</v>
      </c>
      <c r="GH62" s="1" t="s">
        <v>168</v>
      </c>
      <c r="GI62" s="1" t="s">
        <v>169</v>
      </c>
      <c r="GJ62" s="1" t="s">
        <v>170</v>
      </c>
      <c r="GK62" s="1" t="s">
        <v>171</v>
      </c>
      <c r="GL62" s="1" t="s">
        <v>172</v>
      </c>
      <c r="GM62" s="1" t="s">
        <v>173</v>
      </c>
      <c r="GN62" s="1" t="s">
        <v>174</v>
      </c>
      <c r="GO62" s="1" t="s">
        <v>175</v>
      </c>
      <c r="GT62" s="1" t="s">
        <v>176</v>
      </c>
      <c r="GU62" s="1" t="s">
        <v>177</v>
      </c>
      <c r="GV62" s="1" t="s">
        <v>178</v>
      </c>
      <c r="GW62" s="1" t="s">
        <v>179</v>
      </c>
      <c r="GX62" s="1" t="s">
        <v>180</v>
      </c>
      <c r="GY62" s="1" t="s">
        <v>181</v>
      </c>
      <c r="GZ62" s="1" t="s">
        <v>182</v>
      </c>
      <c r="HA62" s="1" t="s">
        <v>183</v>
      </c>
      <c r="HB62" s="1" t="s">
        <v>184</v>
      </c>
      <c r="HC62" s="1" t="s">
        <v>185</v>
      </c>
      <c r="HD62" s="1" t="s">
        <v>186</v>
      </c>
      <c r="HE62" s="1" t="s">
        <v>187</v>
      </c>
      <c r="HF62" s="1" t="s">
        <v>188</v>
      </c>
      <c r="HG62" s="1" t="s">
        <v>189</v>
      </c>
      <c r="HH62" s="1" t="s">
        <v>190</v>
      </c>
      <c r="HI62" s="1" t="s">
        <v>191</v>
      </c>
      <c r="HO62" s="1" t="s">
        <v>192</v>
      </c>
      <c r="HP62" s="1" t="s">
        <v>193</v>
      </c>
      <c r="HQ62" s="1" t="s">
        <v>194</v>
      </c>
      <c r="HR62" s="1" t="s">
        <v>195</v>
      </c>
      <c r="HS62" s="1" t="s">
        <v>196</v>
      </c>
      <c r="HT62" s="1" t="s">
        <v>197</v>
      </c>
      <c r="HU62" s="1" t="s">
        <v>198</v>
      </c>
      <c r="HV62" s="1" t="s">
        <v>199</v>
      </c>
      <c r="HX62" s="1" t="s">
        <v>200</v>
      </c>
      <c r="HY62" s="1" t="s">
        <v>201</v>
      </c>
      <c r="HZ62" s="1" t="s">
        <v>202</v>
      </c>
      <c r="IA62" s="1" t="s">
        <v>203</v>
      </c>
      <c r="IB62" s="1" t="s">
        <v>204</v>
      </c>
      <c r="IC62" s="1" t="s">
        <v>205</v>
      </c>
      <c r="ID62" s="1" t="s">
        <v>206</v>
      </c>
      <c r="IE62" s="1" t="s">
        <v>207</v>
      </c>
      <c r="IG62" s="1" t="s">
        <v>208</v>
      </c>
      <c r="IH62" s="1" t="s">
        <v>209</v>
      </c>
      <c r="II62" s="1" t="s">
        <v>210</v>
      </c>
      <c r="IJ62" s="1" t="s">
        <v>211</v>
      </c>
      <c r="IK62" s="1" t="s">
        <v>212</v>
      </c>
      <c r="IL62" s="1" t="s">
        <v>213</v>
      </c>
      <c r="IM62" s="1" t="s">
        <v>214</v>
      </c>
      <c r="IN62" s="1" t="s">
        <v>215</v>
      </c>
      <c r="IS62" s="1" t="s">
        <v>225</v>
      </c>
      <c r="IT62" s="1" t="s">
        <v>226</v>
      </c>
      <c r="IU62" s="1" t="s">
        <v>227</v>
      </c>
      <c r="IV62" s="1" t="s">
        <v>228</v>
      </c>
      <c r="IW62" s="1" t="s">
        <v>229</v>
      </c>
      <c r="IX62" s="1" t="s">
        <v>230</v>
      </c>
      <c r="IY62" s="1" t="s">
        <v>231</v>
      </c>
      <c r="IZ62" s="1" t="s">
        <v>232</v>
      </c>
      <c r="JA62" s="1" t="s">
        <v>233</v>
      </c>
      <c r="JB62" s="1" t="s">
        <v>234</v>
      </c>
      <c r="JC62" s="1" t="s">
        <v>235</v>
      </c>
      <c r="JD62" s="1" t="s">
        <v>236</v>
      </c>
      <c r="JE62" s="1" t="s">
        <v>237</v>
      </c>
      <c r="JF62" s="1" t="s">
        <v>238</v>
      </c>
      <c r="JG62" s="1" t="s">
        <v>239</v>
      </c>
      <c r="JH62" s="1" t="s">
        <v>240</v>
      </c>
      <c r="JM62" s="1" t="s">
        <v>241</v>
      </c>
      <c r="JN62" s="1" t="s">
        <v>242</v>
      </c>
      <c r="JO62" s="1" t="s">
        <v>243</v>
      </c>
      <c r="JP62" s="1" t="s">
        <v>244</v>
      </c>
      <c r="JQ62" s="1" t="s">
        <v>245</v>
      </c>
      <c r="JR62" s="1" t="s">
        <v>246</v>
      </c>
      <c r="JS62" s="1" t="s">
        <v>247</v>
      </c>
      <c r="JT62" s="1" t="s">
        <v>248</v>
      </c>
      <c r="JU62" s="1" t="s">
        <v>249</v>
      </c>
      <c r="JV62" s="1" t="s">
        <v>250</v>
      </c>
      <c r="JW62" s="1" t="s">
        <v>251</v>
      </c>
      <c r="JX62" s="1" t="s">
        <v>252</v>
      </c>
      <c r="JY62" s="1" t="s">
        <v>253</v>
      </c>
      <c r="JZ62" s="1" t="s">
        <v>254</v>
      </c>
      <c r="KA62" s="1" t="s">
        <v>255</v>
      </c>
      <c r="KB62" s="1" t="s">
        <v>256</v>
      </c>
      <c r="KH62" s="1" t="s">
        <v>257</v>
      </c>
      <c r="KI62" s="1" t="s">
        <v>258</v>
      </c>
      <c r="KJ62" s="1" t="s">
        <v>259</v>
      </c>
      <c r="KK62" s="1" t="s">
        <v>260</v>
      </c>
      <c r="KL62" s="1" t="s">
        <v>261</v>
      </c>
      <c r="KM62" s="1" t="s">
        <v>262</v>
      </c>
      <c r="KN62" s="1" t="s">
        <v>263</v>
      </c>
      <c r="KO62" s="1" t="s">
        <v>264</v>
      </c>
      <c r="KQ62" s="1" t="s">
        <v>265</v>
      </c>
      <c r="KR62" s="1" t="s">
        <v>266</v>
      </c>
      <c r="KS62" s="1" t="s">
        <v>267</v>
      </c>
      <c r="KT62" s="1" t="s">
        <v>268</v>
      </c>
      <c r="KU62" s="1" t="s">
        <v>269</v>
      </c>
      <c r="KV62" s="1" t="s">
        <v>270</v>
      </c>
      <c r="KW62" s="1" t="s">
        <v>271</v>
      </c>
      <c r="KX62" s="1" t="s">
        <v>272</v>
      </c>
      <c r="KZ62" s="1" t="s">
        <v>273</v>
      </c>
      <c r="LA62" s="1" t="s">
        <v>274</v>
      </c>
      <c r="LB62" s="1" t="s">
        <v>275</v>
      </c>
      <c r="LC62" s="1" t="s">
        <v>276</v>
      </c>
      <c r="LD62" s="1" t="s">
        <v>277</v>
      </c>
      <c r="LE62" s="1" t="s">
        <v>278</v>
      </c>
      <c r="LF62" s="1" t="s">
        <v>279</v>
      </c>
      <c r="LG62" s="1" t="s">
        <v>280</v>
      </c>
      <c r="LL62" s="1" t="s">
        <v>281</v>
      </c>
      <c r="LM62" s="1" t="s">
        <v>282</v>
      </c>
      <c r="LN62" s="1" t="s">
        <v>283</v>
      </c>
      <c r="LO62" s="1" t="s">
        <v>284</v>
      </c>
      <c r="LP62" s="1" t="s">
        <v>285</v>
      </c>
      <c r="LQ62" s="1" t="s">
        <v>286</v>
      </c>
      <c r="LR62" s="1" t="s">
        <v>287</v>
      </c>
      <c r="LS62" s="1" t="s">
        <v>288</v>
      </c>
      <c r="LT62" s="1" t="s">
        <v>289</v>
      </c>
      <c r="LU62" s="1" t="s">
        <v>290</v>
      </c>
      <c r="LV62" s="1" t="s">
        <v>291</v>
      </c>
      <c r="LW62" s="1" t="s">
        <v>292</v>
      </c>
      <c r="LX62" s="1" t="s">
        <v>293</v>
      </c>
      <c r="LY62" s="1" t="s">
        <v>294</v>
      </c>
      <c r="LZ62" s="1" t="s">
        <v>295</v>
      </c>
      <c r="MA62" s="1" t="s">
        <v>296</v>
      </c>
      <c r="MF62" s="1" t="s">
        <v>297</v>
      </c>
      <c r="MG62" s="1" t="s">
        <v>298</v>
      </c>
      <c r="MH62" s="1" t="s">
        <v>299</v>
      </c>
      <c r="MI62" s="1" t="s">
        <v>300</v>
      </c>
      <c r="MJ62" s="1" t="s">
        <v>301</v>
      </c>
      <c r="MK62" s="1" t="s">
        <v>302</v>
      </c>
      <c r="ML62" s="1" t="s">
        <v>303</v>
      </c>
      <c r="MM62" s="1" t="s">
        <v>304</v>
      </c>
      <c r="MN62" s="1" t="s">
        <v>305</v>
      </c>
      <c r="MO62" s="1" t="s">
        <v>306</v>
      </c>
      <c r="MP62" s="1" t="s">
        <v>307</v>
      </c>
      <c r="MQ62" s="1" t="s">
        <v>308</v>
      </c>
      <c r="MR62" s="1" t="s">
        <v>309</v>
      </c>
      <c r="MS62" s="1" t="s">
        <v>310</v>
      </c>
      <c r="MT62" s="1" t="s">
        <v>311</v>
      </c>
      <c r="MU62" s="1" t="s">
        <v>312</v>
      </c>
      <c r="NA62" s="1" t="s">
        <v>313</v>
      </c>
      <c r="NB62" s="1" t="s">
        <v>314</v>
      </c>
      <c r="NC62" s="1" t="s">
        <v>315</v>
      </c>
      <c r="ND62" s="1" t="s">
        <v>316</v>
      </c>
      <c r="NE62" s="1" t="s">
        <v>317</v>
      </c>
      <c r="NF62" s="1" t="s">
        <v>318</v>
      </c>
      <c r="NG62" s="1" t="s">
        <v>319</v>
      </c>
      <c r="NH62" s="1" t="s">
        <v>320</v>
      </c>
      <c r="NJ62" s="1" t="s">
        <v>321</v>
      </c>
      <c r="NK62" s="1" t="s">
        <v>322</v>
      </c>
      <c r="NL62" s="1" t="s">
        <v>323</v>
      </c>
      <c r="NM62" s="1" t="s">
        <v>324</v>
      </c>
      <c r="NN62" s="1" t="s">
        <v>325</v>
      </c>
      <c r="NO62" s="1" t="s">
        <v>326</v>
      </c>
      <c r="NP62" s="1" t="s">
        <v>327</v>
      </c>
      <c r="NQ62" s="1" t="s">
        <v>328</v>
      </c>
      <c r="NS62" s="1" t="s">
        <v>329</v>
      </c>
      <c r="NT62" s="1" t="s">
        <v>330</v>
      </c>
      <c r="NU62" s="1" t="s">
        <v>331</v>
      </c>
      <c r="NV62" s="1" t="s">
        <v>332</v>
      </c>
      <c r="NW62" s="1" t="s">
        <v>333</v>
      </c>
      <c r="NX62" s="1" t="s">
        <v>334</v>
      </c>
      <c r="NY62" s="1" t="s">
        <v>335</v>
      </c>
      <c r="NZ62" s="1" t="s">
        <v>336</v>
      </c>
    </row>
    <row r="63" spans="1:390" s="1" customFormat="1" x14ac:dyDescent="0.25">
      <c r="A63" s="1">
        <v>1000</v>
      </c>
      <c r="B63" s="1">
        <v>200</v>
      </c>
      <c r="C63" s="1">
        <v>100</v>
      </c>
      <c r="D63" s="1" t="s">
        <v>346</v>
      </c>
      <c r="E63" s="1">
        <v>40.250803579999996</v>
      </c>
      <c r="F63" s="1">
        <v>1625.6373547830528</v>
      </c>
      <c r="G63" s="1">
        <f t="shared" ref="G63:G68" si="43">F63-E63*E63</f>
        <v>5.5101659473123163</v>
      </c>
      <c r="H63" s="1" t="e">
        <f ca="1">E63-КОРЕНЬ(G63)/КОРЕНЬ(B63)*#REF!</f>
        <v>#NAME?</v>
      </c>
      <c r="I63" s="1" t="e">
        <f ca="1">E63+КОРЕНЬ(G63)/КОРЕНЬ(B63)*#REF!</f>
        <v>#NAME?</v>
      </c>
      <c r="J63" s="1">
        <f t="shared" ref="J63:J68" si="44">E63/(A63*C63)</f>
        <v>4.0250803579999994E-4</v>
      </c>
      <c r="K63" s="1" t="e">
        <f ca="1">J63-КОРЕНЬ(G63)/КОРЕНЬ(B63)*#REF!</f>
        <v>#NAME?</v>
      </c>
      <c r="L63" s="1" t="e">
        <f ca="1">J63+КОРЕНЬ(G63)/КОРЕНЬ(B63)*#REF!</f>
        <v>#NAME?</v>
      </c>
      <c r="M63" s="1">
        <v>0</v>
      </c>
      <c r="N63" s="1">
        <v>47506.074999999997</v>
      </c>
      <c r="O63" s="1">
        <v>98908.85</v>
      </c>
      <c r="P63" s="1">
        <v>9813167583.2399998</v>
      </c>
      <c r="Q63" s="1">
        <f t="shared" ref="Q63:Q68" si="45">P63-O63*O63</f>
        <v>30206974.917499542</v>
      </c>
      <c r="R63" s="1" t="e">
        <f ca="1">O63-КОРЕНЬ(Q63)/КОРЕНЬ(B63)*#REF!</f>
        <v>#NAME?</v>
      </c>
      <c r="S63" s="1" t="e">
        <f ca="1">O63+КОРЕНЬ(Q63)/КОРЕНЬ(B63)*#REF!</f>
        <v>#NAME?</v>
      </c>
      <c r="T63" s="1">
        <v>99900</v>
      </c>
      <c r="U63" s="2">
        <v>9980010000</v>
      </c>
      <c r="V63" s="2">
        <f t="shared" ref="V63:V68" si="46">U63-T63*T63</f>
        <v>0</v>
      </c>
      <c r="W63" s="2" t="e">
        <f ca="1">T63-КОРЕНЬ(V63)/КОРЕНЬ(B63)*#REF!</f>
        <v>#NAME?</v>
      </c>
      <c r="X63" s="2" t="e">
        <f ca="1">T63+КОРЕНЬ(V63)/КОРЕНЬ(B63)*#REF!</f>
        <v>#NAME?</v>
      </c>
      <c r="Y63" s="2">
        <f t="shared" ref="Y63:Y68" si="47">T63/(A63*C63)</f>
        <v>0.999</v>
      </c>
      <c r="Z63" s="2" t="e">
        <f ca="1">Y63-КОРЕНЬ(V63)/КОРЕНЬ(B63)*#REF!</f>
        <v>#NAME?</v>
      </c>
      <c r="AA63" s="2" t="e">
        <f ca="1">Y63+КОРЕНЬ(V63)/КОРЕНЬ(B63)*#REF!</f>
        <v>#NAME?</v>
      </c>
      <c r="AB63" s="2">
        <v>1000</v>
      </c>
      <c r="AC63" s="2">
        <v>1000000</v>
      </c>
      <c r="AD63" s="2">
        <f>O63/N63</f>
        <v>2.082025298869671</v>
      </c>
      <c r="AE63" s="2">
        <v>7797</v>
      </c>
      <c r="AF63" s="2">
        <v>7797</v>
      </c>
      <c r="AG63" s="2">
        <v>2600.81</v>
      </c>
      <c r="AH63" s="2">
        <v>6791594.4299999997</v>
      </c>
      <c r="AI63" s="2">
        <v>99900</v>
      </c>
      <c r="AJ63" s="2">
        <v>2433.605</v>
      </c>
      <c r="AK63" s="2">
        <v>5948223.5750000002</v>
      </c>
      <c r="AL63" s="2"/>
      <c r="AM63" s="2"/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1.05</v>
      </c>
      <c r="BA63" s="2">
        <v>1.1499999999999999</v>
      </c>
      <c r="BB63" s="2">
        <v>87.32</v>
      </c>
      <c r="BC63" s="2">
        <v>9789.4599999999991</v>
      </c>
      <c r="BD63" s="2"/>
      <c r="BE63" s="2"/>
      <c r="BF63" s="2"/>
      <c r="BG63" s="2"/>
      <c r="BH63" s="2">
        <v>1.165</v>
      </c>
      <c r="BI63" s="2">
        <v>1.5549999999999999</v>
      </c>
      <c r="BJ63" s="2">
        <v>1.375</v>
      </c>
      <c r="BK63" s="2">
        <v>2.375</v>
      </c>
      <c r="BL63" s="2">
        <v>1.655</v>
      </c>
      <c r="BM63" s="1">
        <v>3.7850000000000001</v>
      </c>
      <c r="BN63" s="1">
        <v>2.02</v>
      </c>
      <c r="BO63" s="1">
        <v>5.99</v>
      </c>
      <c r="BP63" s="1">
        <v>3.0550000000000002</v>
      </c>
      <c r="BQ63" s="1">
        <v>14.535</v>
      </c>
      <c r="BR63" s="1">
        <v>10.285</v>
      </c>
      <c r="BS63" s="1">
        <v>175.065</v>
      </c>
      <c r="BT63" s="1">
        <v>34.68</v>
      </c>
      <c r="BU63" s="1">
        <v>2207.1799999999998</v>
      </c>
      <c r="BV63" s="1">
        <v>8682.4950000000008</v>
      </c>
      <c r="BW63" s="1">
        <v>97043923.734999999</v>
      </c>
      <c r="BX63" s="1">
        <f t="shared" ref="BX63:BX68" si="48">BO63-BN63*BN63</f>
        <v>1.9096000000000002</v>
      </c>
      <c r="BY63" s="1" t="e">
        <f ca="1">BN63-КОРЕНЬ(BP63)/КОРЕНЬ(B63)*#REF!</f>
        <v>#NAME?</v>
      </c>
      <c r="BZ63" s="1" t="e">
        <f ca="1">BN63+КОРЕНЬ(BP63)/КОРЕНЬ(B63)*#REF!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-29274.97163647999</v>
      </c>
      <c r="CM63" s="1">
        <v>-14325.566837119994</v>
      </c>
      <c r="CN63" s="1">
        <v>-6282.1166574399967</v>
      </c>
      <c r="CO63" s="1">
        <v>-3055.7190577600018</v>
      </c>
      <c r="CP63" s="1">
        <v>-1016.5851107200001</v>
      </c>
      <c r="CQ63" s="1">
        <v>-99.670261280000048</v>
      </c>
      <c r="CR63" s="1">
        <v>-12.367801119999999</v>
      </c>
      <c r="CS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G63" s="1">
        <v>1</v>
      </c>
      <c r="DH63" s="1">
        <v>1</v>
      </c>
      <c r="DI63" s="1">
        <v>1.0049999999999999</v>
      </c>
      <c r="DJ63" s="1">
        <v>1.0149999999999999</v>
      </c>
      <c r="DK63" s="1">
        <v>1.4350000000000001</v>
      </c>
      <c r="DL63" s="1">
        <v>2.7549999999999999</v>
      </c>
      <c r="DM63" s="1">
        <v>2.6150000000000002</v>
      </c>
      <c r="DN63" s="1">
        <v>12.705</v>
      </c>
      <c r="DO63" s="1">
        <v>9.8650000000000002</v>
      </c>
      <c r="DP63" s="1">
        <v>190.845</v>
      </c>
      <c r="DQ63" s="1">
        <v>44.4</v>
      </c>
      <c r="DR63" s="1">
        <v>2963.06</v>
      </c>
      <c r="DS63" s="1">
        <v>322.95238095238096</v>
      </c>
      <c r="DT63" s="1">
        <v>171105.67195767196</v>
      </c>
      <c r="DU63" s="1">
        <v>422.4591836734694</v>
      </c>
      <c r="DV63" s="1">
        <v>263830.74489795917</v>
      </c>
      <c r="EA63" s="1">
        <v>1.3</v>
      </c>
      <c r="EB63" s="1">
        <v>2.17</v>
      </c>
      <c r="EC63" s="1">
        <v>20.89</v>
      </c>
      <c r="ED63" s="1">
        <v>886.33</v>
      </c>
      <c r="EE63" s="1">
        <v>83.45</v>
      </c>
      <c r="EF63" s="1">
        <v>14909.13</v>
      </c>
      <c r="EG63" s="1">
        <v>208.61</v>
      </c>
      <c r="EH63" s="1">
        <v>104940.45</v>
      </c>
      <c r="EI63" s="1">
        <v>935.875</v>
      </c>
      <c r="EJ63" s="1">
        <v>1807526.6850000001</v>
      </c>
      <c r="EK63" s="1">
        <v>4389.3900000000003</v>
      </c>
      <c r="EL63" s="1">
        <v>29172482.460000001</v>
      </c>
      <c r="EM63" s="1">
        <v>32242.137566137568</v>
      </c>
      <c r="EN63" s="1">
        <v>1707571072.9523809</v>
      </c>
      <c r="EO63" s="1">
        <v>42197.173469387752</v>
      </c>
      <c r="EP63" s="1">
        <v>2634416483.3775511</v>
      </c>
      <c r="EQ63" s="1">
        <f t="shared" ref="EQ63:EQ68" si="49">BO63-BN63*BN63</f>
        <v>1.9096000000000002</v>
      </c>
      <c r="ER63" s="1" t="e">
        <f ca="1">BN63-КОРЕНЬ(BP63)/КОРЕНЬ(B63)*#REF!</f>
        <v>#NAME?</v>
      </c>
      <c r="ES63" s="1" t="e">
        <f ca="1">BN63+КОРЕНЬ(BP63)/КОРЕНЬ(B63)*#REF!</f>
        <v>#NAME?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0.94499999999999995</v>
      </c>
      <c r="FC63" s="1">
        <v>0.49</v>
      </c>
      <c r="FE63" s="1">
        <v>-11.557765446801191</v>
      </c>
      <c r="FF63" s="1">
        <v>55.562390896238782</v>
      </c>
      <c r="FG63" s="1">
        <v>88.975541122428027</v>
      </c>
      <c r="FH63" s="1">
        <v>98.657439088187971</v>
      </c>
      <c r="FI63" s="1">
        <v>105.10734535697645</v>
      </c>
      <c r="FJ63" s="1">
        <v>106.61719817923041</v>
      </c>
      <c r="FK63" s="1">
        <v>106.74898556568017</v>
      </c>
      <c r="FL63" s="1">
        <v>106.75752528361592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Z63" s="1">
        <v>1</v>
      </c>
      <c r="GA63" s="1">
        <v>1</v>
      </c>
      <c r="GB63" s="1">
        <v>1</v>
      </c>
      <c r="GC63" s="1">
        <v>1</v>
      </c>
      <c r="GD63" s="1">
        <v>1.1200000000000001</v>
      </c>
      <c r="GE63" s="1">
        <v>1.36</v>
      </c>
      <c r="GF63" s="1">
        <v>1.7649999999999999</v>
      </c>
      <c r="GG63" s="1">
        <v>3.8149999999999999</v>
      </c>
      <c r="GH63" s="1">
        <v>6.7249999999999996</v>
      </c>
      <c r="GI63" s="1">
        <v>58.045000000000002</v>
      </c>
      <c r="GJ63" s="1">
        <v>16.55</v>
      </c>
      <c r="GK63" s="1">
        <v>343.07</v>
      </c>
      <c r="GL63" s="1">
        <v>25.135000000000002</v>
      </c>
      <c r="GM63" s="1">
        <v>800.53499999999997</v>
      </c>
      <c r="GN63" s="1">
        <v>25.135000000000002</v>
      </c>
      <c r="GO63" s="1">
        <v>800.53499999999997</v>
      </c>
      <c r="GT63" s="1">
        <v>1.4950000000000001</v>
      </c>
      <c r="GU63" s="1">
        <v>3.0350000000000001</v>
      </c>
      <c r="GV63" s="1">
        <v>4.9400000000000004</v>
      </c>
      <c r="GW63" s="1">
        <v>46.62</v>
      </c>
      <c r="GX63" s="1">
        <v>45.515000000000001</v>
      </c>
      <c r="GY63" s="1">
        <v>3519.9949999999999</v>
      </c>
      <c r="GZ63" s="1">
        <v>118.27</v>
      </c>
      <c r="HA63" s="1">
        <v>20936.580000000002</v>
      </c>
      <c r="HB63" s="1">
        <v>623.83500000000004</v>
      </c>
      <c r="HC63" s="1">
        <v>518743.59499999997</v>
      </c>
      <c r="HD63" s="1">
        <v>1607.4</v>
      </c>
      <c r="HE63" s="1">
        <v>3271501.77</v>
      </c>
      <c r="HF63" s="1">
        <v>2462.4250000000002</v>
      </c>
      <c r="HG63" s="1">
        <v>7743030.3550000004</v>
      </c>
      <c r="HH63" s="1">
        <v>2462.4250000000002</v>
      </c>
      <c r="HI63" s="1">
        <v>7743030.3550000004</v>
      </c>
      <c r="HJ63" s="1">
        <f t="shared" ref="HJ63:HJ68" si="50">BO63-BN63*BN63</f>
        <v>1.9096000000000002</v>
      </c>
      <c r="HK63" s="1" t="e">
        <f ca="1">BN63-КОРЕНЬ(BP63)/КОРЕНЬ(B63)*#REF!</f>
        <v>#NAME?</v>
      </c>
      <c r="HL63" s="1" t="e">
        <f ca="1">BN63+КОРЕНЬ(BP63)/КОРЕНЬ(B63)*#REF!</f>
        <v>#NAME?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X63" s="1">
        <v>-38.487943647985475</v>
      </c>
      <c r="HY63" s="1">
        <v>-22.013978354800823</v>
      </c>
      <c r="HZ63" s="1">
        <v>-8.298612654163616</v>
      </c>
      <c r="IA63" s="1">
        <v>-4.2239063027293557</v>
      </c>
      <c r="IB63" s="1">
        <v>-0.81575932318451772</v>
      </c>
      <c r="IC63" s="1">
        <v>-4.7551792113133116E-2</v>
      </c>
      <c r="ID63" s="1">
        <v>0</v>
      </c>
      <c r="IE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S63" s="1">
        <v>1</v>
      </c>
      <c r="IT63" s="1">
        <v>1</v>
      </c>
      <c r="IU63" s="1">
        <v>1.18</v>
      </c>
      <c r="IV63" s="1">
        <v>1.54</v>
      </c>
      <c r="IW63" s="1">
        <v>3.54</v>
      </c>
      <c r="IX63" s="1">
        <v>15.5</v>
      </c>
      <c r="IY63" s="1">
        <v>5.6550000000000002</v>
      </c>
      <c r="IZ63" s="1">
        <v>41.674999999999997</v>
      </c>
      <c r="JA63" s="1">
        <v>12.96</v>
      </c>
      <c r="JB63" s="1">
        <v>207.94</v>
      </c>
      <c r="JC63" s="1">
        <v>25.135000000000002</v>
      </c>
      <c r="JD63" s="1">
        <v>800.53499999999997</v>
      </c>
      <c r="JE63" s="1">
        <v>25.135000000000002</v>
      </c>
      <c r="JF63" s="1">
        <v>800.53499999999997</v>
      </c>
      <c r="JG63" s="1">
        <v>25.135000000000002</v>
      </c>
      <c r="JH63" s="1">
        <v>800.53499999999997</v>
      </c>
      <c r="JM63" s="1">
        <v>6.38</v>
      </c>
      <c r="JN63" s="1">
        <v>79.209999999999994</v>
      </c>
      <c r="JO63" s="1">
        <v>49.945</v>
      </c>
      <c r="JP63" s="1">
        <v>4311.8649999999998</v>
      </c>
      <c r="JQ63" s="1">
        <v>301.27</v>
      </c>
      <c r="JR63" s="1">
        <v>120943.31</v>
      </c>
      <c r="JS63" s="1">
        <v>511.63499999999999</v>
      </c>
      <c r="JT63" s="1">
        <v>356650.02500000002</v>
      </c>
      <c r="JU63" s="1">
        <v>1248.9100000000001</v>
      </c>
      <c r="JV63" s="1">
        <v>1961444.48</v>
      </c>
      <c r="JW63" s="1">
        <v>2462.4250000000002</v>
      </c>
      <c r="JX63" s="1">
        <v>7743030.3550000004</v>
      </c>
      <c r="JY63" s="1">
        <v>2462.4250000000002</v>
      </c>
      <c r="JZ63" s="1">
        <v>7743030.3550000004</v>
      </c>
      <c r="KA63" s="1">
        <v>2462.4250000000002</v>
      </c>
      <c r="KB63" s="1">
        <v>7743030.3550000004</v>
      </c>
      <c r="KC63" s="1">
        <f t="shared" ref="KC63:KC68" si="51">BO63-BN63*BN63</f>
        <v>1.9096000000000002</v>
      </c>
      <c r="KD63" s="1" t="e">
        <f ca="1">BN63-КОРЕНЬ(BP63)/КОРЕНЬ(B63)*#REF!</f>
        <v>#NAME?</v>
      </c>
      <c r="KE63" s="1" t="e">
        <f ca="1">BN63+КОРЕНЬ(BP63)/КОРЕНЬ(B63)*#REF!</f>
        <v>#NAME?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1</v>
      </c>
      <c r="KQ63" s="1">
        <v>13.664365139619138</v>
      </c>
      <c r="KR63" s="1">
        <v>16.750621911197221</v>
      </c>
      <c r="KS63" s="1">
        <v>19.00998300038431</v>
      </c>
      <c r="KT63" s="1">
        <v>19.517459784510585</v>
      </c>
      <c r="KU63" s="1">
        <v>19.916159116758955</v>
      </c>
      <c r="KV63" s="1">
        <v>20</v>
      </c>
      <c r="KW63" s="1">
        <v>20</v>
      </c>
      <c r="KX63" s="1">
        <v>20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L63" s="1">
        <v>1.5449999999999999</v>
      </c>
      <c r="LM63" s="1">
        <v>2.895</v>
      </c>
      <c r="LN63" s="1">
        <v>6.75</v>
      </c>
      <c r="LO63" s="1">
        <v>62.96</v>
      </c>
      <c r="LP63" s="1">
        <v>23.55</v>
      </c>
      <c r="LQ63" s="1">
        <v>718.03</v>
      </c>
      <c r="LR63" s="1">
        <v>25.14</v>
      </c>
      <c r="LS63" s="1">
        <v>812.32</v>
      </c>
      <c r="LT63" s="1">
        <v>28.114999999999998</v>
      </c>
      <c r="LU63" s="1">
        <v>1012.365</v>
      </c>
      <c r="LV63" s="1">
        <v>28.114999999999998</v>
      </c>
      <c r="LW63" s="1">
        <v>1012.365</v>
      </c>
      <c r="LX63" s="1">
        <v>28.114999999999998</v>
      </c>
      <c r="LY63" s="1">
        <v>1012.365</v>
      </c>
      <c r="LZ63" s="1">
        <v>28.114999999999998</v>
      </c>
      <c r="MA63" s="1">
        <v>1012.365</v>
      </c>
      <c r="MF63" s="1">
        <v>93.73</v>
      </c>
      <c r="MG63" s="1">
        <v>14423.75</v>
      </c>
      <c r="MH63" s="1">
        <v>623.45500000000004</v>
      </c>
      <c r="MI63" s="1">
        <v>564724.93500000006</v>
      </c>
      <c r="MJ63" s="1">
        <v>2302.0500000000002</v>
      </c>
      <c r="MK63" s="1">
        <v>6931733.2800000003</v>
      </c>
      <c r="ML63" s="1">
        <v>2461.59</v>
      </c>
      <c r="MM63" s="1">
        <v>7862290.6799999997</v>
      </c>
      <c r="MN63" s="1">
        <v>2760.71</v>
      </c>
      <c r="MO63" s="1">
        <v>9832263.7200000007</v>
      </c>
      <c r="MP63" s="1">
        <v>2760.71</v>
      </c>
      <c r="MQ63" s="1">
        <v>9832263.7200000007</v>
      </c>
      <c r="MR63" s="1">
        <v>2760.71</v>
      </c>
      <c r="MS63" s="1">
        <v>9832263.7200000007</v>
      </c>
      <c r="MT63" s="1">
        <v>2760.71</v>
      </c>
      <c r="MU63" s="1">
        <v>9832263.7200000007</v>
      </c>
      <c r="MV63" s="1">
        <f t="shared" ref="MV63:MV68" si="52">BO63-BN63*BN63</f>
        <v>1.9096000000000002</v>
      </c>
      <c r="MW63" s="1" t="e">
        <f ca="1">BN63-КОРЕНЬ(BP63)/КОРЕНЬ(B63)*#REF!</f>
        <v>#NAME?</v>
      </c>
      <c r="MX63" s="1" t="e">
        <f ca="1">BN63+КОРЕНЬ(BP63)/КОРЕНЬ(B63)*#REF!</f>
        <v>#NAME?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J63" s="1">
        <v>0.54892109216673302</v>
      </c>
      <c r="NK63" s="1">
        <v>0.82562228124804204</v>
      </c>
      <c r="NL63" s="1">
        <v>0.98665135591076814</v>
      </c>
      <c r="NM63" s="1">
        <v>0.99397045843111376</v>
      </c>
      <c r="NN63" s="1">
        <v>1</v>
      </c>
      <c r="NO63" s="1">
        <v>1</v>
      </c>
      <c r="NP63" s="1">
        <v>1</v>
      </c>
      <c r="NQ63" s="1">
        <v>1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</row>
    <row r="64" spans="1:390" s="1" customFormat="1" x14ac:dyDescent="0.25">
      <c r="A64" s="1">
        <v>2000</v>
      </c>
      <c r="B64" s="1">
        <v>200</v>
      </c>
      <c r="C64" s="1">
        <v>100</v>
      </c>
      <c r="D64" s="1" t="s">
        <v>345</v>
      </c>
      <c r="E64" s="1">
        <v>84.13415162500003</v>
      </c>
      <c r="F64" s="1">
        <v>7099.9870298254255</v>
      </c>
      <c r="G64" s="1">
        <f t="shared" si="43"/>
        <v>21.431560166930467</v>
      </c>
      <c r="H64" s="1" t="e">
        <f ca="1">E64-КОРЕНЬ(G64)/КОРЕНЬ(B64)*#REF!</f>
        <v>#NAME?</v>
      </c>
      <c r="I64" s="1" t="e">
        <f ca="1">E64+КОРЕНЬ(G64)/КОРЕНЬ(B64)*#REF!</f>
        <v>#NAME?</v>
      </c>
      <c r="J64" s="1">
        <f t="shared" si="44"/>
        <v>4.2067075812500016E-4</v>
      </c>
      <c r="K64" s="1" t="e">
        <f ca="1">J64-КОРЕНЬ(G64)/КОРЕНЬ(B64)*#REF!</f>
        <v>#NAME?</v>
      </c>
      <c r="L64" s="1" t="e">
        <f ca="1">J64+КОРЕНЬ(G64)/КОРЕНЬ(B64)*#REF!</f>
        <v>#NAME?</v>
      </c>
      <c r="M64" s="1">
        <v>0</v>
      </c>
      <c r="N64" s="1">
        <v>105420.68</v>
      </c>
      <c r="O64" s="1">
        <v>237440.08</v>
      </c>
      <c r="P64" s="1">
        <v>56464228990.269997</v>
      </c>
      <c r="Q64" s="1">
        <f t="shared" si="45"/>
        <v>86437399.863601685</v>
      </c>
      <c r="R64" s="1" t="e">
        <f ca="1">O64-КОРЕНЬ(Q64)/КОРЕНЬ(B64)*#REF!</f>
        <v>#NAME?</v>
      </c>
      <c r="S64" s="1" t="e">
        <f ca="1">O64+КОРЕНЬ(Q64)/КОРЕНЬ(B64)*#REF!</f>
        <v>#NAME?</v>
      </c>
      <c r="T64" s="1">
        <v>199900</v>
      </c>
      <c r="U64" s="2">
        <v>39960010000</v>
      </c>
      <c r="V64" s="2">
        <f t="shared" si="46"/>
        <v>0</v>
      </c>
      <c r="W64" s="2" t="e">
        <f ca="1">T64-КОРЕНЬ(V64)/КОРЕНЬ(B64)*#REF!</f>
        <v>#NAME?</v>
      </c>
      <c r="X64" s="2" t="e">
        <f ca="1">T64+КОРЕНЬ(V64)/КОРЕНЬ(B64)*#REF!</f>
        <v>#NAME?</v>
      </c>
      <c r="Y64" s="2">
        <f t="shared" si="47"/>
        <v>0.99950000000000006</v>
      </c>
      <c r="Z64" s="2" t="e">
        <f ca="1">Y64-КОРЕНЬ(V64)/КОРЕНЬ(B64)*#REF!</f>
        <v>#NAME?</v>
      </c>
      <c r="AA64" s="2" t="e">
        <f ca="1">Y64+КОРЕНЬ(V64)/КОРЕНЬ(B64)*#REF!</f>
        <v>#NAME?</v>
      </c>
      <c r="AB64" s="2">
        <v>2000</v>
      </c>
      <c r="AC64" s="2">
        <v>4000000</v>
      </c>
      <c r="AD64" s="2">
        <f t="shared" ref="AD64:AD80" si="53">O64/N64</f>
        <v>2.2523102677766831</v>
      </c>
      <c r="AE64" s="2">
        <v>7797</v>
      </c>
      <c r="AF64" s="2">
        <v>7797</v>
      </c>
      <c r="AG64" s="2">
        <v>3808.5349999999999</v>
      </c>
      <c r="AH64" s="2">
        <v>14551873.564999999</v>
      </c>
      <c r="AI64" s="2">
        <v>199900</v>
      </c>
      <c r="AJ64" s="2">
        <v>3664.2750000000001</v>
      </c>
      <c r="AK64" s="2">
        <v>13473357.835000001</v>
      </c>
      <c r="AL64" s="2"/>
      <c r="AM64" s="2"/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1.06</v>
      </c>
      <c r="BA64" s="2">
        <v>1.18</v>
      </c>
      <c r="BB64" s="2">
        <v>88.924999999999997</v>
      </c>
      <c r="BC64" s="2">
        <v>9751.2150000000001</v>
      </c>
      <c r="BD64" s="2"/>
      <c r="BE64" s="2"/>
      <c r="BF64" s="2"/>
      <c r="BG64" s="2"/>
      <c r="BH64" s="2">
        <v>1.135</v>
      </c>
      <c r="BI64" s="2">
        <v>1.4550000000000001</v>
      </c>
      <c r="BJ64" s="2">
        <v>1.36</v>
      </c>
      <c r="BK64" s="2">
        <v>2.25</v>
      </c>
      <c r="BL64" s="2">
        <v>1.73</v>
      </c>
      <c r="BM64" s="1">
        <v>4.12</v>
      </c>
      <c r="BN64" s="1">
        <v>2.09</v>
      </c>
      <c r="BO64" s="1">
        <v>6.41</v>
      </c>
      <c r="BP64" s="1">
        <v>3.4849999999999999</v>
      </c>
      <c r="BQ64" s="1">
        <v>19.355</v>
      </c>
      <c r="BR64" s="1">
        <v>10.89</v>
      </c>
      <c r="BS64" s="1">
        <v>215.99</v>
      </c>
      <c r="BT64" s="1">
        <v>31.24</v>
      </c>
      <c r="BU64" s="1">
        <v>1938.42</v>
      </c>
      <c r="BV64" s="1">
        <v>8841.6350000000002</v>
      </c>
      <c r="BW64" s="1">
        <v>96605635.165000007</v>
      </c>
      <c r="BX64" s="1">
        <f t="shared" si="48"/>
        <v>2.0419000000000009</v>
      </c>
      <c r="BY64" s="1" t="e">
        <f ca="1">BN64-КОРЕНЬ(BP64)/КОРЕНЬ(B64)*#REF!</f>
        <v>#NAME?</v>
      </c>
      <c r="BZ64" s="1" t="e">
        <f ca="1">BN64+КОРЕНЬ(BP64)/КОРЕНЬ(B64)*#REF!</f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-33907.767872799996</v>
      </c>
      <c r="CM64" s="1">
        <v>-17762.593295360002</v>
      </c>
      <c r="CN64" s="1">
        <v>-7695.1475105599993</v>
      </c>
      <c r="CO64" s="1">
        <v>-3978.0955307199997</v>
      </c>
      <c r="CP64" s="1">
        <v>-1070.12755552</v>
      </c>
      <c r="CQ64" s="1">
        <v>-103.38161503999996</v>
      </c>
      <c r="CR64" s="1">
        <v>-11.639713439999998</v>
      </c>
      <c r="CS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G64" s="1">
        <v>1</v>
      </c>
      <c r="DH64" s="1">
        <v>1</v>
      </c>
      <c r="DI64" s="1">
        <v>1</v>
      </c>
      <c r="DJ64" s="1">
        <v>1</v>
      </c>
      <c r="DK64" s="1">
        <v>1.4</v>
      </c>
      <c r="DL64" s="1">
        <v>2.4700000000000002</v>
      </c>
      <c r="DM64" s="1">
        <v>2.9849999999999999</v>
      </c>
      <c r="DN64" s="1">
        <v>16.114999999999998</v>
      </c>
      <c r="DO64" s="1">
        <v>11.345000000000001</v>
      </c>
      <c r="DP64" s="1">
        <v>223.345</v>
      </c>
      <c r="DQ64" s="1">
        <v>49.265000000000001</v>
      </c>
      <c r="DR64" s="1">
        <v>3578.2950000000001</v>
      </c>
      <c r="DS64" s="1">
        <v>391.54500000000002</v>
      </c>
      <c r="DT64" s="1">
        <v>260254.465</v>
      </c>
      <c r="DU64" s="1">
        <v>913.71069182389942</v>
      </c>
      <c r="DV64" s="1">
        <v>1147786.2389937106</v>
      </c>
      <c r="EA64" s="1">
        <v>1.47</v>
      </c>
      <c r="EB64" s="1">
        <v>2.73</v>
      </c>
      <c r="EC64" s="1">
        <v>17.055</v>
      </c>
      <c r="ED64" s="1">
        <v>549.47500000000002</v>
      </c>
      <c r="EE64" s="1">
        <v>76.855000000000004</v>
      </c>
      <c r="EF64" s="1">
        <v>11872.315000000001</v>
      </c>
      <c r="EG64" s="1">
        <v>242.72499999999999</v>
      </c>
      <c r="EH64" s="1">
        <v>132602.97500000001</v>
      </c>
      <c r="EI64" s="1">
        <v>1083.1600000000001</v>
      </c>
      <c r="EJ64" s="1">
        <v>2118608.75</v>
      </c>
      <c r="EK64" s="1">
        <v>4877.0950000000003</v>
      </c>
      <c r="EL64" s="1">
        <v>35308332.984999999</v>
      </c>
      <c r="EM64" s="1">
        <v>39103.004999999997</v>
      </c>
      <c r="EN64" s="1">
        <v>2598347950.7150002</v>
      </c>
      <c r="EO64" s="1">
        <v>91320.345911949684</v>
      </c>
      <c r="EP64" s="1">
        <v>11468173825.037735</v>
      </c>
      <c r="EQ64" s="1">
        <f t="shared" si="49"/>
        <v>2.0419000000000009</v>
      </c>
      <c r="ER64" s="1" t="e">
        <f ca="1">BN64-КОРЕНЬ(BP64)/КОРЕНЬ(B64)*#REF!</f>
        <v>#NAME?</v>
      </c>
      <c r="ES64" s="1" t="e">
        <f ca="1">BN64+КОРЕНЬ(BP64)/КОРЕНЬ(B64)*#REF!</f>
        <v>#NAME?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0.79500000000000004</v>
      </c>
      <c r="FE64" s="1">
        <v>-9.0003198770833084</v>
      </c>
      <c r="FF64" s="1">
        <v>57.748729399009164</v>
      </c>
      <c r="FG64" s="1">
        <v>87.046543017888538</v>
      </c>
      <c r="FH64" s="1">
        <v>98.220353470095233</v>
      </c>
      <c r="FI64" s="1">
        <v>105.18206008018076</v>
      </c>
      <c r="FJ64" s="1">
        <v>106.6197202608423</v>
      </c>
      <c r="FK64" s="1">
        <v>106.74879160649229</v>
      </c>
      <c r="FL64" s="1">
        <v>106.75752528361599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Z64" s="1">
        <v>1</v>
      </c>
      <c r="GA64" s="1">
        <v>1</v>
      </c>
      <c r="GB64" s="1">
        <v>1</v>
      </c>
      <c r="GC64" s="1">
        <v>1</v>
      </c>
      <c r="GD64" s="1">
        <v>1.085</v>
      </c>
      <c r="GE64" s="1">
        <v>1.2649999999999999</v>
      </c>
      <c r="GF64" s="1">
        <v>1.6850000000000001</v>
      </c>
      <c r="GG64" s="1">
        <v>3.395</v>
      </c>
      <c r="GH64" s="1">
        <v>6.28</v>
      </c>
      <c r="GI64" s="1">
        <v>49.97</v>
      </c>
      <c r="GJ64" s="1">
        <v>15.37</v>
      </c>
      <c r="GK64" s="1">
        <v>301.32</v>
      </c>
      <c r="GL64" s="1">
        <v>25.774999999999999</v>
      </c>
      <c r="GM64" s="1">
        <v>849.505</v>
      </c>
      <c r="GN64" s="1">
        <v>25.774999999999999</v>
      </c>
      <c r="GO64" s="1">
        <v>849.505</v>
      </c>
      <c r="GT64" s="1">
        <v>1.6850000000000001</v>
      </c>
      <c r="GU64" s="1">
        <v>4.0750000000000002</v>
      </c>
      <c r="GV64" s="1">
        <v>5.34</v>
      </c>
      <c r="GW64" s="1">
        <v>55.32</v>
      </c>
      <c r="GX64" s="1">
        <v>40.094999999999999</v>
      </c>
      <c r="GY64" s="1">
        <v>2921.3649999999998</v>
      </c>
      <c r="GZ64" s="1">
        <v>113.285</v>
      </c>
      <c r="HA64" s="1">
        <v>18344.875</v>
      </c>
      <c r="HB64" s="1">
        <v>576.22500000000002</v>
      </c>
      <c r="HC64" s="1">
        <v>437770.91499999998</v>
      </c>
      <c r="HD64" s="1">
        <v>1487.0450000000001</v>
      </c>
      <c r="HE64" s="1">
        <v>2865963.4449999998</v>
      </c>
      <c r="HF64" s="1">
        <v>2529.9850000000001</v>
      </c>
      <c r="HG64" s="1">
        <v>8256392.9349999996</v>
      </c>
      <c r="HH64" s="1">
        <v>2529.9850000000001</v>
      </c>
      <c r="HI64" s="1">
        <v>8256392.9349999996</v>
      </c>
      <c r="HJ64" s="1">
        <f t="shared" si="50"/>
        <v>2.0419000000000009</v>
      </c>
      <c r="HK64" s="1" t="e">
        <f ca="1">BN64-КОРЕНЬ(BP64)/КОРЕНЬ(B64)*#REF!</f>
        <v>#NAME?</v>
      </c>
      <c r="HL64" s="1" t="e">
        <f ca="1">BN64+КОРЕНЬ(BP64)/КОРЕНЬ(B64)*#REF!</f>
        <v>#NAME?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X64" s="1">
        <v>-40.143735048308159</v>
      </c>
      <c r="HY64" s="1">
        <v>-22.205058333114412</v>
      </c>
      <c r="HZ64" s="1">
        <v>-8.7695170824170035</v>
      </c>
      <c r="IA64" s="1">
        <v>-4.3685296561943101</v>
      </c>
      <c r="IB64" s="1">
        <v>-0.73451610980672954</v>
      </c>
      <c r="IC64" s="1">
        <v>-5.5873355732931416E-2</v>
      </c>
      <c r="ID64" s="1">
        <v>0</v>
      </c>
      <c r="IE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S64" s="1">
        <v>1</v>
      </c>
      <c r="IT64" s="1">
        <v>1</v>
      </c>
      <c r="IU64" s="1">
        <v>1.165</v>
      </c>
      <c r="IV64" s="1">
        <v>1.5049999999999999</v>
      </c>
      <c r="IW64" s="1">
        <v>3.49</v>
      </c>
      <c r="IX64" s="1">
        <v>15.77</v>
      </c>
      <c r="IY64" s="1">
        <v>5.3849999999999998</v>
      </c>
      <c r="IZ64" s="1">
        <v>36.924999999999997</v>
      </c>
      <c r="JA64" s="1">
        <v>12.16</v>
      </c>
      <c r="JB64" s="1">
        <v>190.27</v>
      </c>
      <c r="JC64" s="1">
        <v>25.774999999999999</v>
      </c>
      <c r="JD64" s="1">
        <v>849.505</v>
      </c>
      <c r="JE64" s="1">
        <v>25.774999999999999</v>
      </c>
      <c r="JF64" s="1">
        <v>849.505</v>
      </c>
      <c r="JG64" s="1">
        <v>25.774999999999999</v>
      </c>
      <c r="JH64" s="1">
        <v>849.505</v>
      </c>
      <c r="JM64" s="1">
        <v>6.8150000000000004</v>
      </c>
      <c r="JN64" s="1">
        <v>83.995000000000005</v>
      </c>
      <c r="JO64" s="1">
        <v>52.87</v>
      </c>
      <c r="JP64" s="1">
        <v>4904.08</v>
      </c>
      <c r="JQ64" s="1">
        <v>298.23500000000001</v>
      </c>
      <c r="JR64" s="1">
        <v>124452.435</v>
      </c>
      <c r="JS64" s="1">
        <v>489.44</v>
      </c>
      <c r="JT64" s="1">
        <v>318731.99</v>
      </c>
      <c r="JU64" s="1">
        <v>1165.17</v>
      </c>
      <c r="JV64" s="1">
        <v>1788382.53</v>
      </c>
      <c r="JW64" s="1">
        <v>2529.9850000000001</v>
      </c>
      <c r="JX64" s="1">
        <v>8256392.9349999996</v>
      </c>
      <c r="JY64" s="1">
        <v>2529.9850000000001</v>
      </c>
      <c r="JZ64" s="1">
        <v>8256392.9349999996</v>
      </c>
      <c r="KA64" s="1">
        <v>2529.9850000000001</v>
      </c>
      <c r="KB64" s="1">
        <v>8256392.9349999996</v>
      </c>
      <c r="KC64" s="1">
        <f t="shared" si="51"/>
        <v>2.0419000000000009</v>
      </c>
      <c r="KD64" s="1" t="e">
        <f ca="1">BN64-КОРЕНЬ(BP64)/КОРЕНЬ(B64)*#REF!</f>
        <v>#NAME?</v>
      </c>
      <c r="KE64" s="1" t="e">
        <f ca="1">BN64+КОРЕНЬ(BP64)/КОРЕНЬ(B64)*#REF!</f>
        <v>#NAME?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1</v>
      </c>
      <c r="KQ64" s="1">
        <v>13.652260532710711</v>
      </c>
      <c r="KR64" s="1">
        <v>16.588188443077232</v>
      </c>
      <c r="KS64" s="1">
        <v>18.984452581688767</v>
      </c>
      <c r="KT64" s="1">
        <v>19.533844571527954</v>
      </c>
      <c r="KU64" s="1">
        <v>19.915641856082601</v>
      </c>
      <c r="KV64" s="1">
        <v>20</v>
      </c>
      <c r="KW64" s="1">
        <v>20</v>
      </c>
      <c r="KX64" s="1">
        <v>20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L64" s="1">
        <v>1.47</v>
      </c>
      <c r="LM64" s="1">
        <v>2.58</v>
      </c>
      <c r="LN64" s="1">
        <v>6.8250000000000002</v>
      </c>
      <c r="LO64" s="1">
        <v>64.704999999999998</v>
      </c>
      <c r="LP64" s="1">
        <v>27.454999999999998</v>
      </c>
      <c r="LQ64" s="1">
        <v>994.10500000000002</v>
      </c>
      <c r="LR64" s="1">
        <v>28.614999999999998</v>
      </c>
      <c r="LS64" s="1">
        <v>1064.405</v>
      </c>
      <c r="LT64" s="1">
        <v>32.494999999999997</v>
      </c>
      <c r="LU64" s="1">
        <v>1319.2850000000001</v>
      </c>
      <c r="LV64" s="1">
        <v>32.494999999999997</v>
      </c>
      <c r="LW64" s="1">
        <v>1319.2850000000001</v>
      </c>
      <c r="LX64" s="1">
        <v>32.494999999999997</v>
      </c>
      <c r="LY64" s="1">
        <v>1319.2850000000001</v>
      </c>
      <c r="LZ64" s="1">
        <v>32.494999999999997</v>
      </c>
      <c r="MA64" s="1">
        <v>1319.2850000000001</v>
      </c>
      <c r="MF64" s="1">
        <v>87.665000000000006</v>
      </c>
      <c r="MG64" s="1">
        <v>12355.815000000001</v>
      </c>
      <c r="MH64" s="1">
        <v>633.34</v>
      </c>
      <c r="MI64" s="1">
        <v>581806.59</v>
      </c>
      <c r="MJ64" s="1">
        <v>2698.9949999999999</v>
      </c>
      <c r="MK64" s="1">
        <v>9684175.0850000009</v>
      </c>
      <c r="ML64" s="1">
        <v>2815.0450000000001</v>
      </c>
      <c r="MM64" s="1">
        <v>10374850.035</v>
      </c>
      <c r="MN64" s="1">
        <v>3200.38</v>
      </c>
      <c r="MO64" s="1">
        <v>12870671.279999999</v>
      </c>
      <c r="MP64" s="1">
        <v>3200.38</v>
      </c>
      <c r="MQ64" s="1">
        <v>12870671.279999999</v>
      </c>
      <c r="MR64" s="1">
        <v>3200.38</v>
      </c>
      <c r="MS64" s="1">
        <v>12870671.279999999</v>
      </c>
      <c r="MT64" s="1">
        <v>3200.38</v>
      </c>
      <c r="MU64" s="1">
        <v>12870671.279999999</v>
      </c>
      <c r="MV64" s="1">
        <f t="shared" si="52"/>
        <v>2.0419000000000009</v>
      </c>
      <c r="MW64" s="1" t="e">
        <f ca="1">BN64-КОРЕНЬ(BP64)/КОРЕНЬ(B64)*#REF!</f>
        <v>#NAME?</v>
      </c>
      <c r="MX64" s="1" t="e">
        <f ca="1">BN64+КОРЕНЬ(BP64)/КОРЕНЬ(B64)*#REF!</f>
        <v>#NAME?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J64" s="1">
        <v>0.55848152184962008</v>
      </c>
      <c r="NK64" s="1">
        <v>0.83057755146437062</v>
      </c>
      <c r="NL64" s="1">
        <v>0.98634735488775971</v>
      </c>
      <c r="NM64" s="1">
        <v>0.99207545965232069</v>
      </c>
      <c r="NN64" s="1">
        <v>1</v>
      </c>
      <c r="NO64" s="1">
        <v>1</v>
      </c>
      <c r="NP64" s="1">
        <v>1</v>
      </c>
      <c r="NQ64" s="1">
        <v>1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</row>
    <row r="65" spans="1:390" s="1" customFormat="1" x14ac:dyDescent="0.25">
      <c r="A65" s="1">
        <v>3000</v>
      </c>
      <c r="B65" s="1">
        <v>200</v>
      </c>
      <c r="C65" s="1">
        <v>100</v>
      </c>
      <c r="D65" s="1" t="s">
        <v>346</v>
      </c>
      <c r="E65" s="1">
        <v>125.68958820999993</v>
      </c>
      <c r="F65" s="1">
        <v>15841.775176519637</v>
      </c>
      <c r="G65" s="1">
        <f t="shared" si="43"/>
        <v>43.90259212028468</v>
      </c>
      <c r="H65" s="1" t="e">
        <f ca="1">E65-КОРЕНЬ(G65)/КОРЕНЬ(B65)*#REF!</f>
        <v>#NAME?</v>
      </c>
      <c r="I65" s="1" t="e">
        <f ca="1">E65+КОРЕНЬ(G65)/КОРЕНЬ(B65)*#REF!</f>
        <v>#NAME?</v>
      </c>
      <c r="J65" s="1">
        <f t="shared" si="44"/>
        <v>4.1896529403333309E-4</v>
      </c>
      <c r="K65" s="1" t="e">
        <f ca="1">J65-КОРЕНЬ(G65)/КОРЕНЬ(B65)*#REF!</f>
        <v>#NAME?</v>
      </c>
      <c r="L65" s="1" t="e">
        <f ca="1">J65+КОРЕНЬ(G65)/КОРЕНЬ(B65)*#REF!</f>
        <v>#NAME?</v>
      </c>
      <c r="M65" s="1">
        <v>0</v>
      </c>
      <c r="N65" s="1">
        <v>165780.655</v>
      </c>
      <c r="O65" s="1">
        <v>390042.21500000003</v>
      </c>
      <c r="P65" s="1">
        <v>152311842740.995</v>
      </c>
      <c r="Q65" s="1">
        <f t="shared" si="45"/>
        <v>178913258.88876343</v>
      </c>
      <c r="R65" s="1" t="e">
        <f ca="1">O65-КОРЕНЬ(Q65)/КОРЕНЬ(B65)*#REF!</f>
        <v>#NAME?</v>
      </c>
      <c r="S65" s="1" t="e">
        <f ca="1">O65+КОРЕНЬ(Q65)/КОРЕНЬ(B65)*#REF!</f>
        <v>#NAME?</v>
      </c>
      <c r="T65" s="1">
        <v>299900</v>
      </c>
      <c r="U65" s="2">
        <v>89940010000</v>
      </c>
      <c r="V65" s="2">
        <f t="shared" si="46"/>
        <v>0</v>
      </c>
      <c r="W65" s="2" t="e">
        <f ca="1">T65-КОРЕНЬ(V65)/КОРЕНЬ(B65)*#REF!</f>
        <v>#NAME?</v>
      </c>
      <c r="X65" s="2" t="e">
        <f ca="1">T65+КОРЕНЬ(V65)/КОРЕНЬ(B65)*#REF!</f>
        <v>#NAME?</v>
      </c>
      <c r="Y65" s="2">
        <f t="shared" si="47"/>
        <v>0.9996666666666667</v>
      </c>
      <c r="Z65" s="2" t="e">
        <f ca="1">Y65-КОРЕНЬ(V65)/КОРЕНЬ(B65)*#REF!</f>
        <v>#NAME?</v>
      </c>
      <c r="AA65" s="2" t="e">
        <f ca="1">Y65+КОРЕНЬ(V65)/КОРЕНЬ(B65)*#REF!</f>
        <v>#NAME?</v>
      </c>
      <c r="AB65" s="2">
        <v>3000</v>
      </c>
      <c r="AC65" s="2">
        <v>9000000</v>
      </c>
      <c r="AD65" s="2">
        <f t="shared" si="53"/>
        <v>2.3527607307378537</v>
      </c>
      <c r="AE65" s="2">
        <v>7797</v>
      </c>
      <c r="AF65" s="2">
        <v>7797</v>
      </c>
      <c r="AG65" s="2">
        <v>4670.9799999999996</v>
      </c>
      <c r="AH65" s="2">
        <v>21887094.760000002</v>
      </c>
      <c r="AI65" s="2">
        <v>299900</v>
      </c>
      <c r="AJ65" s="2">
        <v>4547.4250000000002</v>
      </c>
      <c r="AK65" s="2">
        <v>20748715.405000001</v>
      </c>
      <c r="AL65" s="2"/>
      <c r="AM65" s="2"/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1.05</v>
      </c>
      <c r="BA65" s="2">
        <v>1.1499999999999999</v>
      </c>
      <c r="BB65" s="2">
        <v>87.72</v>
      </c>
      <c r="BC65" s="2">
        <v>9515.1299999999992</v>
      </c>
      <c r="BD65" s="2"/>
      <c r="BE65" s="2"/>
      <c r="BF65" s="2"/>
      <c r="BG65" s="2"/>
      <c r="BH65" s="2">
        <v>1.085</v>
      </c>
      <c r="BI65" s="2">
        <v>1.2749999999999999</v>
      </c>
      <c r="BJ65" s="2">
        <v>1.345</v>
      </c>
      <c r="BK65" s="2">
        <v>2.2650000000000001</v>
      </c>
      <c r="BL65" s="2">
        <v>1.7</v>
      </c>
      <c r="BM65" s="1">
        <v>3.86</v>
      </c>
      <c r="BN65" s="1">
        <v>2.0750000000000002</v>
      </c>
      <c r="BO65" s="1">
        <v>6.5750000000000002</v>
      </c>
      <c r="BP65" s="1">
        <v>3.4</v>
      </c>
      <c r="BQ65" s="1">
        <v>18.89</v>
      </c>
      <c r="BR65" s="1">
        <v>10.62</v>
      </c>
      <c r="BS65" s="1">
        <v>193.64</v>
      </c>
      <c r="BT65" s="1">
        <v>33.604999999999997</v>
      </c>
      <c r="BU65" s="1">
        <v>2066.355</v>
      </c>
      <c r="BV65" s="1">
        <v>8719.89</v>
      </c>
      <c r="BW65" s="1">
        <v>94234547.420000002</v>
      </c>
      <c r="BX65" s="1">
        <f t="shared" si="48"/>
        <v>2.2693749999999993</v>
      </c>
      <c r="BY65" s="1" t="e">
        <f ca="1">BN65-КОРЕНЬ(BP65)/КОРЕНЬ(B65)*#REF!</f>
        <v>#NAME?</v>
      </c>
      <c r="BZ65" s="1" t="e">
        <f ca="1">BN65+КОРЕНЬ(BP65)/КОРЕНЬ(B65)*#REF!</f>
        <v>#NAME?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L65" s="1">
        <v>-36315.465253280003</v>
      </c>
      <c r="CM65" s="1">
        <v>-17435.516067040004</v>
      </c>
      <c r="CN65" s="1">
        <v>-6950.0569454400011</v>
      </c>
      <c r="CO65" s="1">
        <v>-3598.3157990400005</v>
      </c>
      <c r="CP65" s="1">
        <v>-1040.1818864000002</v>
      </c>
      <c r="CQ65" s="1">
        <v>-104.90220463999999</v>
      </c>
      <c r="CR65" s="1">
        <v>-12.245571200000013</v>
      </c>
      <c r="CS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G65" s="1">
        <v>1</v>
      </c>
      <c r="DH65" s="1">
        <v>1</v>
      </c>
      <c r="DI65" s="1">
        <v>1</v>
      </c>
      <c r="DJ65" s="1">
        <v>1</v>
      </c>
      <c r="DK65" s="1">
        <v>1.42</v>
      </c>
      <c r="DL65" s="1">
        <v>2.6</v>
      </c>
      <c r="DM65" s="1">
        <v>2.8</v>
      </c>
      <c r="DN65" s="1">
        <v>12.59</v>
      </c>
      <c r="DO65" s="1">
        <v>10.125</v>
      </c>
      <c r="DP65" s="1">
        <v>190.91499999999999</v>
      </c>
      <c r="DQ65" s="1">
        <v>49.225000000000001</v>
      </c>
      <c r="DR65" s="1">
        <v>3432.2350000000001</v>
      </c>
      <c r="DS65" s="1">
        <v>398.505</v>
      </c>
      <c r="DT65" s="1">
        <v>269812.94500000001</v>
      </c>
      <c r="DU65" s="1">
        <v>1135.4656084656085</v>
      </c>
      <c r="DV65" s="1">
        <v>1933523.0634920634</v>
      </c>
      <c r="EA65" s="1">
        <v>1.4350000000000001</v>
      </c>
      <c r="EB65" s="1">
        <v>2.605</v>
      </c>
      <c r="EC65" s="1">
        <v>18.809999999999999</v>
      </c>
      <c r="ED65" s="1">
        <v>695.19</v>
      </c>
      <c r="EE65" s="1">
        <v>82.91</v>
      </c>
      <c r="EF65" s="1">
        <v>13480.38</v>
      </c>
      <c r="EG65" s="1">
        <v>226.15</v>
      </c>
      <c r="EH65" s="1">
        <v>98425.4</v>
      </c>
      <c r="EI65" s="1">
        <v>960.51</v>
      </c>
      <c r="EJ65" s="1">
        <v>1808736.55</v>
      </c>
      <c r="EK65" s="1">
        <v>4873.7049999999999</v>
      </c>
      <c r="EL65" s="1">
        <v>33827415.984999999</v>
      </c>
      <c r="EM65" s="1">
        <v>39800.660000000003</v>
      </c>
      <c r="EN65" s="1">
        <v>2694172822.9299998</v>
      </c>
      <c r="EO65" s="1">
        <v>113498.51851851853</v>
      </c>
      <c r="EP65" s="1">
        <v>19324004853.206348</v>
      </c>
      <c r="EQ65" s="1">
        <f t="shared" si="49"/>
        <v>2.2693749999999993</v>
      </c>
      <c r="ER65" s="1" t="e">
        <f ca="1">BN65-КОРЕНЬ(BP65)/КОРЕНЬ(B65)*#REF!</f>
        <v>#NAME?</v>
      </c>
      <c r="ES65" s="1" t="e">
        <f ca="1">BN65+КОРЕНЬ(BP65)/КОРЕНЬ(B65)*#REF!</f>
        <v>#NAME?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0.94499999999999995</v>
      </c>
      <c r="FE65" s="1">
        <v>-8.562048909294381</v>
      </c>
      <c r="FF65" s="1">
        <v>55.056031098854262</v>
      </c>
      <c r="FG65" s="1">
        <v>88.626398598356701</v>
      </c>
      <c r="FH65" s="1">
        <v>98.867599148496907</v>
      </c>
      <c r="FI65" s="1">
        <v>105.13813190151397</v>
      </c>
      <c r="FJ65" s="1">
        <v>106.60874488336268</v>
      </c>
      <c r="FK65" s="1">
        <v>106.74910551872168</v>
      </c>
      <c r="FL65" s="1">
        <v>106.75752528361626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Z65" s="1">
        <v>1</v>
      </c>
      <c r="GA65" s="1">
        <v>1</v>
      </c>
      <c r="GB65" s="1">
        <v>1</v>
      </c>
      <c r="GC65" s="1">
        <v>1</v>
      </c>
      <c r="GD65" s="1">
        <v>1.075</v>
      </c>
      <c r="GE65" s="1">
        <v>1.2350000000000001</v>
      </c>
      <c r="GF65" s="1">
        <v>1.7649999999999999</v>
      </c>
      <c r="GG65" s="1">
        <v>3.8250000000000002</v>
      </c>
      <c r="GH65" s="1">
        <v>6.85</v>
      </c>
      <c r="GI65" s="1">
        <v>58.25</v>
      </c>
      <c r="GJ65" s="1">
        <v>16.774999999999999</v>
      </c>
      <c r="GK65" s="1">
        <v>365.65499999999997</v>
      </c>
      <c r="GL65" s="1">
        <v>26.305</v>
      </c>
      <c r="GM65" s="1">
        <v>862.78499999999997</v>
      </c>
      <c r="GN65" s="1">
        <v>26.305</v>
      </c>
      <c r="GO65" s="1">
        <v>862.78499999999997</v>
      </c>
      <c r="GT65" s="1">
        <v>1.49</v>
      </c>
      <c r="GU65" s="1">
        <v>2.85</v>
      </c>
      <c r="GV65" s="1">
        <v>5.7949999999999999</v>
      </c>
      <c r="GW65" s="1">
        <v>67.174999999999997</v>
      </c>
      <c r="GX65" s="1">
        <v>40.42</v>
      </c>
      <c r="GY65" s="1">
        <v>2987.2</v>
      </c>
      <c r="GZ65" s="1">
        <v>119.13500000000001</v>
      </c>
      <c r="HA65" s="1">
        <v>21466.294999999998</v>
      </c>
      <c r="HB65" s="1">
        <v>633.83500000000004</v>
      </c>
      <c r="HC65" s="1">
        <v>515378.02500000002</v>
      </c>
      <c r="HD65" s="1">
        <v>1628.77</v>
      </c>
      <c r="HE65" s="1">
        <v>3497201.98</v>
      </c>
      <c r="HF65" s="1">
        <v>2583.4699999999998</v>
      </c>
      <c r="HG65" s="1">
        <v>8381311.0300000003</v>
      </c>
      <c r="HH65" s="1">
        <v>2583.4699999999998</v>
      </c>
      <c r="HI65" s="1">
        <v>8381311.0300000003</v>
      </c>
      <c r="HJ65" s="1">
        <f t="shared" si="50"/>
        <v>2.2693749999999993</v>
      </c>
      <c r="HK65" s="1" t="e">
        <f ca="1">BN65-КОРЕНЬ(BP65)/КОРЕНЬ(B65)*#REF!</f>
        <v>#NAME?</v>
      </c>
      <c r="HL65" s="1" t="e">
        <f ca="1">BN65+КОРЕНЬ(BP65)/КОРЕНЬ(B65)*#REF!</f>
        <v>#NAME?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X65" s="1">
        <v>-40.661073146346901</v>
      </c>
      <c r="HY65" s="1">
        <v>-22.261345750202995</v>
      </c>
      <c r="HZ65" s="1">
        <v>-8.7193668961921418</v>
      </c>
      <c r="IA65" s="1">
        <v>-4.4138449146035557</v>
      </c>
      <c r="IB65" s="1">
        <v>-0.75544239289519721</v>
      </c>
      <c r="IC65" s="1">
        <v>-5.2703236258722537E-2</v>
      </c>
      <c r="ID65" s="1">
        <v>0</v>
      </c>
      <c r="IE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S65" s="1">
        <v>1</v>
      </c>
      <c r="IT65" s="1">
        <v>1</v>
      </c>
      <c r="IU65" s="1">
        <v>1.1950000000000001</v>
      </c>
      <c r="IV65" s="1">
        <v>1.615</v>
      </c>
      <c r="IW65" s="1">
        <v>3.6549999999999998</v>
      </c>
      <c r="IX65" s="1">
        <v>17.065000000000001</v>
      </c>
      <c r="IY65" s="1">
        <v>5.7450000000000001</v>
      </c>
      <c r="IZ65" s="1">
        <v>42.375</v>
      </c>
      <c r="JA65" s="1">
        <v>12.65</v>
      </c>
      <c r="JB65" s="1">
        <v>201.43</v>
      </c>
      <c r="JC65" s="1">
        <v>26.305</v>
      </c>
      <c r="JD65" s="1">
        <v>862.78499999999997</v>
      </c>
      <c r="JE65" s="1">
        <v>26.305</v>
      </c>
      <c r="JF65" s="1">
        <v>862.78499999999997</v>
      </c>
      <c r="JG65" s="1">
        <v>26.305</v>
      </c>
      <c r="JH65" s="1">
        <v>862.78499999999997</v>
      </c>
      <c r="JM65" s="1">
        <v>7.92</v>
      </c>
      <c r="JN65" s="1">
        <v>123.54</v>
      </c>
      <c r="JO65" s="1">
        <v>56.465000000000003</v>
      </c>
      <c r="JP65" s="1">
        <v>5473.0749999999998</v>
      </c>
      <c r="JQ65" s="1">
        <v>312.19</v>
      </c>
      <c r="JR65" s="1">
        <v>134316.82999999999</v>
      </c>
      <c r="JS65" s="1">
        <v>521.375</v>
      </c>
      <c r="JT65" s="1">
        <v>367700.73499999999</v>
      </c>
      <c r="JU65" s="1">
        <v>1217.0250000000001</v>
      </c>
      <c r="JV65" s="1">
        <v>1900773.325</v>
      </c>
      <c r="JW65" s="1">
        <v>2583.4699999999998</v>
      </c>
      <c r="JX65" s="1">
        <v>8381311.0300000003</v>
      </c>
      <c r="JY65" s="1">
        <v>2583.4699999999998</v>
      </c>
      <c r="JZ65" s="1">
        <v>8381311.0300000003</v>
      </c>
      <c r="KA65" s="1">
        <v>2583.4699999999998</v>
      </c>
      <c r="KB65" s="1">
        <v>8381311.0300000003</v>
      </c>
      <c r="KC65" s="1">
        <f t="shared" si="51"/>
        <v>2.2693749999999993</v>
      </c>
      <c r="KD65" s="1" t="e">
        <f ca="1">BN65-КОРЕНЬ(BP65)/КОРЕНЬ(B65)*#REF!</f>
        <v>#NAME?</v>
      </c>
      <c r="KE65" s="1" t="e">
        <f ca="1">BN65+КОРЕНЬ(BP65)/КОРЕНЬ(B65)*#REF!</f>
        <v>#NAME?</v>
      </c>
      <c r="KH65" s="1">
        <v>1</v>
      </c>
      <c r="KI65" s="1">
        <v>1</v>
      </c>
      <c r="KJ65" s="1">
        <v>1</v>
      </c>
      <c r="KK65" s="1">
        <v>1</v>
      </c>
      <c r="KL65" s="1">
        <v>1</v>
      </c>
      <c r="KM65" s="1">
        <v>1</v>
      </c>
      <c r="KN65" s="1">
        <v>1</v>
      </c>
      <c r="KO65" s="1">
        <v>1</v>
      </c>
      <c r="KQ65" s="1">
        <v>13.646750571552605</v>
      </c>
      <c r="KR65" s="1">
        <v>16.724102002859343</v>
      </c>
      <c r="KS65" s="1">
        <v>18.922575156429943</v>
      </c>
      <c r="KT65" s="1">
        <v>19.520682889740012</v>
      </c>
      <c r="KU65" s="1">
        <v>19.910701959085955</v>
      </c>
      <c r="KV65" s="1">
        <v>20</v>
      </c>
      <c r="KW65" s="1">
        <v>20</v>
      </c>
      <c r="KX65" s="1">
        <v>20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L65" s="1">
        <v>1.635</v>
      </c>
      <c r="LM65" s="1">
        <v>3.3849999999999998</v>
      </c>
      <c r="LN65" s="1">
        <v>7.1550000000000002</v>
      </c>
      <c r="LO65" s="1">
        <v>63.494999999999997</v>
      </c>
      <c r="LP65" s="1">
        <v>25.715</v>
      </c>
      <c r="LQ65" s="1">
        <v>885.375</v>
      </c>
      <c r="LR65" s="1">
        <v>28.635000000000002</v>
      </c>
      <c r="LS65" s="1">
        <v>1063.635</v>
      </c>
      <c r="LT65" s="1">
        <v>32.475000000000001</v>
      </c>
      <c r="LU65" s="1">
        <v>1347.075</v>
      </c>
      <c r="LV65" s="1">
        <v>32.475000000000001</v>
      </c>
      <c r="LW65" s="1">
        <v>1347.075</v>
      </c>
      <c r="LX65" s="1">
        <v>32.475000000000001</v>
      </c>
      <c r="LY65" s="1">
        <v>1347.075</v>
      </c>
      <c r="LZ65" s="1">
        <v>32.475000000000001</v>
      </c>
      <c r="MA65" s="1">
        <v>1347.075</v>
      </c>
      <c r="MF65" s="1">
        <v>106.44</v>
      </c>
      <c r="MG65" s="1">
        <v>19409.740000000002</v>
      </c>
      <c r="MH65" s="1">
        <v>662.63499999999999</v>
      </c>
      <c r="MI65" s="1">
        <v>561276.44499999995</v>
      </c>
      <c r="MJ65" s="1">
        <v>2522.0700000000002</v>
      </c>
      <c r="MK65" s="1">
        <v>8606666</v>
      </c>
      <c r="ML65" s="1">
        <v>2814.52</v>
      </c>
      <c r="MM65" s="1">
        <v>10359023.560000001</v>
      </c>
      <c r="MN65" s="1">
        <v>3199.66</v>
      </c>
      <c r="MO65" s="1">
        <v>13164662.779999999</v>
      </c>
      <c r="MP65" s="1">
        <v>3199.66</v>
      </c>
      <c r="MQ65" s="1">
        <v>13164662.779999999</v>
      </c>
      <c r="MR65" s="1">
        <v>3199.66</v>
      </c>
      <c r="MS65" s="1">
        <v>13164662.779999999</v>
      </c>
      <c r="MT65" s="1">
        <v>3199.66</v>
      </c>
      <c r="MU65" s="1">
        <v>13164662.779999999</v>
      </c>
      <c r="MV65" s="1">
        <f t="shared" si="52"/>
        <v>2.2693749999999993</v>
      </c>
      <c r="MW65" s="1" t="e">
        <f ca="1">BN65-КОРЕНЬ(BP65)/КОРЕНЬ(B65)*#REF!</f>
        <v>#NAME?</v>
      </c>
      <c r="MX65" s="1" t="e">
        <f ca="1">BN65+КОРЕНЬ(BP65)/КОРЕНЬ(B65)*#REF!</f>
        <v>#NAME?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v>1</v>
      </c>
      <c r="NJ65" s="1">
        <v>0.54749648348260282</v>
      </c>
      <c r="NK65" s="1">
        <v>0.83187159728892779</v>
      </c>
      <c r="NL65" s="1">
        <v>0.98227611208236054</v>
      </c>
      <c r="NM65" s="1">
        <v>0.99328136796609801</v>
      </c>
      <c r="NN65" s="1">
        <v>1</v>
      </c>
      <c r="NO65" s="1">
        <v>1</v>
      </c>
      <c r="NP65" s="1">
        <v>1</v>
      </c>
      <c r="NQ65" s="1">
        <v>1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</row>
    <row r="66" spans="1:390" s="1" customFormat="1" x14ac:dyDescent="0.25">
      <c r="A66" s="1">
        <v>4000</v>
      </c>
      <c r="B66" s="1">
        <v>200</v>
      </c>
      <c r="C66" s="1">
        <v>100</v>
      </c>
      <c r="D66" s="1" t="s">
        <v>344</v>
      </c>
      <c r="E66" s="1">
        <v>177.39863690499996</v>
      </c>
      <c r="F66" s="1">
        <v>31537.580267670335</v>
      </c>
      <c r="G66" s="1">
        <f t="shared" si="43"/>
        <v>67.303891918320005</v>
      </c>
      <c r="H66" s="1" t="e">
        <f ca="1">E66-КОРЕНЬ(G66)/КОРЕНЬ(B66)*#REF!</f>
        <v>#NAME?</v>
      </c>
      <c r="I66" s="1" t="e">
        <f ca="1">E66+КОРЕНЬ(G66)/КОРЕНЬ(B66)*#REF!</f>
        <v>#NAME?</v>
      </c>
      <c r="J66" s="1">
        <f t="shared" si="44"/>
        <v>4.4349659226249988E-4</v>
      </c>
      <c r="K66" s="1" t="e">
        <f ca="1">J66-КОРЕНЬ(G66)/КОРЕНЬ(B66)*#REF!</f>
        <v>#NAME?</v>
      </c>
      <c r="L66" s="1" t="e">
        <f ca="1">J66+КОРЕНЬ(G66)/КОРЕНЬ(B66)*#REF!</f>
        <v>#NAME?</v>
      </c>
      <c r="M66" s="1">
        <v>0</v>
      </c>
      <c r="N66" s="1">
        <v>228648.845</v>
      </c>
      <c r="O66" s="1">
        <v>558737.27</v>
      </c>
      <c r="P66" s="1">
        <v>312597763418.83002</v>
      </c>
      <c r="Q66" s="1">
        <f t="shared" si="45"/>
        <v>410426531.77709961</v>
      </c>
      <c r="R66" s="1" t="e">
        <f ca="1">O66-КОРЕНЬ(Q66)/КОРЕНЬ(B66)*#REF!</f>
        <v>#NAME?</v>
      </c>
      <c r="S66" s="1" t="e">
        <f ca="1">O66+КОРЕНЬ(Q66)/КОРЕНЬ(B66)*#REF!</f>
        <v>#NAME?</v>
      </c>
      <c r="T66" s="1">
        <v>399900</v>
      </c>
      <c r="U66" s="2">
        <v>159920010000</v>
      </c>
      <c r="V66" s="2">
        <f t="shared" si="46"/>
        <v>0</v>
      </c>
      <c r="W66" s="2" t="e">
        <f ca="1">T66-КОРЕНЬ(V66)/КОРЕНЬ(B66)*#REF!</f>
        <v>#NAME?</v>
      </c>
      <c r="X66" s="2" t="e">
        <f ca="1">T66+КОРЕНЬ(V66)/КОРЕНЬ(B66)*#REF!</f>
        <v>#NAME?</v>
      </c>
      <c r="Y66" s="2">
        <f t="shared" si="47"/>
        <v>0.99975000000000003</v>
      </c>
      <c r="Z66" s="2" t="e">
        <f ca="1">Y66-КОРЕНЬ(V66)/КОРЕНЬ(B66)*#REF!</f>
        <v>#NAME?</v>
      </c>
      <c r="AA66" s="2" t="e">
        <f ca="1">Y66+КОРЕНЬ(V66)/КОРЕНЬ(B66)*#REF!</f>
        <v>#NAME?</v>
      </c>
      <c r="AB66" s="2">
        <v>4000</v>
      </c>
      <c r="AC66" s="2">
        <v>16000000</v>
      </c>
      <c r="AD66" s="2">
        <f t="shared" si="53"/>
        <v>2.4436479003425537</v>
      </c>
      <c r="AE66" s="2">
        <v>7797</v>
      </c>
      <c r="AF66" s="2">
        <v>7797</v>
      </c>
      <c r="AG66" s="2">
        <v>5356.6350000000002</v>
      </c>
      <c r="AH66" s="2">
        <v>28768196.704999998</v>
      </c>
      <c r="AI66" s="2">
        <v>399900</v>
      </c>
      <c r="AJ66" s="2">
        <v>5251.5649999999996</v>
      </c>
      <c r="AK66" s="2">
        <v>27656152.065000001</v>
      </c>
      <c r="AL66" s="2"/>
      <c r="AM66" s="2"/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1.0449999999999999</v>
      </c>
      <c r="BA66" s="2">
        <v>1.135</v>
      </c>
      <c r="BB66" s="2">
        <v>84.784999999999997</v>
      </c>
      <c r="BC66" s="2">
        <v>9362.2150000000001</v>
      </c>
      <c r="BD66" s="2"/>
      <c r="BE66" s="2"/>
      <c r="BF66" s="2"/>
      <c r="BG66" s="2"/>
      <c r="BH66" s="2">
        <v>1.125</v>
      </c>
      <c r="BI66" s="2">
        <v>1.415</v>
      </c>
      <c r="BJ66" s="2">
        <v>1.27</v>
      </c>
      <c r="BK66" s="2">
        <v>1.92</v>
      </c>
      <c r="BL66" s="2">
        <v>1.585</v>
      </c>
      <c r="BM66" s="1">
        <v>3.375</v>
      </c>
      <c r="BN66" s="1">
        <v>1.99</v>
      </c>
      <c r="BO66" s="1">
        <v>5.72</v>
      </c>
      <c r="BP66" s="1">
        <v>3.4950000000000001</v>
      </c>
      <c r="BQ66" s="1">
        <v>20.934999999999999</v>
      </c>
      <c r="BR66" s="1">
        <v>9.9600000000000009</v>
      </c>
      <c r="BS66" s="1">
        <v>228.5</v>
      </c>
      <c r="BT66" s="1">
        <v>32.465000000000003</v>
      </c>
      <c r="BU66" s="1">
        <v>2004.0650000000001</v>
      </c>
      <c r="BV66" s="1">
        <v>8433.44</v>
      </c>
      <c r="BW66" s="1">
        <v>92867550.060000002</v>
      </c>
      <c r="BX66" s="1">
        <f t="shared" si="48"/>
        <v>1.7598999999999996</v>
      </c>
      <c r="BY66" s="1" t="e">
        <f ca="1">BN66-КОРЕНЬ(BP66)/КОРЕНЬ(B66)*#REF!</f>
        <v>#NAME?</v>
      </c>
      <c r="BZ66" s="1" t="e">
        <f ca="1">BN66+КОРЕНЬ(BP66)/КОРЕНЬ(B66)*#REF!</f>
        <v>#NAME?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L66" s="1">
        <v>-28342.346260320002</v>
      </c>
      <c r="CM66" s="1">
        <v>-16706.364056960003</v>
      </c>
      <c r="CN66" s="1">
        <v>-7488.9527028800067</v>
      </c>
      <c r="CO66" s="1">
        <v>-3673.8109414400005</v>
      </c>
      <c r="CP66" s="1">
        <v>-931.51175456000055</v>
      </c>
      <c r="CQ66" s="1">
        <v>-109.77150447999996</v>
      </c>
      <c r="CR66" s="1">
        <v>-12.028630240000002</v>
      </c>
      <c r="CS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G66" s="1">
        <v>1</v>
      </c>
      <c r="DH66" s="1">
        <v>1</v>
      </c>
      <c r="DI66" s="1">
        <v>1.0049999999999999</v>
      </c>
      <c r="DJ66" s="1">
        <v>1.0149999999999999</v>
      </c>
      <c r="DK66" s="1">
        <v>1.4950000000000001</v>
      </c>
      <c r="DL66" s="1">
        <v>2.895</v>
      </c>
      <c r="DM66" s="1">
        <v>2.81</v>
      </c>
      <c r="DN66" s="1">
        <v>13.74</v>
      </c>
      <c r="DO66" s="1">
        <v>10.14</v>
      </c>
      <c r="DP66" s="1">
        <v>189.14</v>
      </c>
      <c r="DQ66" s="1">
        <v>47.564999999999998</v>
      </c>
      <c r="DR66" s="1">
        <v>3307.6149999999998</v>
      </c>
      <c r="DS66" s="1">
        <v>434.58499999999998</v>
      </c>
      <c r="DT66" s="1">
        <v>322508.52500000002</v>
      </c>
      <c r="DU66" s="1">
        <v>1326.6839378238342</v>
      </c>
      <c r="DV66" s="1">
        <v>2654762.238341969</v>
      </c>
      <c r="EA66" s="1">
        <v>1.5049999999999999</v>
      </c>
      <c r="EB66" s="1">
        <v>3.0150000000000001</v>
      </c>
      <c r="EC66" s="1">
        <v>22.085000000000001</v>
      </c>
      <c r="ED66" s="1">
        <v>1035.5450000000001</v>
      </c>
      <c r="EE66" s="1">
        <v>91.125</v>
      </c>
      <c r="EF66" s="1">
        <v>15651.674999999999</v>
      </c>
      <c r="EG66" s="1">
        <v>225.755</v>
      </c>
      <c r="EH66" s="1">
        <v>108603.285</v>
      </c>
      <c r="EI66" s="1">
        <v>960.47</v>
      </c>
      <c r="EJ66" s="1">
        <v>1788663.35</v>
      </c>
      <c r="EK66" s="1">
        <v>4705.1949999999997</v>
      </c>
      <c r="EL66" s="1">
        <v>32601312.234999999</v>
      </c>
      <c r="EM66" s="1">
        <v>43405.52</v>
      </c>
      <c r="EN66" s="1">
        <v>3220591172.48</v>
      </c>
      <c r="EO66" s="1">
        <v>132618.89637305698</v>
      </c>
      <c r="EP66" s="1">
        <v>26534744561.642487</v>
      </c>
      <c r="EQ66" s="1">
        <f t="shared" si="49"/>
        <v>1.7598999999999996</v>
      </c>
      <c r="ER66" s="1" t="e">
        <f ca="1">BN66-КОРЕНЬ(BP66)/КОРЕНЬ(B66)*#REF!</f>
        <v>#NAME?</v>
      </c>
      <c r="ES66" s="1" t="e">
        <f ca="1">BN66+КОРЕНЬ(BP66)/КОРЕНЬ(B66)*#REF!</f>
        <v>#NAME?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0.96499999999999997</v>
      </c>
      <c r="FE66" s="1">
        <v>-7.6946568271795392</v>
      </c>
      <c r="FF66" s="1">
        <v>57.51901091638512</v>
      </c>
      <c r="FG66" s="1">
        <v>89.466648635678084</v>
      </c>
      <c r="FH66" s="1">
        <v>98.443509209199831</v>
      </c>
      <c r="FI66" s="1">
        <v>105.20628893448279</v>
      </c>
      <c r="FJ66" s="1">
        <v>106.61848583244532</v>
      </c>
      <c r="FK66" s="1">
        <v>106.74793095877985</v>
      </c>
      <c r="FL66" s="1">
        <v>106.75752528361629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Z66" s="1">
        <v>1</v>
      </c>
      <c r="GA66" s="1">
        <v>1</v>
      </c>
      <c r="GB66" s="1">
        <v>1</v>
      </c>
      <c r="GC66" s="1">
        <v>1</v>
      </c>
      <c r="GD66" s="1">
        <v>1.1100000000000001</v>
      </c>
      <c r="GE66" s="1">
        <v>1.33</v>
      </c>
      <c r="GF66" s="1">
        <v>1.7350000000000001</v>
      </c>
      <c r="GG66" s="1">
        <v>3.6949999999999998</v>
      </c>
      <c r="GH66" s="1">
        <v>6.84</v>
      </c>
      <c r="GI66" s="1">
        <v>66.069999999999993</v>
      </c>
      <c r="GJ66" s="1">
        <v>16.585000000000001</v>
      </c>
      <c r="GK66" s="1">
        <v>360.36500000000001</v>
      </c>
      <c r="GL66" s="1">
        <v>26.234999999999999</v>
      </c>
      <c r="GM66" s="1">
        <v>916.69500000000005</v>
      </c>
      <c r="GN66" s="1">
        <v>26.234999999999999</v>
      </c>
      <c r="GO66" s="1">
        <v>916.69500000000005</v>
      </c>
      <c r="GT66" s="1">
        <v>1.5049999999999999</v>
      </c>
      <c r="GU66" s="1">
        <v>2.9449999999999998</v>
      </c>
      <c r="GV66" s="1">
        <v>4.9850000000000003</v>
      </c>
      <c r="GW66" s="1">
        <v>43.534999999999997</v>
      </c>
      <c r="GX66" s="1">
        <v>42.15</v>
      </c>
      <c r="GY66" s="1">
        <v>3254.8</v>
      </c>
      <c r="GZ66" s="1">
        <v>115.73</v>
      </c>
      <c r="HA66" s="1">
        <v>19920.240000000002</v>
      </c>
      <c r="HB66" s="1">
        <v>629.09500000000003</v>
      </c>
      <c r="HC66" s="1">
        <v>588888.07499999995</v>
      </c>
      <c r="HD66" s="1">
        <v>1606.175</v>
      </c>
      <c r="HE66" s="1">
        <v>3430922.605</v>
      </c>
      <c r="HF66" s="1">
        <v>2573.1149999999998</v>
      </c>
      <c r="HG66" s="1">
        <v>8896475.1449999996</v>
      </c>
      <c r="HH66" s="1">
        <v>2573.1149999999998</v>
      </c>
      <c r="HI66" s="1">
        <v>8896475.1449999996</v>
      </c>
      <c r="HJ66" s="1">
        <f t="shared" si="50"/>
        <v>1.7598999999999996</v>
      </c>
      <c r="HK66" s="1" t="e">
        <f ca="1">BN66-КОРЕНЬ(BP66)/КОРЕНЬ(B66)*#REF!</f>
        <v>#NAME?</v>
      </c>
      <c r="HL66" s="1" t="e">
        <f ca="1">BN66+КОРЕНЬ(BP66)/КОРЕНЬ(B66)*#REF!</f>
        <v>#NAME?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X66" s="1">
        <v>-39.345701786383984</v>
      </c>
      <c r="HY66" s="1">
        <v>-21.796751002298933</v>
      </c>
      <c r="HZ66" s="1">
        <v>-8.2881135362536629</v>
      </c>
      <c r="IA66" s="1">
        <v>-4.2878788602744473</v>
      </c>
      <c r="IB66" s="1">
        <v>-0.74462382222475387</v>
      </c>
      <c r="IC66" s="1">
        <v>-5.5477090798655301E-2</v>
      </c>
      <c r="ID66" s="1">
        <v>0</v>
      </c>
      <c r="IE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S66" s="1">
        <v>1</v>
      </c>
      <c r="IT66" s="1">
        <v>1</v>
      </c>
      <c r="IU66" s="1">
        <v>1.1499999999999999</v>
      </c>
      <c r="IV66" s="1">
        <v>1.48</v>
      </c>
      <c r="IW66" s="1">
        <v>3.5150000000000001</v>
      </c>
      <c r="IX66" s="1">
        <v>16.465</v>
      </c>
      <c r="IY66" s="1">
        <v>5.3250000000000002</v>
      </c>
      <c r="IZ66" s="1">
        <v>39.045000000000002</v>
      </c>
      <c r="JA66" s="1">
        <v>12.81</v>
      </c>
      <c r="JB66" s="1">
        <v>227.03</v>
      </c>
      <c r="JC66" s="1">
        <v>26.234999999999999</v>
      </c>
      <c r="JD66" s="1">
        <v>916.69500000000005</v>
      </c>
      <c r="JE66" s="1">
        <v>26.234999999999999</v>
      </c>
      <c r="JF66" s="1">
        <v>916.69500000000005</v>
      </c>
      <c r="JG66" s="1">
        <v>26.234999999999999</v>
      </c>
      <c r="JH66" s="1">
        <v>916.69500000000005</v>
      </c>
      <c r="JM66" s="1">
        <v>6.69</v>
      </c>
      <c r="JN66" s="1">
        <v>78.16</v>
      </c>
      <c r="JO66" s="1">
        <v>47.87</v>
      </c>
      <c r="JP66" s="1">
        <v>4300.9799999999996</v>
      </c>
      <c r="JQ66" s="1">
        <v>297.125</v>
      </c>
      <c r="JR66" s="1">
        <v>129685.925</v>
      </c>
      <c r="JS66" s="1">
        <v>478.63</v>
      </c>
      <c r="JT66" s="1">
        <v>334758.96000000002</v>
      </c>
      <c r="JU66" s="1">
        <v>1229.96</v>
      </c>
      <c r="JV66" s="1">
        <v>2138608.0499999998</v>
      </c>
      <c r="JW66" s="1">
        <v>2573.1149999999998</v>
      </c>
      <c r="JX66" s="1">
        <v>8896475.1449999996</v>
      </c>
      <c r="JY66" s="1">
        <v>2573.1149999999998</v>
      </c>
      <c r="JZ66" s="1">
        <v>8896475.1449999996</v>
      </c>
      <c r="KA66" s="1">
        <v>2573.1149999999998</v>
      </c>
      <c r="KB66" s="1">
        <v>8896475.1449999996</v>
      </c>
      <c r="KC66" s="1">
        <f t="shared" si="51"/>
        <v>1.7598999999999996</v>
      </c>
      <c r="KD66" s="1" t="e">
        <f ca="1">BN66-КОРЕНЬ(BP66)/КОРЕНЬ(B66)*#REF!</f>
        <v>#NAME?</v>
      </c>
      <c r="KE66" s="1" t="e">
        <f ca="1">BN66+КОРЕНЬ(BP66)/КОРЕНЬ(B66)*#REF!</f>
        <v>#NAME?</v>
      </c>
      <c r="KH66" s="1">
        <v>1</v>
      </c>
      <c r="KI66" s="1">
        <v>1</v>
      </c>
      <c r="KJ66" s="1">
        <v>1</v>
      </c>
      <c r="KK66" s="1">
        <v>1</v>
      </c>
      <c r="KL66" s="1">
        <v>1</v>
      </c>
      <c r="KM66" s="1">
        <v>1</v>
      </c>
      <c r="KN66" s="1">
        <v>1</v>
      </c>
      <c r="KO66" s="1">
        <v>1</v>
      </c>
      <c r="KQ66" s="1">
        <v>13.76208330327011</v>
      </c>
      <c r="KR66" s="1">
        <v>16.698197229016067</v>
      </c>
      <c r="KS66" s="1">
        <v>19.005445913702459</v>
      </c>
      <c r="KT66" s="1">
        <v>19.520809473003055</v>
      </c>
      <c r="KU66" s="1">
        <v>19.911250160211569</v>
      </c>
      <c r="KV66" s="1">
        <v>20</v>
      </c>
      <c r="KW66" s="1">
        <v>20</v>
      </c>
      <c r="KX66" s="1">
        <v>20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L66" s="1">
        <v>1.4650000000000001</v>
      </c>
      <c r="LM66" s="1">
        <v>2.605</v>
      </c>
      <c r="LN66" s="1">
        <v>6.83</v>
      </c>
      <c r="LO66" s="1">
        <v>63.27</v>
      </c>
      <c r="LP66" s="1">
        <v>25.84</v>
      </c>
      <c r="LQ66" s="1">
        <v>878.82</v>
      </c>
      <c r="LR66" s="1">
        <v>28.434999999999999</v>
      </c>
      <c r="LS66" s="1">
        <v>1028.605</v>
      </c>
      <c r="LT66" s="1">
        <v>31.73</v>
      </c>
      <c r="LU66" s="1">
        <v>1253.01</v>
      </c>
      <c r="LV66" s="1">
        <v>31.73</v>
      </c>
      <c r="LW66" s="1">
        <v>1253.01</v>
      </c>
      <c r="LX66" s="1">
        <v>31.73</v>
      </c>
      <c r="LY66" s="1">
        <v>1253.01</v>
      </c>
      <c r="LZ66" s="1">
        <v>31.73</v>
      </c>
      <c r="MA66" s="1">
        <v>1253.01</v>
      </c>
      <c r="MF66" s="1">
        <v>87.05</v>
      </c>
      <c r="MG66" s="1">
        <v>12233.02</v>
      </c>
      <c r="MH66" s="1">
        <v>632.11500000000001</v>
      </c>
      <c r="MI66" s="1">
        <v>564767.68500000006</v>
      </c>
      <c r="MJ66" s="1">
        <v>2533.395</v>
      </c>
      <c r="MK66" s="1">
        <v>8524461.375</v>
      </c>
      <c r="ML66" s="1">
        <v>2793.51</v>
      </c>
      <c r="MM66" s="1">
        <v>10000561.550000001</v>
      </c>
      <c r="MN66" s="1">
        <v>3124.58</v>
      </c>
      <c r="MO66" s="1">
        <v>12231378.689999999</v>
      </c>
      <c r="MP66" s="1">
        <v>3124.58</v>
      </c>
      <c r="MQ66" s="1">
        <v>12231378.689999999</v>
      </c>
      <c r="MR66" s="1">
        <v>3124.58</v>
      </c>
      <c r="MS66" s="1">
        <v>12231378.689999999</v>
      </c>
      <c r="MT66" s="1">
        <v>3124.58</v>
      </c>
      <c r="MU66" s="1">
        <v>12231378.689999999</v>
      </c>
      <c r="MV66" s="1">
        <f t="shared" si="52"/>
        <v>1.7598999999999996</v>
      </c>
      <c r="MW66" s="1" t="e">
        <f ca="1">BN66-КОРЕНЬ(BP66)/КОРЕНЬ(B66)*#REF!</f>
        <v>#NAME?</v>
      </c>
      <c r="MX66" s="1" t="e">
        <f ca="1">BN66+КОРЕНЬ(BP66)/КОРЕНЬ(B66)*#REF!</f>
        <v>#NAME?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v>1</v>
      </c>
      <c r="NJ66" s="1">
        <v>0.5520533749326072</v>
      </c>
      <c r="NK66" s="1">
        <v>0.82629813776119221</v>
      </c>
      <c r="NL66" s="1">
        <v>0.98324388357650672</v>
      </c>
      <c r="NM66" s="1">
        <v>0.99379818581485968</v>
      </c>
      <c r="NN66" s="1">
        <v>1</v>
      </c>
      <c r="NO66" s="1">
        <v>1</v>
      </c>
      <c r="NP66" s="1">
        <v>1</v>
      </c>
      <c r="NQ66" s="1">
        <v>1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</row>
    <row r="67" spans="1:390" s="1" customFormat="1" x14ac:dyDescent="0.25">
      <c r="A67" s="1">
        <v>5000</v>
      </c>
      <c r="B67" s="1">
        <v>200</v>
      </c>
      <c r="C67" s="1">
        <v>100</v>
      </c>
      <c r="D67" s="1" t="s">
        <v>346</v>
      </c>
      <c r="E67" s="1">
        <v>233.28887765999983</v>
      </c>
      <c r="F67" s="1">
        <v>54500.338896669069</v>
      </c>
      <c r="G67" s="1">
        <f t="shared" si="43"/>
        <v>76.63845680670056</v>
      </c>
      <c r="H67" s="1" t="e">
        <f ca="1">E67-КОРЕНЬ(G67)/КОРЕНЬ(B67)*#REF!</f>
        <v>#NAME?</v>
      </c>
      <c r="I67" s="1" t="e">
        <f ca="1">E67+КОРЕНЬ(G67)/КОРЕНЬ(B67)*#REF!</f>
        <v>#NAME?</v>
      </c>
      <c r="J67" s="1">
        <f t="shared" si="44"/>
        <v>4.6657775531999966E-4</v>
      </c>
      <c r="K67" s="1" t="e">
        <f ca="1">J67-КОРЕНЬ(G67)/КОРЕНЬ(B67)*#REF!</f>
        <v>#NAME?</v>
      </c>
      <c r="L67" s="1" t="e">
        <f ca="1">J67+КОРЕНЬ(G67)/КОРЕНЬ(B67)*#REF!</f>
        <v>#NAME?</v>
      </c>
      <c r="M67" s="1">
        <v>0</v>
      </c>
      <c r="N67" s="1">
        <v>292480.08</v>
      </c>
      <c r="O67" s="1">
        <v>736674.04500000004</v>
      </c>
      <c r="P67" s="1">
        <v>543273493753.185</v>
      </c>
      <c r="Q67" s="1">
        <f t="shared" si="45"/>
        <v>584845176.52288818</v>
      </c>
      <c r="R67" s="1" t="e">
        <f ca="1">O67-КОРЕНЬ(Q67)/КОРЕНЬ(B67)*#REF!</f>
        <v>#NAME?</v>
      </c>
      <c r="S67" s="1" t="e">
        <f ca="1">O67+КОРЕНЬ(Q67)/КОРЕНЬ(B67)*#REF!</f>
        <v>#NAME?</v>
      </c>
      <c r="T67" s="1">
        <v>499900</v>
      </c>
      <c r="U67" s="2">
        <v>249900010000</v>
      </c>
      <c r="V67" s="2">
        <f t="shared" si="46"/>
        <v>0</v>
      </c>
      <c r="W67" s="2" t="e">
        <f ca="1">T67-КОРЕНЬ(V67)/КОРЕНЬ(B67)*#REF!</f>
        <v>#NAME?</v>
      </c>
      <c r="X67" s="2" t="e">
        <f ca="1">T67+КОРЕНЬ(V67)/КОРЕНЬ(B67)*#REF!</f>
        <v>#NAME?</v>
      </c>
      <c r="Y67" s="2">
        <f t="shared" si="47"/>
        <v>0.99980000000000002</v>
      </c>
      <c r="Z67" s="2" t="e">
        <f ca="1">Y67-КОРЕНЬ(V67)/КОРЕНЬ(B67)*#REF!</f>
        <v>#NAME?</v>
      </c>
      <c r="AA67" s="2" t="e">
        <f ca="1">Y67+КОРЕНЬ(V67)/КОРЕНЬ(B67)*#REF!</f>
        <v>#NAME?</v>
      </c>
      <c r="AB67" s="2">
        <v>5000</v>
      </c>
      <c r="AC67" s="2">
        <v>25000000</v>
      </c>
      <c r="AD67" s="2">
        <f t="shared" si="53"/>
        <v>2.5187152745581853</v>
      </c>
      <c r="AE67" s="2">
        <v>7797</v>
      </c>
      <c r="AF67" s="2">
        <v>7797</v>
      </c>
      <c r="AG67" s="2">
        <v>5928.63</v>
      </c>
      <c r="AH67" s="2">
        <v>35207563.829999998</v>
      </c>
      <c r="AI67" s="2">
        <v>499900</v>
      </c>
      <c r="AJ67" s="2">
        <v>5842.63</v>
      </c>
      <c r="AK67" s="2">
        <v>34198256.859999999</v>
      </c>
      <c r="AL67" s="2"/>
      <c r="AM67" s="2"/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1.0649999999999999</v>
      </c>
      <c r="BA67" s="2">
        <v>1.1950000000000001</v>
      </c>
      <c r="BB67" s="2">
        <v>88.364999999999995</v>
      </c>
      <c r="BC67" s="2">
        <v>10109.355</v>
      </c>
      <c r="BD67" s="2"/>
      <c r="BE67" s="2"/>
      <c r="BF67" s="2"/>
      <c r="BG67" s="2"/>
      <c r="BH67" s="2">
        <v>1.1200000000000001</v>
      </c>
      <c r="BI67" s="2">
        <v>1.45</v>
      </c>
      <c r="BJ67" s="2">
        <v>1.2949999999999999</v>
      </c>
      <c r="BK67" s="2">
        <v>2.0550000000000002</v>
      </c>
      <c r="BL67" s="2">
        <v>1.595</v>
      </c>
      <c r="BM67" s="1">
        <v>3.4249999999999998</v>
      </c>
      <c r="BN67" s="1">
        <v>1.8049999999999999</v>
      </c>
      <c r="BO67" s="1">
        <v>4.5149999999999997</v>
      </c>
      <c r="BP67" s="1">
        <v>2.95</v>
      </c>
      <c r="BQ67" s="1">
        <v>14.97</v>
      </c>
      <c r="BR67" s="1">
        <v>8.8949999999999996</v>
      </c>
      <c r="BS67" s="1">
        <v>155.285</v>
      </c>
      <c r="BT67" s="1">
        <v>33.555</v>
      </c>
      <c r="BU67" s="1">
        <v>2198.2449999999999</v>
      </c>
      <c r="BV67" s="1">
        <v>8789.4</v>
      </c>
      <c r="BW67" s="1">
        <v>100263218.39</v>
      </c>
      <c r="BX67" s="1">
        <f t="shared" si="48"/>
        <v>1.2569749999999997</v>
      </c>
      <c r="BY67" s="1" t="e">
        <f ca="1">BN67-КОРЕНЬ(BP67)/КОРЕНЬ(B67)*#REF!</f>
        <v>#NAME?</v>
      </c>
      <c r="BZ67" s="1" t="e">
        <f ca="1">BN67+КОРЕНЬ(BP67)/КОРЕНЬ(B67)*#REF!</f>
        <v>#NAME?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L67" s="1">
        <v>-31004.012257920011</v>
      </c>
      <c r="CM67" s="1">
        <v>-14137.28940992</v>
      </c>
      <c r="CN67" s="1">
        <v>-5783.7101379199967</v>
      </c>
      <c r="CO67" s="1">
        <v>-3520.2169542399997</v>
      </c>
      <c r="CP67" s="1">
        <v>-915.5673361600011</v>
      </c>
      <c r="CQ67" s="1">
        <v>-110.0790436799999</v>
      </c>
      <c r="CR67" s="1">
        <v>-12.77498304</v>
      </c>
      <c r="CS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G67" s="1">
        <v>1</v>
      </c>
      <c r="DH67" s="1">
        <v>1</v>
      </c>
      <c r="DI67" s="1">
        <v>1.0049999999999999</v>
      </c>
      <c r="DJ67" s="1">
        <v>1.0149999999999999</v>
      </c>
      <c r="DK67" s="1">
        <v>1.48</v>
      </c>
      <c r="DL67" s="1">
        <v>2.9</v>
      </c>
      <c r="DM67" s="1">
        <v>2.5550000000000002</v>
      </c>
      <c r="DN67" s="1">
        <v>10.355</v>
      </c>
      <c r="DO67" s="1">
        <v>10.67</v>
      </c>
      <c r="DP67" s="1">
        <v>204.24</v>
      </c>
      <c r="DQ67" s="1">
        <v>44.71</v>
      </c>
      <c r="DR67" s="1">
        <v>2924.97</v>
      </c>
      <c r="DS67" s="1">
        <v>375.62</v>
      </c>
      <c r="DT67" s="1">
        <v>249637.77</v>
      </c>
      <c r="DU67" s="1">
        <v>1255.7614213197969</v>
      </c>
      <c r="DV67" s="1">
        <v>2485102.3401015229</v>
      </c>
      <c r="EA67" s="1">
        <v>1.41</v>
      </c>
      <c r="EB67" s="1">
        <v>2.54</v>
      </c>
      <c r="EC67" s="1">
        <v>21.864999999999998</v>
      </c>
      <c r="ED67" s="1">
        <v>908.22500000000002</v>
      </c>
      <c r="EE67" s="1">
        <v>88.72</v>
      </c>
      <c r="EF67" s="1">
        <v>16121.08</v>
      </c>
      <c r="EG67" s="1">
        <v>201.91499999999999</v>
      </c>
      <c r="EH67" s="1">
        <v>81488.154999999999</v>
      </c>
      <c r="EI67" s="1">
        <v>1015.385</v>
      </c>
      <c r="EJ67" s="1">
        <v>1935681.8049999999</v>
      </c>
      <c r="EK67" s="1">
        <v>4421.37</v>
      </c>
      <c r="EL67" s="1">
        <v>28809345.420000002</v>
      </c>
      <c r="EM67" s="1">
        <v>37509.440000000002</v>
      </c>
      <c r="EN67" s="1">
        <v>2492642157.3200002</v>
      </c>
      <c r="EO67" s="1">
        <v>125527.30964467005</v>
      </c>
      <c r="EP67" s="1">
        <v>24838548165.228428</v>
      </c>
      <c r="EQ67" s="1">
        <f t="shared" si="49"/>
        <v>1.2569749999999997</v>
      </c>
      <c r="ER67" s="1" t="e">
        <f ca="1">BN67-КОРЕНЬ(BP67)/КОРЕНЬ(B67)*#REF!</f>
        <v>#NAME?</v>
      </c>
      <c r="ES67" s="1" t="e">
        <f ca="1">BN67+КОРЕНЬ(BP67)/КОРЕНЬ(B67)*#REF!</f>
        <v>#NAME?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0.98499999999999999</v>
      </c>
      <c r="FE67" s="1">
        <v>-13.440678933581188</v>
      </c>
      <c r="FF67" s="1">
        <v>58.846808007365688</v>
      </c>
      <c r="FG67" s="1">
        <v>89.108071478012747</v>
      </c>
      <c r="FH67" s="1">
        <v>98.287438943370631</v>
      </c>
      <c r="FI67" s="1">
        <v>105.23830302816231</v>
      </c>
      <c r="FJ67" s="1">
        <v>106.63289184379067</v>
      </c>
      <c r="FK67" s="1">
        <v>106.74821452256529</v>
      </c>
      <c r="FL67" s="1">
        <v>106.75752528361632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Z67" s="1">
        <v>1</v>
      </c>
      <c r="GA67" s="1">
        <v>1</v>
      </c>
      <c r="GB67" s="1">
        <v>1</v>
      </c>
      <c r="GC67" s="1">
        <v>1</v>
      </c>
      <c r="GD67" s="1">
        <v>1.08</v>
      </c>
      <c r="GE67" s="1">
        <v>1.24</v>
      </c>
      <c r="GF67" s="1">
        <v>1.75</v>
      </c>
      <c r="GG67" s="1">
        <v>3.61</v>
      </c>
      <c r="GH67" s="1">
        <v>6.81</v>
      </c>
      <c r="GI67" s="1">
        <v>59.99</v>
      </c>
      <c r="GJ67" s="1">
        <v>17.29</v>
      </c>
      <c r="GK67" s="1">
        <v>383.39</v>
      </c>
      <c r="GL67" s="1">
        <v>27.594999999999999</v>
      </c>
      <c r="GM67" s="1">
        <v>970.755</v>
      </c>
      <c r="GN67" s="1">
        <v>27.594999999999999</v>
      </c>
      <c r="GO67" s="1">
        <v>970.755</v>
      </c>
      <c r="GT67" s="1">
        <v>1.4550000000000001</v>
      </c>
      <c r="GU67" s="1">
        <v>2.7349999999999999</v>
      </c>
      <c r="GV67" s="1">
        <v>4.7300000000000004</v>
      </c>
      <c r="GW67" s="1">
        <v>41.59</v>
      </c>
      <c r="GX67" s="1">
        <v>39.055</v>
      </c>
      <c r="GY67" s="1">
        <v>2691.4749999999999</v>
      </c>
      <c r="GZ67" s="1">
        <v>117.93</v>
      </c>
      <c r="HA67" s="1">
        <v>19855.37</v>
      </c>
      <c r="HB67" s="1">
        <v>628.79</v>
      </c>
      <c r="HC67" s="1">
        <v>531085.47</v>
      </c>
      <c r="HD67" s="1">
        <v>1677.66</v>
      </c>
      <c r="HE67" s="1">
        <v>3656247.82</v>
      </c>
      <c r="HF67" s="1">
        <v>2707.3049999999998</v>
      </c>
      <c r="HG67" s="1">
        <v>9413368.7949999999</v>
      </c>
      <c r="HH67" s="1">
        <v>2707.3049999999998</v>
      </c>
      <c r="HI67" s="1">
        <v>9413368.7949999999</v>
      </c>
      <c r="HJ67" s="1">
        <f t="shared" si="50"/>
        <v>1.2569749999999997</v>
      </c>
      <c r="HK67" s="1" t="e">
        <f ca="1">BN67-КОРЕНЬ(BP67)/КОРЕНЬ(B67)*#REF!</f>
        <v>#NAME?</v>
      </c>
      <c r="HL67" s="1" t="e">
        <f ca="1">BN67+КОРЕНЬ(BP67)/КОРЕНЬ(B67)*#REF!</f>
        <v>#NAME?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X67" s="1">
        <v>-38.224312279469444</v>
      </c>
      <c r="HY67" s="1">
        <v>-22.370508890358352</v>
      </c>
      <c r="HZ67" s="1">
        <v>-8.6920271379687293</v>
      </c>
      <c r="IA67" s="1">
        <v>-4.239065042009174</v>
      </c>
      <c r="IB67" s="1">
        <v>-0.77608652190945537</v>
      </c>
      <c r="IC67" s="1">
        <v>-5.3892031061550869E-2</v>
      </c>
      <c r="ID67" s="1">
        <v>0</v>
      </c>
      <c r="IE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S67" s="1">
        <v>1</v>
      </c>
      <c r="IT67" s="1">
        <v>1</v>
      </c>
      <c r="IU67" s="1">
        <v>1.18</v>
      </c>
      <c r="IV67" s="1">
        <v>1.54</v>
      </c>
      <c r="IW67" s="1">
        <v>3.74</v>
      </c>
      <c r="IX67" s="1">
        <v>18.510000000000002</v>
      </c>
      <c r="IY67" s="1">
        <v>5.5650000000000004</v>
      </c>
      <c r="IZ67" s="1">
        <v>39.914999999999999</v>
      </c>
      <c r="JA67" s="1">
        <v>12.56</v>
      </c>
      <c r="JB67" s="1">
        <v>203.07</v>
      </c>
      <c r="JC67" s="1">
        <v>27.594999999999999</v>
      </c>
      <c r="JD67" s="1">
        <v>970.755</v>
      </c>
      <c r="JE67" s="1">
        <v>27.594999999999999</v>
      </c>
      <c r="JF67" s="1">
        <v>970.755</v>
      </c>
      <c r="JG67" s="1">
        <v>27.594999999999999</v>
      </c>
      <c r="JH67" s="1">
        <v>970.755</v>
      </c>
      <c r="JM67" s="1">
        <v>6.37</v>
      </c>
      <c r="JN67" s="1">
        <v>71.319999999999993</v>
      </c>
      <c r="JO67" s="1">
        <v>50.91</v>
      </c>
      <c r="JP67" s="1">
        <v>4716.84</v>
      </c>
      <c r="JQ67" s="1">
        <v>318.37</v>
      </c>
      <c r="JR67" s="1">
        <v>145952.26999999999</v>
      </c>
      <c r="JS67" s="1">
        <v>501.83</v>
      </c>
      <c r="JT67" s="1">
        <v>339189.68</v>
      </c>
      <c r="JU67" s="1">
        <v>1202.6600000000001</v>
      </c>
      <c r="JV67" s="1">
        <v>1895132.17</v>
      </c>
      <c r="JW67" s="1">
        <v>2707.3049999999998</v>
      </c>
      <c r="JX67" s="1">
        <v>9413368.7949999999</v>
      </c>
      <c r="JY67" s="1">
        <v>2707.3049999999998</v>
      </c>
      <c r="JZ67" s="1">
        <v>9413368.7949999999</v>
      </c>
      <c r="KA67" s="1">
        <v>2707.3049999999998</v>
      </c>
      <c r="KB67" s="1">
        <v>9413368.7949999999</v>
      </c>
      <c r="KC67" s="1">
        <f t="shared" si="51"/>
        <v>1.2569749999999997</v>
      </c>
      <c r="KD67" s="1" t="e">
        <f ca="1">BN67-КОРЕНЬ(BP67)/КОРЕНЬ(B67)*#REF!</f>
        <v>#NAME?</v>
      </c>
      <c r="KE67" s="1" t="e">
        <f ca="1">BN67+КОРЕНЬ(BP67)/КОРЕНЬ(B67)*#REF!</f>
        <v>#NAME?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1</v>
      </c>
      <c r="KQ67" s="1">
        <v>13.641232123580412</v>
      </c>
      <c r="KR67" s="1">
        <v>16.589640971813193</v>
      </c>
      <c r="KS67" s="1">
        <v>19.012115239818783</v>
      </c>
      <c r="KT67" s="1">
        <v>19.521719228178178</v>
      </c>
      <c r="KU67" s="1">
        <v>19.905902130264398</v>
      </c>
      <c r="KV67" s="1">
        <v>20</v>
      </c>
      <c r="KW67" s="1">
        <v>20</v>
      </c>
      <c r="KX67" s="1">
        <v>20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L67" s="1">
        <v>1.53</v>
      </c>
      <c r="LM67" s="1">
        <v>2.89</v>
      </c>
      <c r="LN67" s="1">
        <v>7.63</v>
      </c>
      <c r="LO67" s="1">
        <v>77.900000000000006</v>
      </c>
      <c r="LP67" s="1">
        <v>25.975000000000001</v>
      </c>
      <c r="LQ67" s="1">
        <v>888.005</v>
      </c>
      <c r="LR67" s="1">
        <v>28.75</v>
      </c>
      <c r="LS67" s="1">
        <v>1056.8599999999999</v>
      </c>
      <c r="LT67" s="1">
        <v>32.774999999999999</v>
      </c>
      <c r="LU67" s="1">
        <v>1357.885</v>
      </c>
      <c r="LV67" s="1">
        <v>32.774999999999999</v>
      </c>
      <c r="LW67" s="1">
        <v>1357.885</v>
      </c>
      <c r="LX67" s="1">
        <v>32.774999999999999</v>
      </c>
      <c r="LY67" s="1">
        <v>1357.885</v>
      </c>
      <c r="LZ67" s="1">
        <v>32.774999999999999</v>
      </c>
      <c r="MA67" s="1">
        <v>1357.885</v>
      </c>
      <c r="MF67" s="1">
        <v>96.665000000000006</v>
      </c>
      <c r="MG67" s="1">
        <v>15778.415000000001</v>
      </c>
      <c r="MH67" s="1">
        <v>711.23</v>
      </c>
      <c r="MI67" s="1">
        <v>703643.36</v>
      </c>
      <c r="MJ67" s="1">
        <v>2548.1350000000002</v>
      </c>
      <c r="MK67" s="1">
        <v>8621102.4949999992</v>
      </c>
      <c r="ML67" s="1">
        <v>2826.585</v>
      </c>
      <c r="MM67" s="1">
        <v>10288984.164999999</v>
      </c>
      <c r="MN67" s="1">
        <v>3228.73</v>
      </c>
      <c r="MO67" s="1">
        <v>13249690.23</v>
      </c>
      <c r="MP67" s="1">
        <v>3228.73</v>
      </c>
      <c r="MQ67" s="1">
        <v>13249690.23</v>
      </c>
      <c r="MR67" s="1">
        <v>3228.73</v>
      </c>
      <c r="MS67" s="1">
        <v>13249690.23</v>
      </c>
      <c r="MT67" s="1">
        <v>3228.73</v>
      </c>
      <c r="MU67" s="1">
        <v>13249690.23</v>
      </c>
      <c r="MV67" s="1">
        <f t="shared" si="52"/>
        <v>1.2569749999999997</v>
      </c>
      <c r="MW67" s="1" t="e">
        <f ca="1">BN67-КОРЕНЬ(BP67)/КОРЕНЬ(B67)*#REF!</f>
        <v>#NAME?</v>
      </c>
      <c r="MX67" s="1" t="e">
        <f ca="1">BN67+КОРЕНЬ(BP67)/КОРЕНЬ(B67)*#REF!</f>
        <v>#NAME?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J67" s="1">
        <v>0.54877162515581768</v>
      </c>
      <c r="NK67" s="1">
        <v>0.82690893708891811</v>
      </c>
      <c r="NL67" s="1">
        <v>0.97987695545174502</v>
      </c>
      <c r="NM67" s="1">
        <v>0.99276455011733633</v>
      </c>
      <c r="NN67" s="1">
        <v>1</v>
      </c>
      <c r="NO67" s="1">
        <v>1</v>
      </c>
      <c r="NP67" s="1">
        <v>1</v>
      </c>
      <c r="NQ67" s="1">
        <v>1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</row>
    <row r="68" spans="1:390" s="1" customFormat="1" x14ac:dyDescent="0.25">
      <c r="A68" s="1">
        <v>6000</v>
      </c>
      <c r="B68" s="1">
        <v>200</v>
      </c>
      <c r="C68" s="1">
        <v>100</v>
      </c>
      <c r="D68" s="1" t="s">
        <v>345</v>
      </c>
      <c r="E68" s="1">
        <v>267.01322703500023</v>
      </c>
      <c r="F68" s="1">
        <v>71442.829133062463</v>
      </c>
      <c r="G68" s="1">
        <f t="shared" si="43"/>
        <v>146.76572141789075</v>
      </c>
      <c r="H68" s="1" t="e">
        <f ca="1">E68-КОРЕНЬ(G68)/КОРЕНЬ(B68)*#REF!</f>
        <v>#NAME?</v>
      </c>
      <c r="I68" s="1" t="e">
        <f ca="1">E68+КОРЕНЬ(G68)/КОРЕНЬ(B68)*#REF!</f>
        <v>#NAME?</v>
      </c>
      <c r="J68" s="1">
        <f t="shared" si="44"/>
        <v>4.4502204505833369E-4</v>
      </c>
      <c r="K68" s="1" t="e">
        <f ca="1">J68-КОРЕНЬ(G68)/КОРЕНЬ(B68)*#REF!</f>
        <v>#NAME?</v>
      </c>
      <c r="L68" s="1" t="e">
        <f ca="1">J68+КОРЕНЬ(G68)/КОРЕНЬ(B68)*#REF!</f>
        <v>#NAME?</v>
      </c>
      <c r="M68" s="1">
        <v>0</v>
      </c>
      <c r="N68" s="1">
        <v>358189.6</v>
      </c>
      <c r="O68" s="1">
        <v>928513.14</v>
      </c>
      <c r="P68" s="1">
        <v>862971523127.47998</v>
      </c>
      <c r="Q68" s="1">
        <f t="shared" si="45"/>
        <v>834871974.8203125</v>
      </c>
      <c r="R68" s="1" t="e">
        <f ca="1">O68-КОРЕНЬ(Q68)/КОРЕНЬ(B68)*#REF!</f>
        <v>#NAME?</v>
      </c>
      <c r="S68" s="1" t="e">
        <f ca="1">O68+КОРЕНЬ(Q68)/КОРЕНЬ(B68)*#REF!</f>
        <v>#NAME?</v>
      </c>
      <c r="T68" s="1">
        <v>599900</v>
      </c>
      <c r="U68" s="2">
        <v>359880010000</v>
      </c>
      <c r="V68" s="2">
        <f t="shared" si="46"/>
        <v>0</v>
      </c>
      <c r="W68" s="2" t="e">
        <f ca="1">T68-КОРЕНЬ(V68)/КОРЕНЬ(B68)*#REF!</f>
        <v>#NAME?</v>
      </c>
      <c r="X68" s="2" t="e">
        <f ca="1">T68+КОРЕНЬ(V68)/КОРЕНЬ(B68)*#REF!</f>
        <v>#NAME?</v>
      </c>
      <c r="Y68" s="2">
        <f t="shared" si="47"/>
        <v>0.99983333333333335</v>
      </c>
      <c r="Z68" s="2" t="e">
        <f ca="1">Y68-КОРЕНЬ(V68)/КОРЕНЬ(B68)*#REF!</f>
        <v>#NAME?</v>
      </c>
      <c r="AA68" s="2" t="e">
        <f ca="1">Y68+КОРЕНЬ(V68)/КОРЕНЬ(B68)*#REF!</f>
        <v>#NAME?</v>
      </c>
      <c r="AB68" s="2">
        <v>6000</v>
      </c>
      <c r="AC68" s="2">
        <v>36000000</v>
      </c>
      <c r="AD68" s="2">
        <f t="shared" si="53"/>
        <v>2.592239249827466</v>
      </c>
      <c r="AE68" s="2">
        <v>7797</v>
      </c>
      <c r="AF68" s="2">
        <v>7797</v>
      </c>
      <c r="AG68" s="2">
        <v>6383.9</v>
      </c>
      <c r="AH68" s="2">
        <v>40799678.399999999</v>
      </c>
      <c r="AI68" s="2">
        <v>599900</v>
      </c>
      <c r="AJ68" s="2">
        <v>6317.2150000000001</v>
      </c>
      <c r="AK68" s="2">
        <v>39955973.005000003</v>
      </c>
      <c r="AL68" s="2"/>
      <c r="AM68" s="2"/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1.0549999999999999</v>
      </c>
      <c r="BA68" s="2">
        <v>1.175</v>
      </c>
      <c r="BB68" s="2">
        <v>85.77</v>
      </c>
      <c r="BC68" s="2">
        <v>9328.2199999999993</v>
      </c>
      <c r="BD68" s="2"/>
      <c r="BE68" s="2"/>
      <c r="BF68" s="2"/>
      <c r="BG68" s="2"/>
      <c r="BH68" s="2">
        <v>1.1599999999999999</v>
      </c>
      <c r="BI68" s="2">
        <v>1.5</v>
      </c>
      <c r="BJ68" s="2">
        <v>1.345</v>
      </c>
      <c r="BK68" s="2">
        <v>2.1949999999999998</v>
      </c>
      <c r="BL68" s="2">
        <v>1.64</v>
      </c>
      <c r="BM68" s="1">
        <v>3.62</v>
      </c>
      <c r="BN68" s="1">
        <v>1.915</v>
      </c>
      <c r="BO68" s="1">
        <v>5.3250000000000002</v>
      </c>
      <c r="BP68" s="1">
        <v>3.4</v>
      </c>
      <c r="BQ68" s="1">
        <v>19.309999999999999</v>
      </c>
      <c r="BR68" s="1">
        <v>10.525</v>
      </c>
      <c r="BS68" s="1">
        <v>219.785</v>
      </c>
      <c r="BT68" s="1">
        <v>38.284999999999997</v>
      </c>
      <c r="BU68" s="1">
        <v>2574.7049999999999</v>
      </c>
      <c r="BV68" s="1">
        <v>8526.8050000000003</v>
      </c>
      <c r="BW68" s="1">
        <v>92418213.844999999</v>
      </c>
      <c r="BX68" s="1">
        <f t="shared" si="48"/>
        <v>1.657775</v>
      </c>
      <c r="BY68" s="1" t="e">
        <f ca="1">BN68-КОРЕНЬ(BP68)/КОРЕНЬ(B68)*#REF!</f>
        <v>#NAME?</v>
      </c>
      <c r="BZ68" s="1" t="e">
        <f ca="1">BN68+КОРЕНЬ(BP68)/КОРЕНЬ(B68)*#REF!</f>
        <v>#NAME?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L68" s="1">
        <v>-28706.526352159995</v>
      </c>
      <c r="CM68" s="1">
        <v>-14899.813235680002</v>
      </c>
      <c r="CN68" s="1">
        <v>-6016.4631607999981</v>
      </c>
      <c r="CO68" s="1">
        <v>-3542.1585102399986</v>
      </c>
      <c r="CP68" s="1">
        <v>-919.99993663999931</v>
      </c>
      <c r="CQ68" s="1">
        <v>-110.53210959999998</v>
      </c>
      <c r="CR68" s="1">
        <v>-13.32216416000001</v>
      </c>
      <c r="CS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G68" s="1">
        <v>1</v>
      </c>
      <c r="DH68" s="1">
        <v>1</v>
      </c>
      <c r="DI68" s="1">
        <v>1.0149999999999999</v>
      </c>
      <c r="DJ68" s="1">
        <v>1.0449999999999999</v>
      </c>
      <c r="DK68" s="1">
        <v>1.42</v>
      </c>
      <c r="DL68" s="1">
        <v>2.54</v>
      </c>
      <c r="DM68" s="1">
        <v>2.68</v>
      </c>
      <c r="DN68" s="1">
        <v>12.53</v>
      </c>
      <c r="DO68" s="1">
        <v>10.125</v>
      </c>
      <c r="DP68" s="1">
        <v>191.77500000000001</v>
      </c>
      <c r="DQ68" s="1">
        <v>45.6</v>
      </c>
      <c r="DR68" s="1">
        <v>3028.1</v>
      </c>
      <c r="DS68" s="1">
        <v>349.35500000000002</v>
      </c>
      <c r="DT68" s="1">
        <v>200237.11499999999</v>
      </c>
      <c r="DU68" s="1">
        <v>1313.18</v>
      </c>
      <c r="DV68" s="1">
        <v>2608456.5499999998</v>
      </c>
      <c r="EA68" s="1">
        <v>1.405</v>
      </c>
      <c r="EB68" s="1">
        <v>2.5950000000000002</v>
      </c>
      <c r="EC68" s="1">
        <v>21.395</v>
      </c>
      <c r="ED68" s="1">
        <v>968.57500000000005</v>
      </c>
      <c r="EE68" s="1">
        <v>79.94</v>
      </c>
      <c r="EF68" s="1">
        <v>11790</v>
      </c>
      <c r="EG68" s="1">
        <v>210.28</v>
      </c>
      <c r="EH68" s="1">
        <v>98315.5</v>
      </c>
      <c r="EI68" s="1">
        <v>960.005</v>
      </c>
      <c r="EJ68" s="1">
        <v>1820937.385</v>
      </c>
      <c r="EK68" s="1">
        <v>4513.82</v>
      </c>
      <c r="EL68" s="1">
        <v>29857100.809999999</v>
      </c>
      <c r="EM68" s="1">
        <v>34886.03</v>
      </c>
      <c r="EN68" s="1">
        <v>1998814609.77</v>
      </c>
      <c r="EO68" s="1">
        <v>131269.995</v>
      </c>
      <c r="EP68" s="1">
        <v>26071652848.924999</v>
      </c>
      <c r="EQ68" s="1">
        <f t="shared" si="49"/>
        <v>1.657775</v>
      </c>
      <c r="ER68" s="1" t="e">
        <f ca="1">BN68-КОРЕНЬ(BP68)/КОРЕНЬ(B68)*#REF!</f>
        <v>#NAME?</v>
      </c>
      <c r="ES68" s="1" t="e">
        <f ca="1">BN68+КОРЕНЬ(BP68)/КОРЕНЬ(B68)*#REF!</f>
        <v>#NAME?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E68" s="1">
        <v>-10.549810302854139</v>
      </c>
      <c r="FF68" s="1">
        <v>58.68459876949607</v>
      </c>
      <c r="FG68" s="1">
        <v>89.077548422671882</v>
      </c>
      <c r="FH68" s="1">
        <v>98.658621739404666</v>
      </c>
      <c r="FI68" s="1">
        <v>105.08357395232414</v>
      </c>
      <c r="FJ68" s="1">
        <v>106.60866203766253</v>
      </c>
      <c r="FK68" s="1">
        <v>106.74787258557195</v>
      </c>
      <c r="FL68" s="1">
        <v>106.75752528361635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Z68" s="1">
        <v>1</v>
      </c>
      <c r="GA68" s="1">
        <v>1</v>
      </c>
      <c r="GB68" s="1">
        <v>1</v>
      </c>
      <c r="GC68" s="1">
        <v>1</v>
      </c>
      <c r="GD68" s="1">
        <v>1.115</v>
      </c>
      <c r="GE68" s="1">
        <v>1.345</v>
      </c>
      <c r="GF68" s="1">
        <v>1.81</v>
      </c>
      <c r="GG68" s="1">
        <v>3.95</v>
      </c>
      <c r="GH68" s="1">
        <v>6.7149999999999999</v>
      </c>
      <c r="GI68" s="1">
        <v>60.454999999999998</v>
      </c>
      <c r="GJ68" s="1">
        <v>16.905000000000001</v>
      </c>
      <c r="GK68" s="1">
        <v>367.57499999999999</v>
      </c>
      <c r="GL68" s="1">
        <v>25.51</v>
      </c>
      <c r="GM68" s="1">
        <v>821.86</v>
      </c>
      <c r="GN68" s="1">
        <v>25.51</v>
      </c>
      <c r="GO68" s="1">
        <v>821.86</v>
      </c>
      <c r="GT68" s="1">
        <v>1.49</v>
      </c>
      <c r="GU68" s="1">
        <v>2.81</v>
      </c>
      <c r="GV68" s="1">
        <v>5.2850000000000001</v>
      </c>
      <c r="GW68" s="1">
        <v>56.615000000000002</v>
      </c>
      <c r="GX68" s="1">
        <v>43.344999999999999</v>
      </c>
      <c r="GY68" s="1">
        <v>3331.2550000000001</v>
      </c>
      <c r="GZ68" s="1">
        <v>122.09</v>
      </c>
      <c r="HA68" s="1">
        <v>21621.5</v>
      </c>
      <c r="HB68" s="1">
        <v>624.04499999999996</v>
      </c>
      <c r="HC68" s="1">
        <v>545194.375</v>
      </c>
      <c r="HD68" s="1">
        <v>1642.66</v>
      </c>
      <c r="HE68" s="1">
        <v>3518018.89</v>
      </c>
      <c r="HF68" s="1">
        <v>2502.39</v>
      </c>
      <c r="HG68" s="1">
        <v>7969534.8799999999</v>
      </c>
      <c r="HH68" s="1">
        <v>2502.39</v>
      </c>
      <c r="HI68" s="1">
        <v>7969534.8799999999</v>
      </c>
      <c r="HJ68" s="1">
        <f t="shared" si="50"/>
        <v>1.657775</v>
      </c>
      <c r="HK68" s="1" t="e">
        <f ca="1">BN68-КОРЕНЬ(BP68)/КОРЕНЬ(B68)*#REF!</f>
        <v>#NAME?</v>
      </c>
      <c r="HL68" s="1" t="e">
        <f ca="1">BN68+КОРЕНЬ(BP68)/КОРЕНЬ(B68)*#REF!</f>
        <v>#NAME?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X68" s="1">
        <v>-38.955812418636462</v>
      </c>
      <c r="HY68" s="1">
        <v>-21.679837946746034</v>
      </c>
      <c r="HZ68" s="1">
        <v>-8.6927476732145088</v>
      </c>
      <c r="IA68" s="1">
        <v>-4.2672911480450688</v>
      </c>
      <c r="IB68" s="1">
        <v>-0.81788215265962561</v>
      </c>
      <c r="IC68" s="1">
        <v>-5.0325646653065881E-2</v>
      </c>
      <c r="ID68" s="1">
        <v>0</v>
      </c>
      <c r="IE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S68" s="1">
        <v>1</v>
      </c>
      <c r="IT68" s="1">
        <v>1</v>
      </c>
      <c r="IU68" s="1">
        <v>1.18</v>
      </c>
      <c r="IV68" s="1">
        <v>1.55</v>
      </c>
      <c r="IW68" s="1">
        <v>3.7850000000000001</v>
      </c>
      <c r="IX68" s="1">
        <v>18.085000000000001</v>
      </c>
      <c r="IY68" s="1">
        <v>5.43</v>
      </c>
      <c r="IZ68" s="1">
        <v>37.630000000000003</v>
      </c>
      <c r="JA68" s="1">
        <v>13.065</v>
      </c>
      <c r="JB68" s="1">
        <v>213.67500000000001</v>
      </c>
      <c r="JC68" s="1">
        <v>25.51</v>
      </c>
      <c r="JD68" s="1">
        <v>821.86</v>
      </c>
      <c r="JE68" s="1">
        <v>25.51</v>
      </c>
      <c r="JF68" s="1">
        <v>821.86</v>
      </c>
      <c r="JG68" s="1">
        <v>25.51</v>
      </c>
      <c r="JH68" s="1">
        <v>821.86</v>
      </c>
      <c r="JM68" s="1">
        <v>6.4450000000000003</v>
      </c>
      <c r="JN68" s="1">
        <v>82.825000000000003</v>
      </c>
      <c r="JO68" s="1">
        <v>53.005000000000003</v>
      </c>
      <c r="JP68" s="1">
        <v>4788.9650000000001</v>
      </c>
      <c r="JQ68" s="1">
        <v>325.2</v>
      </c>
      <c r="JR68" s="1">
        <v>143332.44</v>
      </c>
      <c r="JS68" s="1">
        <v>492.685</v>
      </c>
      <c r="JT68" s="1">
        <v>323166.23499999999</v>
      </c>
      <c r="JU68" s="1">
        <v>1261.0999999999999</v>
      </c>
      <c r="JV68" s="1">
        <v>2017707.28</v>
      </c>
      <c r="JW68" s="1">
        <v>2502.39</v>
      </c>
      <c r="JX68" s="1">
        <v>7969534.8799999999</v>
      </c>
      <c r="JY68" s="1">
        <v>2502.39</v>
      </c>
      <c r="JZ68" s="1">
        <v>7969534.8799999999</v>
      </c>
      <c r="KA68" s="1">
        <v>2502.39</v>
      </c>
      <c r="KB68" s="1">
        <v>7969534.8799999999</v>
      </c>
      <c r="KC68" s="1">
        <f t="shared" si="51"/>
        <v>1.657775</v>
      </c>
      <c r="KD68" s="1" t="e">
        <f ca="1">BN68-КОРЕНЬ(BP68)/КОРЕНЬ(B68)*#REF!</f>
        <v>#NAME?</v>
      </c>
      <c r="KE68" s="1" t="e">
        <f ca="1">BN68+КОРЕНЬ(BP68)/КОРЕНЬ(B68)*#REF!</f>
        <v>#NAME?</v>
      </c>
      <c r="KH68" s="1">
        <v>1</v>
      </c>
      <c r="KI68" s="1">
        <v>1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  <c r="KO68" s="1">
        <v>1</v>
      </c>
      <c r="KQ68" s="1">
        <v>13.601004281698822</v>
      </c>
      <c r="KR68" s="1">
        <v>16.643399029251924</v>
      </c>
      <c r="KS68" s="1">
        <v>19.028618529937688</v>
      </c>
      <c r="KT68" s="1">
        <v>19.523542420435458</v>
      </c>
      <c r="KU68" s="1">
        <v>19.918078852202552</v>
      </c>
      <c r="KV68" s="1">
        <v>20</v>
      </c>
      <c r="KW68" s="1">
        <v>20</v>
      </c>
      <c r="KX68" s="1">
        <v>20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L68" s="1">
        <v>1.5349999999999999</v>
      </c>
      <c r="LM68" s="1">
        <v>2.9049999999999998</v>
      </c>
      <c r="LN68" s="1">
        <v>7.0449999999999999</v>
      </c>
      <c r="LO68" s="1">
        <v>66.724999999999994</v>
      </c>
      <c r="LP68" s="1">
        <v>25.835000000000001</v>
      </c>
      <c r="LQ68" s="1">
        <v>867.48500000000001</v>
      </c>
      <c r="LR68" s="1">
        <v>27.524999999999999</v>
      </c>
      <c r="LS68" s="1">
        <v>974.97500000000002</v>
      </c>
      <c r="LT68" s="1">
        <v>31.385000000000002</v>
      </c>
      <c r="LU68" s="1">
        <v>1254.655</v>
      </c>
      <c r="LV68" s="1">
        <v>31.385000000000002</v>
      </c>
      <c r="LW68" s="1">
        <v>1254.655</v>
      </c>
      <c r="LX68" s="1">
        <v>31.385000000000002</v>
      </c>
      <c r="LY68" s="1">
        <v>1254.655</v>
      </c>
      <c r="LZ68" s="1">
        <v>31.385000000000002</v>
      </c>
      <c r="MA68" s="1">
        <v>1254.655</v>
      </c>
      <c r="MF68" s="1">
        <v>93.155000000000001</v>
      </c>
      <c r="MG68" s="1">
        <v>14971.735000000001</v>
      </c>
      <c r="MH68" s="1">
        <v>653.995</v>
      </c>
      <c r="MI68" s="1">
        <v>598679.32499999995</v>
      </c>
      <c r="MJ68" s="1">
        <v>2531.6750000000002</v>
      </c>
      <c r="MK68" s="1">
        <v>8412983.4649999999</v>
      </c>
      <c r="ML68" s="1">
        <v>2700.5949999999998</v>
      </c>
      <c r="MM68" s="1">
        <v>9472824.4049999993</v>
      </c>
      <c r="MN68" s="1">
        <v>3085.8649999999998</v>
      </c>
      <c r="MO68" s="1">
        <v>12227786.695</v>
      </c>
      <c r="MP68" s="1">
        <v>3085.8649999999998</v>
      </c>
      <c r="MQ68" s="1">
        <v>12227786.695</v>
      </c>
      <c r="MR68" s="1">
        <v>3085.8649999999998</v>
      </c>
      <c r="MS68" s="1">
        <v>12227786.695</v>
      </c>
      <c r="MT68" s="1">
        <v>3085.8649999999998</v>
      </c>
      <c r="MU68" s="1">
        <v>12227786.695</v>
      </c>
      <c r="MV68" s="1">
        <f t="shared" si="52"/>
        <v>1.657775</v>
      </c>
      <c r="MW68" s="1" t="e">
        <f ca="1">BN68-КОРЕНЬ(BP68)/КОРЕНЬ(B68)*#REF!</f>
        <v>#NAME?</v>
      </c>
      <c r="MX68" s="1" t="e">
        <f ca="1">BN68+КОРЕНЬ(BP68)/КОРЕНЬ(B68)*#REF!</f>
        <v>#NAME?</v>
      </c>
      <c r="NA68" s="1">
        <v>1</v>
      </c>
      <c r="NB68" s="1">
        <v>1</v>
      </c>
      <c r="NC68" s="1">
        <v>1</v>
      </c>
      <c r="ND68" s="1">
        <v>1</v>
      </c>
      <c r="NE68" s="1">
        <v>1</v>
      </c>
      <c r="NF68" s="1">
        <v>1</v>
      </c>
      <c r="NG68" s="1">
        <v>1</v>
      </c>
      <c r="NH68" s="1">
        <v>1</v>
      </c>
      <c r="NJ68" s="1">
        <v>0.55894012029204443</v>
      </c>
      <c r="NK68" s="1">
        <v>0.82563744569290687</v>
      </c>
      <c r="NL68" s="1">
        <v>0.98618774226844452</v>
      </c>
      <c r="NM68" s="1">
        <v>0.99310909534984371</v>
      </c>
      <c r="NN68" s="1">
        <v>1</v>
      </c>
      <c r="NO68" s="1">
        <v>1</v>
      </c>
      <c r="NP68" s="1">
        <v>1</v>
      </c>
      <c r="NQ68" s="1">
        <v>1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</row>
    <row r="69" spans="1:390" s="1" customFormat="1" x14ac:dyDescent="0.25">
      <c r="A69" s="1">
        <v>7000</v>
      </c>
      <c r="B69" s="1">
        <v>200</v>
      </c>
      <c r="C69" s="1">
        <v>100</v>
      </c>
      <c r="D69" s="1" t="s">
        <v>346</v>
      </c>
      <c r="E69" s="1">
        <v>320.93688108999999</v>
      </c>
      <c r="F69" s="1">
        <v>103081.3406630153</v>
      </c>
      <c r="G69" s="1">
        <f>F69-E69*E69</f>
        <v>80.859019238516339</v>
      </c>
      <c r="H69" s="1" t="e">
        <f ca="1">E69-КОРЕНЬ(G69)/КОРЕНЬ(B69)*#REF!</f>
        <v>#NAME?</v>
      </c>
      <c r="I69" s="1" t="e">
        <f ca="1">E69+КОРЕНЬ(G69)/КОРЕНЬ(B69)*#REF!</f>
        <v>#NAME?</v>
      </c>
      <c r="J69" s="1">
        <f>E69/(A69*C69)</f>
        <v>4.5848125869999996E-4</v>
      </c>
      <c r="K69" s="1" t="e">
        <f ca="1">J69-КОРЕНЬ(G69)/КОРЕНЬ(B69)*#REF!</f>
        <v>#NAME?</v>
      </c>
      <c r="L69" s="1" t="e">
        <f ca="1">J69+КОРЕНЬ(G69)/КОРЕНЬ(B69)*#REF!</f>
        <v>#NAME?</v>
      </c>
      <c r="M69" s="1">
        <v>0</v>
      </c>
      <c r="N69" s="1">
        <v>425472.57500000001</v>
      </c>
      <c r="O69" s="1">
        <v>1134601</v>
      </c>
      <c r="P69" s="1">
        <v>1288094855868</v>
      </c>
      <c r="Q69" s="1">
        <f>P69-O69*O69</f>
        <v>775426667</v>
      </c>
      <c r="R69" s="1" t="e">
        <f ca="1">O69-КОРЕНЬ(Q69)/КОРЕНЬ(B69)*#REF!</f>
        <v>#NAME?</v>
      </c>
      <c r="S69" s="1" t="e">
        <f ca="1">O69+КОРЕНЬ(Q69)/КОРЕНЬ(B69)*#REF!</f>
        <v>#NAME?</v>
      </c>
      <c r="T69" s="1">
        <v>699900</v>
      </c>
      <c r="U69" s="2">
        <v>489860010000</v>
      </c>
      <c r="V69" s="2">
        <f>U69-T69*T69</f>
        <v>0</v>
      </c>
      <c r="W69" s="2" t="e">
        <f ca="1">T69-КОРЕНЬ(V69)/КОРЕНЬ(B69)*#REF!</f>
        <v>#NAME?</v>
      </c>
      <c r="X69" s="2" t="e">
        <f ca="1">T69+КОРЕНЬ(V69)/КОРЕНЬ(B69)*#REF!</f>
        <v>#NAME?</v>
      </c>
      <c r="Y69" s="2">
        <f>T69/(A69*C69)</f>
        <v>0.99985714285714289</v>
      </c>
      <c r="Z69" s="2" t="e">
        <f ca="1">Y69-КОРЕНЬ(V69)/КОРЕНЬ(B69)*#REF!</f>
        <v>#NAME?</v>
      </c>
      <c r="AA69" s="2" t="e">
        <f ca="1">Y69+КОРЕНЬ(V69)/КОРЕНЬ(B69)*#REF!</f>
        <v>#NAME?</v>
      </c>
      <c r="AB69" s="2">
        <v>7000</v>
      </c>
      <c r="AC69" s="2">
        <v>49000000</v>
      </c>
      <c r="AD69" s="2">
        <f t="shared" si="53"/>
        <v>2.6666842157805353</v>
      </c>
      <c r="AE69" s="2">
        <v>7797</v>
      </c>
      <c r="AF69" s="2">
        <v>7797</v>
      </c>
      <c r="AG69" s="2">
        <v>6758.125</v>
      </c>
      <c r="AH69" s="2">
        <v>45693175.965000004</v>
      </c>
      <c r="AI69" s="2">
        <v>699900</v>
      </c>
      <c r="AJ69" s="2">
        <v>6707.915</v>
      </c>
      <c r="AK69" s="2">
        <v>45018536.674999997</v>
      </c>
      <c r="AL69" s="2"/>
      <c r="AM69" s="2"/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1.095</v>
      </c>
      <c r="BA69" s="2">
        <v>1.2849999999999999</v>
      </c>
      <c r="BB69" s="2">
        <v>86.965000000000003</v>
      </c>
      <c r="BC69" s="2">
        <v>9780.2150000000001</v>
      </c>
      <c r="BD69" s="2"/>
      <c r="BE69" s="2"/>
      <c r="BF69" s="2"/>
      <c r="BG69" s="2"/>
      <c r="BH69" s="2">
        <v>1.1000000000000001</v>
      </c>
      <c r="BI69" s="2">
        <v>1.34</v>
      </c>
      <c r="BJ69" s="2">
        <v>1.2350000000000001</v>
      </c>
      <c r="BK69" s="2">
        <v>1.855</v>
      </c>
      <c r="BL69" s="2">
        <v>1.5349999999999999</v>
      </c>
      <c r="BM69" s="1">
        <v>3.0950000000000002</v>
      </c>
      <c r="BN69" s="1">
        <v>1.81</v>
      </c>
      <c r="BO69" s="1">
        <v>4.76</v>
      </c>
      <c r="BP69" s="1">
        <v>3.605</v>
      </c>
      <c r="BQ69" s="1">
        <v>24.734999999999999</v>
      </c>
      <c r="BR69" s="1">
        <v>10.645</v>
      </c>
      <c r="BS69" s="1">
        <v>213.29499999999999</v>
      </c>
      <c r="BT69" s="1">
        <v>37.685000000000002</v>
      </c>
      <c r="BU69" s="1">
        <v>2678.3150000000001</v>
      </c>
      <c r="BV69" s="1">
        <v>8648.0349999999999</v>
      </c>
      <c r="BW69" s="1">
        <v>96958991.504999995</v>
      </c>
      <c r="BX69" s="1">
        <f>BO69-BN69*BN69</f>
        <v>1.4838999999999998</v>
      </c>
      <c r="BY69" s="1" t="e">
        <f ca="1">BN69-КОРЕНЬ(BP69)/КОРЕНЬ(B69)*#REF!</f>
        <v>#NAME?</v>
      </c>
      <c r="BZ69" s="1" t="e">
        <f ca="1">BN69+КОРЕНЬ(BP69)/КОРЕНЬ(B69)*#REF!</f>
        <v>#NAME?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L69" s="1">
        <v>-25625.420495040002</v>
      </c>
      <c r="CM69" s="1">
        <v>-14644.333736159995</v>
      </c>
      <c r="CN69" s="1">
        <v>-6801.8077502399983</v>
      </c>
      <c r="CO69" s="1">
        <v>-3878.8720155200026</v>
      </c>
      <c r="CP69" s="1">
        <v>-1010.0865488000006</v>
      </c>
      <c r="CQ69" s="1">
        <v>-110.47259455999998</v>
      </c>
      <c r="CR69" s="1">
        <v>-13.026137599999997</v>
      </c>
      <c r="CS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G69" s="1">
        <v>1</v>
      </c>
      <c r="DH69" s="1">
        <v>1</v>
      </c>
      <c r="DI69" s="1">
        <v>1.0149999999999999</v>
      </c>
      <c r="DJ69" s="1">
        <v>1.0449999999999999</v>
      </c>
      <c r="DK69" s="1">
        <v>1.47</v>
      </c>
      <c r="DL69" s="1">
        <v>2.93</v>
      </c>
      <c r="DM69" s="1">
        <v>3.02</v>
      </c>
      <c r="DN69" s="1">
        <v>14.11</v>
      </c>
      <c r="DO69" s="1">
        <v>9.7799999999999994</v>
      </c>
      <c r="DP69" s="1">
        <v>166.73</v>
      </c>
      <c r="DQ69" s="1">
        <v>48.174999999999997</v>
      </c>
      <c r="DR69" s="1">
        <v>3376.2550000000001</v>
      </c>
      <c r="DS69" s="1">
        <v>402.08</v>
      </c>
      <c r="DT69" s="1">
        <v>282069.92</v>
      </c>
      <c r="DU69" s="1">
        <v>1407.925</v>
      </c>
      <c r="DV69" s="1">
        <v>3288461.4249999998</v>
      </c>
      <c r="EA69" s="1">
        <v>1.41</v>
      </c>
      <c r="EB69" s="1">
        <v>2.63</v>
      </c>
      <c r="EC69" s="1">
        <v>18.745000000000001</v>
      </c>
      <c r="ED69" s="1">
        <v>804.48500000000001</v>
      </c>
      <c r="EE69" s="1">
        <v>83.745000000000005</v>
      </c>
      <c r="EF69" s="1">
        <v>15313.475</v>
      </c>
      <c r="EG69" s="1">
        <v>247.435</v>
      </c>
      <c r="EH69" s="1">
        <v>112414.435</v>
      </c>
      <c r="EI69" s="1">
        <v>925.01499999999999</v>
      </c>
      <c r="EJ69" s="1">
        <v>1565043.0349999999</v>
      </c>
      <c r="EK69" s="1">
        <v>4767.57</v>
      </c>
      <c r="EL69" s="1">
        <v>33272368.699999999</v>
      </c>
      <c r="EM69" s="1">
        <v>40158.165000000001</v>
      </c>
      <c r="EN69" s="1">
        <v>2816512738.8049998</v>
      </c>
      <c r="EO69" s="1">
        <v>140741.97500000001</v>
      </c>
      <c r="EP69" s="1">
        <v>32869398232.505001</v>
      </c>
      <c r="EQ69" s="1">
        <f>BO69-BN69*BN69</f>
        <v>1.4838999999999998</v>
      </c>
      <c r="ER69" s="1" t="e">
        <f ca="1">BN69-КОРЕНЬ(BP69)/КОРЕНЬ(B69)*#REF!</f>
        <v>#NAME?</v>
      </c>
      <c r="ES69" s="1" t="e">
        <f ca="1">BN69+КОРЕНЬ(BP69)/КОРЕНЬ(B69)*#REF!</f>
        <v>#NAME?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E69" s="1">
        <v>-9.3919476771312933</v>
      </c>
      <c r="FF69" s="1">
        <v>56.78593362162146</v>
      </c>
      <c r="FG69" s="1">
        <v>87.437534628904288</v>
      </c>
      <c r="FH69" s="1">
        <v>98.228489388976939</v>
      </c>
      <c r="FI69" s="1">
        <v>105.1867020007257</v>
      </c>
      <c r="FJ69" s="1">
        <v>106.61255462101319</v>
      </c>
      <c r="FK69" s="1">
        <v>106.74896025164078</v>
      </c>
      <c r="FL69" s="1">
        <v>106.75752528361635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Z69" s="1">
        <v>1</v>
      </c>
      <c r="GA69" s="1">
        <v>1</v>
      </c>
      <c r="GB69" s="1">
        <v>1</v>
      </c>
      <c r="GC69" s="1">
        <v>1</v>
      </c>
      <c r="GD69" s="1">
        <v>1.115</v>
      </c>
      <c r="GE69" s="1">
        <v>1.345</v>
      </c>
      <c r="GF69" s="1">
        <v>1.8149999999999999</v>
      </c>
      <c r="GG69" s="1">
        <v>3.9950000000000001</v>
      </c>
      <c r="GH69" s="1">
        <v>6.56</v>
      </c>
      <c r="GI69" s="1">
        <v>53.55</v>
      </c>
      <c r="GJ69" s="1">
        <v>16.715</v>
      </c>
      <c r="GK69" s="1">
        <v>357.44499999999999</v>
      </c>
      <c r="GL69" s="1">
        <v>24.594999999999999</v>
      </c>
      <c r="GM69" s="1">
        <v>738.495</v>
      </c>
      <c r="GN69" s="1">
        <v>24.594999999999999</v>
      </c>
      <c r="GO69" s="1">
        <v>738.495</v>
      </c>
      <c r="GT69" s="1">
        <v>1.47</v>
      </c>
      <c r="GU69" s="1">
        <v>3.2</v>
      </c>
      <c r="GV69" s="1">
        <v>5.27</v>
      </c>
      <c r="GW69" s="1">
        <v>49.33</v>
      </c>
      <c r="GX69" s="1">
        <v>42.284999999999997</v>
      </c>
      <c r="GY69" s="1">
        <v>3491.415</v>
      </c>
      <c r="GZ69" s="1">
        <v>125.505</v>
      </c>
      <c r="HA69" s="1">
        <v>22733.384999999998</v>
      </c>
      <c r="HB69" s="1">
        <v>602.71</v>
      </c>
      <c r="HC69" s="1">
        <v>468420.24</v>
      </c>
      <c r="HD69" s="1">
        <v>1621.0350000000001</v>
      </c>
      <c r="HE69" s="1">
        <v>3411390.165</v>
      </c>
      <c r="HF69" s="1">
        <v>2408.2399999999998</v>
      </c>
      <c r="HG69" s="1">
        <v>7135213.79</v>
      </c>
      <c r="HH69" s="1">
        <v>2408.2399999999998</v>
      </c>
      <c r="HI69" s="1">
        <v>7135213.79</v>
      </c>
      <c r="HJ69" s="1">
        <f>BO69-BN69*BN69</f>
        <v>1.4838999999999998</v>
      </c>
      <c r="HK69" s="1" t="e">
        <f ca="1">BN69-КОРЕНЬ(BP69)/КОРЕНЬ(B69)*#REF!</f>
        <v>#NAME?</v>
      </c>
      <c r="HL69" s="1" t="e">
        <f ca="1">BN69+КОРЕНЬ(BP69)/КОРЕНЬ(B69)*#REF!</f>
        <v>#NAME?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X69" s="1">
        <v>-39.660192454020127</v>
      </c>
      <c r="HY69" s="1">
        <v>-21.724316434192847</v>
      </c>
      <c r="HZ69" s="1">
        <v>-8.7544963164120606</v>
      </c>
      <c r="IA69" s="1">
        <v>-4.1735356599318054</v>
      </c>
      <c r="IB69" s="1">
        <v>-0.78968084136185468</v>
      </c>
      <c r="IC69" s="1">
        <v>-4.9533116784513664E-2</v>
      </c>
      <c r="ID69" s="1">
        <v>0</v>
      </c>
      <c r="IE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S69" s="1">
        <v>1</v>
      </c>
      <c r="IT69" s="1">
        <v>1</v>
      </c>
      <c r="IU69" s="1">
        <v>1.135</v>
      </c>
      <c r="IV69" s="1">
        <v>1.405</v>
      </c>
      <c r="IW69" s="1">
        <v>3.76</v>
      </c>
      <c r="IX69" s="1">
        <v>17.149999999999999</v>
      </c>
      <c r="IY69" s="1">
        <v>5.49</v>
      </c>
      <c r="IZ69" s="1">
        <v>37.33</v>
      </c>
      <c r="JA69" s="1">
        <v>12.445</v>
      </c>
      <c r="JB69" s="1">
        <v>195.10499999999999</v>
      </c>
      <c r="JC69" s="1">
        <v>24.594999999999999</v>
      </c>
      <c r="JD69" s="1">
        <v>738.495</v>
      </c>
      <c r="JE69" s="1">
        <v>24.594999999999999</v>
      </c>
      <c r="JF69" s="1">
        <v>738.495</v>
      </c>
      <c r="JG69" s="1">
        <v>24.594999999999999</v>
      </c>
      <c r="JH69" s="1">
        <v>738.495</v>
      </c>
      <c r="JM69" s="1">
        <v>7.1550000000000002</v>
      </c>
      <c r="JN69" s="1">
        <v>96.484999999999999</v>
      </c>
      <c r="JO69" s="1">
        <v>50.174999999999997</v>
      </c>
      <c r="JP69" s="1">
        <v>4212.0550000000003</v>
      </c>
      <c r="JQ69" s="1">
        <v>321.59500000000003</v>
      </c>
      <c r="JR69" s="1">
        <v>135054.405</v>
      </c>
      <c r="JS69" s="1">
        <v>492.13</v>
      </c>
      <c r="JT69" s="1">
        <v>314871.11</v>
      </c>
      <c r="JU69" s="1">
        <v>1191.6300000000001</v>
      </c>
      <c r="JV69" s="1">
        <v>1828511.86</v>
      </c>
      <c r="JW69" s="1">
        <v>2408.2399999999998</v>
      </c>
      <c r="JX69" s="1">
        <v>7135213.79</v>
      </c>
      <c r="JY69" s="1">
        <v>2408.2399999999998</v>
      </c>
      <c r="JZ69" s="1">
        <v>7135213.79</v>
      </c>
      <c r="KA69" s="1">
        <v>2408.2399999999998</v>
      </c>
      <c r="KB69" s="1">
        <v>7135213.79</v>
      </c>
      <c r="KC69" s="1">
        <f>BO69-BN69*BN69</f>
        <v>1.4838999999999998</v>
      </c>
      <c r="KD69" s="1" t="e">
        <f ca="1">BN69-КОРЕНЬ(BP69)/КОРЕНЬ(B69)*#REF!</f>
        <v>#NAME?</v>
      </c>
      <c r="KE69" s="1" t="e">
        <f ca="1">BN69+КОРЕНЬ(BP69)/КОРЕНЬ(B69)*#REF!</f>
        <v>#NAME?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1</v>
      </c>
      <c r="KQ69" s="1">
        <v>13.499526607886692</v>
      </c>
      <c r="KR69" s="1">
        <v>16.60506113095563</v>
      </c>
      <c r="KS69" s="1">
        <v>19.042535586271683</v>
      </c>
      <c r="KT69" s="1">
        <v>19.511727542494608</v>
      </c>
      <c r="KU69" s="1">
        <v>19.912315622013526</v>
      </c>
      <c r="KV69" s="1">
        <v>20</v>
      </c>
      <c r="KW69" s="1">
        <v>20</v>
      </c>
      <c r="KX69" s="1">
        <v>20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L69" s="1">
        <v>1.575</v>
      </c>
      <c r="LM69" s="1">
        <v>3.165</v>
      </c>
      <c r="LN69" s="1">
        <v>7.4749999999999996</v>
      </c>
      <c r="LO69" s="1">
        <v>74.875</v>
      </c>
      <c r="LP69" s="1">
        <v>26.164999999999999</v>
      </c>
      <c r="LQ69" s="1">
        <v>873.83500000000004</v>
      </c>
      <c r="LR69" s="1">
        <v>28.785</v>
      </c>
      <c r="LS69" s="1">
        <v>1007.515</v>
      </c>
      <c r="LT69" s="1">
        <v>32.155000000000001</v>
      </c>
      <c r="LU69" s="1">
        <v>1234.145</v>
      </c>
      <c r="LV69" s="1">
        <v>32.155000000000001</v>
      </c>
      <c r="LW69" s="1">
        <v>1234.145</v>
      </c>
      <c r="LX69" s="1">
        <v>32.155000000000001</v>
      </c>
      <c r="LY69" s="1">
        <v>1234.145</v>
      </c>
      <c r="LZ69" s="1">
        <v>32.155000000000001</v>
      </c>
      <c r="MA69" s="1">
        <v>1234.145</v>
      </c>
      <c r="MF69" s="1">
        <v>100.2</v>
      </c>
      <c r="MG69" s="1">
        <v>17451.28</v>
      </c>
      <c r="MH69" s="1">
        <v>694.84</v>
      </c>
      <c r="MI69" s="1">
        <v>672371.15</v>
      </c>
      <c r="MJ69" s="1">
        <v>2565.77</v>
      </c>
      <c r="MK69" s="1">
        <v>8482290.4299999997</v>
      </c>
      <c r="ML69" s="1">
        <v>2828.35</v>
      </c>
      <c r="MM69" s="1">
        <v>9799016.9100000001</v>
      </c>
      <c r="MN69" s="1">
        <v>3166.83</v>
      </c>
      <c r="MO69" s="1">
        <v>12041529.560000001</v>
      </c>
      <c r="MP69" s="1">
        <v>3166.83</v>
      </c>
      <c r="MQ69" s="1">
        <v>12041529.560000001</v>
      </c>
      <c r="MR69" s="1">
        <v>3166.83</v>
      </c>
      <c r="MS69" s="1">
        <v>12041529.560000001</v>
      </c>
      <c r="MT69" s="1">
        <v>3166.83</v>
      </c>
      <c r="MU69" s="1">
        <v>12041529.560000001</v>
      </c>
      <c r="MV69" s="1">
        <f>BO69-BN69*BN69</f>
        <v>1.4838999999999998</v>
      </c>
      <c r="MW69" s="1" t="e">
        <f ca="1">BN69-КОРЕНЬ(BP69)/КОРЕНЬ(B69)*#REF!</f>
        <v>#NAME?</v>
      </c>
      <c r="MX69" s="1" t="e">
        <f ca="1">BN69+КОРЕНЬ(BP69)/КОРЕНЬ(B69)*#REF!</f>
        <v>#NAME?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J69" s="1">
        <v>0.55639314332888246</v>
      </c>
      <c r="NK69" s="1">
        <v>0.8317929569232847</v>
      </c>
      <c r="NL69" s="1">
        <v>0.98000868385849926</v>
      </c>
      <c r="NM69" s="1">
        <v>0.99328136796609801</v>
      </c>
      <c r="NN69" s="1">
        <v>1</v>
      </c>
      <c r="NO69" s="1">
        <v>1</v>
      </c>
      <c r="NP69" s="1">
        <v>1</v>
      </c>
      <c r="NQ69" s="1">
        <v>1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</row>
    <row r="70" spans="1:390" s="1" customFormat="1" x14ac:dyDescent="0.25">
      <c r="A70" s="1">
        <v>8000</v>
      </c>
      <c r="B70" s="1">
        <v>200</v>
      </c>
      <c r="C70" s="1">
        <v>100</v>
      </c>
      <c r="D70" s="1" t="s">
        <v>344</v>
      </c>
      <c r="E70" s="1">
        <v>354.12961388999997</v>
      </c>
      <c r="F70" s="1">
        <v>125794.30620228514</v>
      </c>
      <c r="G70" s="1">
        <f>F70-E70*E70</f>
        <v>386.52276840466948</v>
      </c>
      <c r="H70" s="1" t="e">
        <f ca="1">E70-КОРЕНЬ(G70)/КОРЕНЬ(B70)*#REF!</f>
        <v>#NAME?</v>
      </c>
      <c r="I70" s="1" t="e">
        <f ca="1">E70+КОРЕНЬ(G70)/КОРЕНЬ(B70)*#REF!</f>
        <v>#NAME?</v>
      </c>
      <c r="J70" s="1">
        <f>E70/(A70*C70)</f>
        <v>4.4266201736249997E-4</v>
      </c>
      <c r="K70" s="1" t="e">
        <f ca="1">J70-КОРЕНЬ(G70)/КОРЕНЬ(B70)*#REF!</f>
        <v>#NAME?</v>
      </c>
      <c r="L70" s="1" t="e">
        <f ca="1">J70+КОРЕНЬ(G70)/КОРЕНЬ(B70)*#REF!</f>
        <v>#NAME?</v>
      </c>
      <c r="M70" s="1">
        <v>0</v>
      </c>
      <c r="N70" s="1">
        <v>495443.74</v>
      </c>
      <c r="O70" s="1">
        <v>1365503.63</v>
      </c>
      <c r="P70" s="1">
        <v>1865620978906.1899</v>
      </c>
      <c r="Q70" s="1">
        <f>P70-O70*O70</f>
        <v>1020815363.0134277</v>
      </c>
      <c r="R70" s="1" t="e">
        <f ca="1">O70-КОРЕНЬ(Q70)/КОРЕНЬ(B70)*#REF!</f>
        <v>#NAME?</v>
      </c>
      <c r="S70" s="1" t="e">
        <f ca="1">O70+КОРЕНЬ(Q70)/КОРЕНЬ(B70)*#REF!</f>
        <v>#NAME?</v>
      </c>
      <c r="T70" s="1">
        <v>799900</v>
      </c>
      <c r="U70" s="2">
        <v>639840010000</v>
      </c>
      <c r="V70" s="2">
        <f>U70-T70*T70</f>
        <v>0</v>
      </c>
      <c r="W70" s="2" t="e">
        <f ca="1">T70-КОРЕНЬ(V70)/КОРЕНЬ(B70)*#REF!</f>
        <v>#NAME?</v>
      </c>
      <c r="X70" s="2" t="e">
        <f ca="1">T70+КОРЕНЬ(V70)/КОРЕНЬ(B70)*#REF!</f>
        <v>#NAME?</v>
      </c>
      <c r="Y70" s="2">
        <f>T70/(A70*C70)</f>
        <v>0.99987499999999996</v>
      </c>
      <c r="Z70" s="2" t="e">
        <f ca="1">Y70-КОРЕНЬ(V70)/КОРЕНЬ(B70)*#REF!</f>
        <v>#NAME?</v>
      </c>
      <c r="AA70" s="2" t="e">
        <f ca="1">Y70+КОРЕНЬ(V70)/КОРЕНЬ(B70)*#REF!</f>
        <v>#NAME?</v>
      </c>
      <c r="AB70" s="2">
        <v>8000</v>
      </c>
      <c r="AC70" s="2">
        <v>64000000</v>
      </c>
      <c r="AD70" s="2">
        <f t="shared" si="53"/>
        <v>2.7561224812326821</v>
      </c>
      <c r="AE70" s="2">
        <v>7797</v>
      </c>
      <c r="AF70" s="2">
        <v>7797</v>
      </c>
      <c r="AG70" s="2">
        <v>7005.4949999999999</v>
      </c>
      <c r="AH70" s="2">
        <v>49092589.204999998</v>
      </c>
      <c r="AI70" s="2">
        <v>799900</v>
      </c>
      <c r="AJ70" s="2">
        <v>6966.7749999999996</v>
      </c>
      <c r="AK70" s="2">
        <v>48552899.075000003</v>
      </c>
      <c r="AL70" s="2"/>
      <c r="AM70" s="2"/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1.0349999999999999</v>
      </c>
      <c r="BA70" s="2">
        <v>1.115</v>
      </c>
      <c r="BB70" s="2">
        <v>87.25</v>
      </c>
      <c r="BC70" s="2">
        <v>9840.36</v>
      </c>
      <c r="BD70" s="2"/>
      <c r="BE70" s="2"/>
      <c r="BF70" s="2"/>
      <c r="BG70" s="2"/>
      <c r="BH70" s="2">
        <v>1.1100000000000001</v>
      </c>
      <c r="BI70" s="2">
        <v>1.35</v>
      </c>
      <c r="BJ70" s="2">
        <v>1.2949999999999999</v>
      </c>
      <c r="BK70" s="2">
        <v>2.0049999999999999</v>
      </c>
      <c r="BL70" s="2">
        <v>1.6</v>
      </c>
      <c r="BM70" s="1">
        <v>3.48</v>
      </c>
      <c r="BN70" s="1">
        <v>1.94</v>
      </c>
      <c r="BO70" s="1">
        <v>5.82</v>
      </c>
      <c r="BP70" s="1">
        <v>3.395</v>
      </c>
      <c r="BQ70" s="1">
        <v>19.704999999999998</v>
      </c>
      <c r="BR70" s="1">
        <v>10.6</v>
      </c>
      <c r="BS70" s="1">
        <v>222.31</v>
      </c>
      <c r="BT70" s="1">
        <v>35.51</v>
      </c>
      <c r="BU70" s="1">
        <v>2310.3200000000002</v>
      </c>
      <c r="BV70" s="1">
        <v>8678.0249999999996</v>
      </c>
      <c r="BW70" s="1">
        <v>97601095.504999995</v>
      </c>
      <c r="BX70" s="1">
        <f>BO70-BN70*BN70</f>
        <v>2.0564000000000004</v>
      </c>
      <c r="BY70" s="1" t="e">
        <f ca="1">BN70-КОРЕНЬ(BP70)/КОРЕНЬ(B70)*#REF!</f>
        <v>#NAME?</v>
      </c>
      <c r="BZ70" s="1" t="e">
        <f ca="1">BN70+КОРЕНЬ(BP70)/КОРЕНЬ(B70)*#REF!</f>
        <v>#NAME?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L70" s="1">
        <v>-29194.587428479994</v>
      </c>
      <c r="CM70" s="1">
        <v>-15524.027588799996</v>
      </c>
      <c r="CN70" s="1">
        <v>-6897.9232814400002</v>
      </c>
      <c r="CO70" s="1">
        <v>-4100.4434865600006</v>
      </c>
      <c r="CP70" s="1">
        <v>-1112.4354596799999</v>
      </c>
      <c r="CQ70" s="1">
        <v>-95.477050080000041</v>
      </c>
      <c r="CR70" s="1">
        <v>-11.796419039999998</v>
      </c>
      <c r="CS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G70" s="1">
        <v>1</v>
      </c>
      <c r="DH70" s="1">
        <v>1</v>
      </c>
      <c r="DI70" s="1">
        <v>1.0049999999999999</v>
      </c>
      <c r="DJ70" s="1">
        <v>1.0149999999999999</v>
      </c>
      <c r="DK70" s="1">
        <v>1.51</v>
      </c>
      <c r="DL70" s="1">
        <v>2.88</v>
      </c>
      <c r="DM70" s="1">
        <v>2.72</v>
      </c>
      <c r="DN70" s="1">
        <v>11.34</v>
      </c>
      <c r="DO70" s="1">
        <v>9.2650000000000006</v>
      </c>
      <c r="DP70" s="1">
        <v>141.86500000000001</v>
      </c>
      <c r="DQ70" s="1">
        <v>46.34</v>
      </c>
      <c r="DR70" s="1">
        <v>3219.45</v>
      </c>
      <c r="DS70" s="1">
        <v>380.375</v>
      </c>
      <c r="DT70" s="1">
        <v>254859.85500000001</v>
      </c>
      <c r="DU70" s="1">
        <v>1259.9899497487438</v>
      </c>
      <c r="DV70" s="1">
        <v>2882768.6130653266</v>
      </c>
      <c r="EA70" s="1">
        <v>1.375</v>
      </c>
      <c r="EB70" s="1">
        <v>2.3250000000000002</v>
      </c>
      <c r="EC70" s="1">
        <v>19.895</v>
      </c>
      <c r="ED70" s="1">
        <v>742.35500000000002</v>
      </c>
      <c r="EE70" s="1">
        <v>92.734999999999999</v>
      </c>
      <c r="EF70" s="1">
        <v>15088.395</v>
      </c>
      <c r="EG70" s="1">
        <v>216.48</v>
      </c>
      <c r="EH70" s="1">
        <v>87683.16</v>
      </c>
      <c r="EI70" s="1">
        <v>876.92499999999995</v>
      </c>
      <c r="EJ70" s="1">
        <v>1328994.105</v>
      </c>
      <c r="EK70" s="1">
        <v>4583.25</v>
      </c>
      <c r="EL70" s="1">
        <v>31703348.489999998</v>
      </c>
      <c r="EM70" s="1">
        <v>37989.144999999997</v>
      </c>
      <c r="EN70" s="1">
        <v>2545416367.5250001</v>
      </c>
      <c r="EO70" s="1">
        <v>125948.69346733668</v>
      </c>
      <c r="EP70" s="1">
        <v>28814739127.105526</v>
      </c>
      <c r="EQ70" s="1">
        <f>BO70-BN70*BN70</f>
        <v>2.0564000000000004</v>
      </c>
      <c r="ER70" s="1" t="e">
        <f ca="1">BN70-КОРЕНЬ(BP70)/КОРЕНЬ(B70)*#REF!</f>
        <v>#NAME?</v>
      </c>
      <c r="ES70" s="1" t="e">
        <f ca="1">BN70+КОРЕНЬ(BP70)/КОРЕНЬ(B70)*#REF!</f>
        <v>#NAME?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0.995</v>
      </c>
      <c r="FE70" s="1">
        <v>-8.5228071826591467</v>
      </c>
      <c r="FF70" s="1">
        <v>55.63107126996011</v>
      </c>
      <c r="FG70" s="1">
        <v>88.376543699939234</v>
      </c>
      <c r="FH70" s="1">
        <v>98.287921534502971</v>
      </c>
      <c r="FI70" s="1">
        <v>105.1174841776003</v>
      </c>
      <c r="FJ70" s="1">
        <v>106.62174633162114</v>
      </c>
      <c r="FK70" s="1">
        <v>106.7494235757956</v>
      </c>
      <c r="FL70" s="1">
        <v>106.75752528361633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Z70" s="1">
        <v>1</v>
      </c>
      <c r="GA70" s="1">
        <v>1</v>
      </c>
      <c r="GB70" s="1">
        <v>1</v>
      </c>
      <c r="GC70" s="1">
        <v>1</v>
      </c>
      <c r="GD70" s="1">
        <v>1.085</v>
      </c>
      <c r="GE70" s="1">
        <v>1.2549999999999999</v>
      </c>
      <c r="GF70" s="1">
        <v>1.67</v>
      </c>
      <c r="GG70" s="1">
        <v>3.37</v>
      </c>
      <c r="GH70" s="1">
        <v>6.92</v>
      </c>
      <c r="GI70" s="1">
        <v>63.28</v>
      </c>
      <c r="GJ70" s="1">
        <v>15.85</v>
      </c>
      <c r="GK70" s="1">
        <v>315.55</v>
      </c>
      <c r="GL70" s="1">
        <v>24.914999999999999</v>
      </c>
      <c r="GM70" s="1">
        <v>772.52499999999998</v>
      </c>
      <c r="GN70" s="1">
        <v>24.914999999999999</v>
      </c>
      <c r="GO70" s="1">
        <v>772.52499999999998</v>
      </c>
      <c r="GT70" s="1">
        <v>1.4</v>
      </c>
      <c r="GU70" s="1">
        <v>2.42</v>
      </c>
      <c r="GV70" s="1">
        <v>4.5049999999999999</v>
      </c>
      <c r="GW70" s="1">
        <v>36.335000000000001</v>
      </c>
      <c r="GX70" s="1">
        <v>41.835000000000001</v>
      </c>
      <c r="GY70" s="1">
        <v>2867.835</v>
      </c>
      <c r="GZ70" s="1">
        <v>108.745</v>
      </c>
      <c r="HA70" s="1">
        <v>17250.654999999999</v>
      </c>
      <c r="HB70" s="1">
        <v>643.36</v>
      </c>
      <c r="HC70" s="1">
        <v>568564.85</v>
      </c>
      <c r="HD70" s="1">
        <v>1533.665</v>
      </c>
      <c r="HE70" s="1">
        <v>2992504.6549999998</v>
      </c>
      <c r="HF70" s="1">
        <v>2441.2550000000001</v>
      </c>
      <c r="HG70" s="1">
        <v>7482764.165</v>
      </c>
      <c r="HH70" s="1">
        <v>2441.2550000000001</v>
      </c>
      <c r="HI70" s="1">
        <v>7482764.165</v>
      </c>
      <c r="HJ70" s="1">
        <f>BO70-BN70*BN70</f>
        <v>2.0564000000000004</v>
      </c>
      <c r="HK70" s="1" t="e">
        <f ca="1">BN70-КОРЕНЬ(BP70)/КОРЕНЬ(B70)*#REF!</f>
        <v>#NAME?</v>
      </c>
      <c r="HL70" s="1" t="e">
        <f ca="1">BN70+КОРЕНЬ(BP70)/КОРЕНЬ(B70)*#REF!</f>
        <v>#NAME?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X70" s="1">
        <v>-37.942635075577776</v>
      </c>
      <c r="HY70" s="1">
        <v>-22.487347822199599</v>
      </c>
      <c r="HZ70" s="1">
        <v>-8.3840565772522133</v>
      </c>
      <c r="IA70" s="1">
        <v>-4.2989984663311231</v>
      </c>
      <c r="IB70" s="1">
        <v>-0.72789015683024838</v>
      </c>
      <c r="IC70" s="1">
        <v>-5.0721911587341989E-2</v>
      </c>
      <c r="ID70" s="1">
        <v>0</v>
      </c>
      <c r="IE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S70" s="1">
        <v>1</v>
      </c>
      <c r="IT70" s="1">
        <v>1</v>
      </c>
      <c r="IU70" s="1">
        <v>1.175</v>
      </c>
      <c r="IV70" s="1">
        <v>1.5349999999999999</v>
      </c>
      <c r="IW70" s="1">
        <v>3.68</v>
      </c>
      <c r="IX70" s="1">
        <v>17.809999999999999</v>
      </c>
      <c r="IY70" s="1">
        <v>5.3849999999999998</v>
      </c>
      <c r="IZ70" s="1">
        <v>37.924999999999997</v>
      </c>
      <c r="JA70" s="1">
        <v>12.44</v>
      </c>
      <c r="JB70" s="1">
        <v>194.43</v>
      </c>
      <c r="JC70" s="1">
        <v>24.914999999999999</v>
      </c>
      <c r="JD70" s="1">
        <v>772.52499999999998</v>
      </c>
      <c r="JE70" s="1">
        <v>24.914999999999999</v>
      </c>
      <c r="JF70" s="1">
        <v>772.52499999999998</v>
      </c>
      <c r="JG70" s="1">
        <v>24.914999999999999</v>
      </c>
      <c r="JH70" s="1">
        <v>772.52499999999998</v>
      </c>
      <c r="JM70" s="1">
        <v>6.7149999999999999</v>
      </c>
      <c r="JN70" s="1">
        <v>85.734999999999999</v>
      </c>
      <c r="JO70" s="1">
        <v>54.06</v>
      </c>
      <c r="JP70" s="1">
        <v>4735.58</v>
      </c>
      <c r="JQ70" s="1">
        <v>317.03500000000003</v>
      </c>
      <c r="JR70" s="1">
        <v>142776.35500000001</v>
      </c>
      <c r="JS70" s="1">
        <v>488.37</v>
      </c>
      <c r="JT70" s="1">
        <v>327237.39</v>
      </c>
      <c r="JU70" s="1">
        <v>1194.79</v>
      </c>
      <c r="JV70" s="1">
        <v>1822409.5</v>
      </c>
      <c r="JW70" s="1">
        <v>2441.2550000000001</v>
      </c>
      <c r="JX70" s="1">
        <v>7482764.165</v>
      </c>
      <c r="JY70" s="1">
        <v>2441.2550000000001</v>
      </c>
      <c r="JZ70" s="1">
        <v>7482764.165</v>
      </c>
      <c r="KA70" s="1">
        <v>2441.2550000000001</v>
      </c>
      <c r="KB70" s="1">
        <v>7482764.165</v>
      </c>
      <c r="KC70" s="1">
        <f>BO70-BN70*BN70</f>
        <v>2.0564000000000004</v>
      </c>
      <c r="KD70" s="1" t="e">
        <f ca="1">BN70-КОРЕНЬ(BP70)/КОРЕНЬ(B70)*#REF!</f>
        <v>#NAME?</v>
      </c>
      <c r="KE70" s="1" t="e">
        <f ca="1">BN70+КОРЕНЬ(BP70)/КОРЕНЬ(B70)*#REF!</f>
        <v>#NAME?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1</v>
      </c>
      <c r="KQ70" s="1">
        <v>13.545156608522156</v>
      </c>
      <c r="KR70" s="1">
        <v>16.733016549156783</v>
      </c>
      <c r="KS70" s="1">
        <v>19.03597435450844</v>
      </c>
      <c r="KT70" s="1">
        <v>19.53756059894782</v>
      </c>
      <c r="KU70" s="1">
        <v>19.914113723006597</v>
      </c>
      <c r="KV70" s="1">
        <v>20</v>
      </c>
      <c r="KW70" s="1">
        <v>20</v>
      </c>
      <c r="KX70" s="1">
        <v>20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L70" s="1">
        <v>1.5349999999999999</v>
      </c>
      <c r="LM70" s="1">
        <v>2.9249999999999998</v>
      </c>
      <c r="LN70" s="1">
        <v>7.3449999999999998</v>
      </c>
      <c r="LO70" s="1">
        <v>70.504999999999995</v>
      </c>
      <c r="LP70" s="1">
        <v>25.33</v>
      </c>
      <c r="LQ70" s="1">
        <v>838.75</v>
      </c>
      <c r="LR70" s="1">
        <v>26.38</v>
      </c>
      <c r="LS70" s="1">
        <v>892.49</v>
      </c>
      <c r="LT70" s="1">
        <v>30.645</v>
      </c>
      <c r="LU70" s="1">
        <v>1234.9749999999999</v>
      </c>
      <c r="LV70" s="1">
        <v>30.645</v>
      </c>
      <c r="LW70" s="1">
        <v>1234.9749999999999</v>
      </c>
      <c r="LX70" s="1">
        <v>30.645</v>
      </c>
      <c r="LY70" s="1">
        <v>1234.9749999999999</v>
      </c>
      <c r="LZ70" s="1">
        <v>30.645</v>
      </c>
      <c r="MA70" s="1">
        <v>1234.9749999999999</v>
      </c>
      <c r="MF70" s="1">
        <v>99.775000000000006</v>
      </c>
      <c r="MG70" s="1">
        <v>16274.725</v>
      </c>
      <c r="MH70" s="1">
        <v>681.90499999999997</v>
      </c>
      <c r="MI70" s="1">
        <v>629781.41500000004</v>
      </c>
      <c r="MJ70" s="1">
        <v>2483.09</v>
      </c>
      <c r="MK70" s="1">
        <v>8143554.54</v>
      </c>
      <c r="ML70" s="1">
        <v>2589.3649999999998</v>
      </c>
      <c r="MM70" s="1">
        <v>8677507.5749999993</v>
      </c>
      <c r="MN70" s="1">
        <v>3016.79</v>
      </c>
      <c r="MO70" s="1">
        <v>12056792.43</v>
      </c>
      <c r="MP70" s="1">
        <v>3016.79</v>
      </c>
      <c r="MQ70" s="1">
        <v>12056792.43</v>
      </c>
      <c r="MR70" s="1">
        <v>3016.79</v>
      </c>
      <c r="MS70" s="1">
        <v>12056792.43</v>
      </c>
      <c r="MT70" s="1">
        <v>3016.79</v>
      </c>
      <c r="MU70" s="1">
        <v>12056792.43</v>
      </c>
      <c r="MV70" s="1">
        <f>BO70-BN70*BN70</f>
        <v>2.0564000000000004</v>
      </c>
      <c r="MW70" s="1" t="e">
        <f ca="1">BN70-КОРЕНЬ(BP70)/КОРЕНЬ(B70)*#REF!</f>
        <v>#NAME?</v>
      </c>
      <c r="MX70" s="1" t="e">
        <f ca="1">BN70+КОРЕНЬ(BP70)/КОРЕНЬ(B70)*#REF!</f>
        <v>#NAME?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J70" s="1">
        <v>0.55322693662829703</v>
      </c>
      <c r="NK70" s="1">
        <v>0.8308668972970823</v>
      </c>
      <c r="NL70" s="1">
        <v>0.98606867385862895</v>
      </c>
      <c r="NM70" s="1">
        <v>0.992764550117336</v>
      </c>
      <c r="NN70" s="1">
        <v>1</v>
      </c>
      <c r="NO70" s="1">
        <v>1</v>
      </c>
      <c r="NP70" s="1">
        <v>1</v>
      </c>
      <c r="NQ70" s="1">
        <v>1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</row>
    <row r="71" spans="1:390" s="1" customFormat="1" x14ac:dyDescent="0.25">
      <c r="A71" s="1">
        <v>9000</v>
      </c>
      <c r="B71" s="1">
        <v>200</v>
      </c>
      <c r="C71" s="1">
        <v>100</v>
      </c>
      <c r="D71" s="1" t="s">
        <v>345</v>
      </c>
      <c r="E71" s="1">
        <v>397.16038002999977</v>
      </c>
      <c r="F71" s="1">
        <v>158318.92038600761</v>
      </c>
      <c r="G71" s="1">
        <f>F71-E71*E71</f>
        <v>582.55292043377995</v>
      </c>
      <c r="H71" s="1" t="e">
        <f ca="1">E71-КОРЕНЬ(G71)/КОРЕНЬ(B71)*#REF!</f>
        <v>#NAME?</v>
      </c>
      <c r="I71" s="1" t="e">
        <f ca="1">E71+КОРЕНЬ(G71)/КОРЕНЬ(B71)*#REF!</f>
        <v>#NAME?</v>
      </c>
      <c r="J71" s="1">
        <f>E71/(A71*C71)</f>
        <v>4.4128931114444418E-4</v>
      </c>
      <c r="K71" s="1" t="e">
        <f ca="1">J71-КОРЕНЬ(G71)/КОРЕНЬ(B71)*#REF!</f>
        <v>#NAME?</v>
      </c>
      <c r="L71" s="1" t="e">
        <f ca="1">J71+КОРЕНЬ(G71)/КОРЕНЬ(B71)*#REF!</f>
        <v>#NAME?</v>
      </c>
      <c r="M71" s="1">
        <v>0</v>
      </c>
      <c r="N71" s="1">
        <v>566145.07499999995</v>
      </c>
      <c r="O71" s="1">
        <v>1611056.56</v>
      </c>
      <c r="P71" s="1">
        <v>2596897892314.04</v>
      </c>
      <c r="Q71" s="1">
        <f>P71-O71*O71</f>
        <v>1394652795.0063477</v>
      </c>
      <c r="R71" s="1" t="e">
        <f ca="1">O71-КОРЕНЬ(Q71)/КОРЕНЬ(B71)*#REF!</f>
        <v>#NAME?</v>
      </c>
      <c r="S71" s="1" t="e">
        <f ca="1">O71+КОРЕНЬ(Q71)/КОРЕНЬ(B71)*#REF!</f>
        <v>#NAME?</v>
      </c>
      <c r="T71" s="1">
        <v>899900</v>
      </c>
      <c r="U71" s="2">
        <v>809820010000</v>
      </c>
      <c r="V71" s="2">
        <f>U71-T71*T71</f>
        <v>0</v>
      </c>
      <c r="W71" s="2" t="e">
        <f ca="1">T71-КОРЕНЬ(V71)/КОРЕНЬ(B71)*#REF!</f>
        <v>#NAME?</v>
      </c>
      <c r="X71" s="2" t="e">
        <f ca="1">T71+КОРЕНЬ(V71)/КОРЕНЬ(B71)*#REF!</f>
        <v>#NAME?</v>
      </c>
      <c r="Y71" s="2">
        <f>T71/(A71*C71)</f>
        <v>0.99988888888888894</v>
      </c>
      <c r="Z71" s="2" t="e">
        <f ca="1">Y71-КОРЕНЬ(V71)/КОРЕНЬ(B71)*#REF!</f>
        <v>#NAME?</v>
      </c>
      <c r="AA71" s="2" t="e">
        <f ca="1">Y71+КОРЕНЬ(V71)/КОРЕНЬ(B71)*#REF!</f>
        <v>#NAME?</v>
      </c>
      <c r="AB71" s="2">
        <v>9000</v>
      </c>
      <c r="AC71" s="2">
        <v>81000000</v>
      </c>
      <c r="AD71" s="2">
        <f t="shared" si="53"/>
        <v>2.8456602929911563</v>
      </c>
      <c r="AE71" s="2">
        <v>7797</v>
      </c>
      <c r="AF71" s="2">
        <v>7797</v>
      </c>
      <c r="AG71" s="2">
        <v>7221.8149999999996</v>
      </c>
      <c r="AH71" s="2">
        <v>52165284.774999999</v>
      </c>
      <c r="AI71" s="2">
        <v>899900</v>
      </c>
      <c r="AJ71" s="2">
        <v>7193.81</v>
      </c>
      <c r="AK71" s="2">
        <v>51762318.049999997</v>
      </c>
      <c r="AL71" s="2"/>
      <c r="AM71" s="2"/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1.06</v>
      </c>
      <c r="BA71" s="2">
        <v>1.19</v>
      </c>
      <c r="BB71" s="2">
        <v>86.99</v>
      </c>
      <c r="BC71" s="2">
        <v>9684.35</v>
      </c>
      <c r="BD71" s="2"/>
      <c r="BE71" s="2"/>
      <c r="BF71" s="2"/>
      <c r="BG71" s="2"/>
      <c r="BH71" s="2">
        <v>1.1299999999999999</v>
      </c>
      <c r="BI71" s="2">
        <v>1.39</v>
      </c>
      <c r="BJ71" s="2">
        <v>1.31</v>
      </c>
      <c r="BK71" s="2">
        <v>2.0499999999999998</v>
      </c>
      <c r="BL71" s="2">
        <v>1.605</v>
      </c>
      <c r="BM71" s="1">
        <v>3.4049999999999998</v>
      </c>
      <c r="BN71" s="1">
        <v>1.9450000000000001</v>
      </c>
      <c r="BO71" s="1">
        <v>5.5250000000000004</v>
      </c>
      <c r="BP71" s="1">
        <v>3.9049999999999998</v>
      </c>
      <c r="BQ71" s="1">
        <v>28.785</v>
      </c>
      <c r="BR71" s="1">
        <v>9.9250000000000007</v>
      </c>
      <c r="BS71" s="1">
        <v>176.55500000000001</v>
      </c>
      <c r="BT71" s="1">
        <v>33.56</v>
      </c>
      <c r="BU71" s="1">
        <v>2293.4499999999998</v>
      </c>
      <c r="BV71" s="1">
        <v>8652.3349999999991</v>
      </c>
      <c r="BW71" s="1">
        <v>96009080.265000001</v>
      </c>
      <c r="BX71" s="1">
        <f>BO71-BN71*BN71</f>
        <v>1.7419750000000001</v>
      </c>
      <c r="BY71" s="1" t="e">
        <f ca="1">BN71-КОРЕНЬ(BP71)/КОРЕНЬ(B71)*#REF!</f>
        <v>#NAME?</v>
      </c>
      <c r="BZ71" s="1" t="e">
        <f ca="1">BN71+КОРЕНЬ(BP71)/КОРЕНЬ(B71)*#REF!</f>
        <v>#NAME?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L71" s="1">
        <v>-30379.420585440006</v>
      </c>
      <c r="CM71" s="1">
        <v>-16167.424731519988</v>
      </c>
      <c r="CN71" s="1">
        <v>-6807.6295729599988</v>
      </c>
      <c r="CO71" s="1">
        <v>-3887.1670865600026</v>
      </c>
      <c r="CP71" s="1">
        <v>-1035.4553857599999</v>
      </c>
      <c r="CQ71" s="1">
        <v>-102.50752079999995</v>
      </c>
      <c r="CR71" s="1">
        <v>-11.905939359999998</v>
      </c>
      <c r="CS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G71" s="1">
        <v>1</v>
      </c>
      <c r="DH71" s="1">
        <v>1</v>
      </c>
      <c r="DI71" s="1">
        <v>1.0049999999999999</v>
      </c>
      <c r="DJ71" s="1">
        <v>1.0149999999999999</v>
      </c>
      <c r="DK71" s="1">
        <v>1.5349999999999999</v>
      </c>
      <c r="DL71" s="1">
        <v>3.0750000000000002</v>
      </c>
      <c r="DM71" s="1">
        <v>2.9750000000000001</v>
      </c>
      <c r="DN71" s="1">
        <v>13.945</v>
      </c>
      <c r="DO71" s="1">
        <v>10.095000000000001</v>
      </c>
      <c r="DP71" s="1">
        <v>166.92500000000001</v>
      </c>
      <c r="DQ71" s="1">
        <v>47.49</v>
      </c>
      <c r="DR71" s="1">
        <v>3404.33</v>
      </c>
      <c r="DS71" s="1">
        <v>346.03</v>
      </c>
      <c r="DT71" s="1">
        <v>195588.41</v>
      </c>
      <c r="DU71" s="1">
        <v>1307.74</v>
      </c>
      <c r="DV71" s="1">
        <v>3096156.2</v>
      </c>
      <c r="EA71" s="1">
        <v>1.425</v>
      </c>
      <c r="EB71" s="1">
        <v>2.4849999999999999</v>
      </c>
      <c r="EC71" s="1">
        <v>21.704999999999998</v>
      </c>
      <c r="ED71" s="1">
        <v>889.46500000000003</v>
      </c>
      <c r="EE71" s="1">
        <v>98.995000000000005</v>
      </c>
      <c r="EF71" s="1">
        <v>18006.474999999999</v>
      </c>
      <c r="EG71" s="1">
        <v>249.02</v>
      </c>
      <c r="EH71" s="1">
        <v>114780.52</v>
      </c>
      <c r="EI71" s="1">
        <v>960.13</v>
      </c>
      <c r="EJ71" s="1">
        <v>1573091.54</v>
      </c>
      <c r="EK71" s="1">
        <v>4693.915</v>
      </c>
      <c r="EL71" s="1">
        <v>33525888.945</v>
      </c>
      <c r="EM71" s="1">
        <v>34550.33</v>
      </c>
      <c r="EN71" s="1">
        <v>1952376186.5</v>
      </c>
      <c r="EO71" s="1">
        <v>130723.08</v>
      </c>
      <c r="EP71" s="1">
        <v>30947014226.5</v>
      </c>
      <c r="EQ71" s="1">
        <f>BO71-BN71*BN71</f>
        <v>1.7419750000000001</v>
      </c>
      <c r="ER71" s="1" t="e">
        <f ca="1">BN71-КОРЕНЬ(BP71)/КОРЕНЬ(B71)*#REF!</f>
        <v>#NAME?</v>
      </c>
      <c r="ES71" s="1" t="e">
        <f ca="1">BN71+КОРЕНЬ(BP71)/КОРЕНЬ(B71)*#REF!</f>
        <v>#NAME?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E71" s="1">
        <v>-9.5908121961256079</v>
      </c>
      <c r="FF71" s="1">
        <v>55.422889266957789</v>
      </c>
      <c r="FG71" s="1">
        <v>87.890116557123406</v>
      </c>
      <c r="FH71" s="1">
        <v>98.670661239982437</v>
      </c>
      <c r="FI71" s="1">
        <v>105.23750660854692</v>
      </c>
      <c r="FJ71" s="1">
        <v>106.61003636397369</v>
      </c>
      <c r="FK71" s="1">
        <v>106.74868000333697</v>
      </c>
      <c r="FL71" s="1">
        <v>106.75752528361635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Z71" s="1">
        <v>1</v>
      </c>
      <c r="GA71" s="1">
        <v>1</v>
      </c>
      <c r="GB71" s="1">
        <v>1</v>
      </c>
      <c r="GC71" s="1">
        <v>1</v>
      </c>
      <c r="GD71" s="1">
        <v>1.075</v>
      </c>
      <c r="GE71" s="1">
        <v>1.2250000000000001</v>
      </c>
      <c r="GF71" s="1">
        <v>1.76</v>
      </c>
      <c r="GG71" s="1">
        <v>3.6</v>
      </c>
      <c r="GH71" s="1">
        <v>6.5250000000000004</v>
      </c>
      <c r="GI71" s="1">
        <v>53.274999999999999</v>
      </c>
      <c r="GJ71" s="1">
        <v>16.954999999999998</v>
      </c>
      <c r="GK71" s="1">
        <v>363.82499999999999</v>
      </c>
      <c r="GL71" s="1">
        <v>24.824999999999999</v>
      </c>
      <c r="GM71" s="1">
        <v>785.10500000000002</v>
      </c>
      <c r="GN71" s="1">
        <v>24.824999999999999</v>
      </c>
      <c r="GO71" s="1">
        <v>785.10500000000002</v>
      </c>
      <c r="GT71" s="1">
        <v>1.44</v>
      </c>
      <c r="GU71" s="1">
        <v>2.57</v>
      </c>
      <c r="GV71" s="1">
        <v>5.085</v>
      </c>
      <c r="GW71" s="1">
        <v>44.244999999999997</v>
      </c>
      <c r="GX71" s="1">
        <v>41.484999999999999</v>
      </c>
      <c r="GY71" s="1">
        <v>2978.9050000000002</v>
      </c>
      <c r="GZ71" s="1">
        <v>118.19499999999999</v>
      </c>
      <c r="HA71" s="1">
        <v>19195.014999999999</v>
      </c>
      <c r="HB71" s="1">
        <v>602.29</v>
      </c>
      <c r="HC71" s="1">
        <v>471710.54</v>
      </c>
      <c r="HD71" s="1">
        <v>1645.3050000000001</v>
      </c>
      <c r="HE71" s="1">
        <v>3471249.3250000002</v>
      </c>
      <c r="HF71" s="1">
        <v>2430.875</v>
      </c>
      <c r="HG71" s="1">
        <v>7601006.1050000004</v>
      </c>
      <c r="HH71" s="1">
        <v>2430.875</v>
      </c>
      <c r="HI71" s="1">
        <v>7601006.1050000004</v>
      </c>
      <c r="HJ71" s="1">
        <f>BO71-BN71*BN71</f>
        <v>1.7419750000000001</v>
      </c>
      <c r="HK71" s="1" t="e">
        <f ca="1">BN71-КОРЕНЬ(BP71)/КОРЕНЬ(B71)*#REF!</f>
        <v>#NAME?</v>
      </c>
      <c r="HL71" s="1" t="e">
        <f ca="1">BN71+КОРЕНЬ(BP71)/КОРЕНЬ(B71)*#REF!</f>
        <v>#NAME?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X71" s="1">
        <v>-40.906675478886939</v>
      </c>
      <c r="HY71" s="1">
        <v>-22.543430956894568</v>
      </c>
      <c r="HZ71" s="1">
        <v>-8.7021102899375293</v>
      </c>
      <c r="IA71" s="1">
        <v>-4.1812148862096796</v>
      </c>
      <c r="IB71" s="1">
        <v>-0.81353800322083192</v>
      </c>
      <c r="IC71" s="1">
        <v>-5.0721911587341989E-2</v>
      </c>
      <c r="ID71" s="1">
        <v>0</v>
      </c>
      <c r="IE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S71" s="1">
        <v>1</v>
      </c>
      <c r="IT71" s="1">
        <v>1</v>
      </c>
      <c r="IU71" s="1">
        <v>1.18</v>
      </c>
      <c r="IV71" s="1">
        <v>1.55</v>
      </c>
      <c r="IW71" s="1">
        <v>3.54</v>
      </c>
      <c r="IX71" s="1">
        <v>16.55</v>
      </c>
      <c r="IY71" s="1">
        <v>5.625</v>
      </c>
      <c r="IZ71" s="1">
        <v>40.924999999999997</v>
      </c>
      <c r="JA71" s="1">
        <v>13.01</v>
      </c>
      <c r="JB71" s="1">
        <v>214.24</v>
      </c>
      <c r="JC71" s="1">
        <v>24.824999999999999</v>
      </c>
      <c r="JD71" s="1">
        <v>785.10500000000002</v>
      </c>
      <c r="JE71" s="1">
        <v>24.824999999999999</v>
      </c>
      <c r="JF71" s="1">
        <v>785.10500000000002</v>
      </c>
      <c r="JG71" s="1">
        <v>24.824999999999999</v>
      </c>
      <c r="JH71" s="1">
        <v>785.10500000000002</v>
      </c>
      <c r="JM71" s="1">
        <v>6.1349999999999998</v>
      </c>
      <c r="JN71" s="1">
        <v>63.335000000000001</v>
      </c>
      <c r="JO71" s="1">
        <v>54.7</v>
      </c>
      <c r="JP71" s="1">
        <v>4939.0600000000004</v>
      </c>
      <c r="JQ71" s="1">
        <v>299.2</v>
      </c>
      <c r="JR71" s="1">
        <v>130450.11</v>
      </c>
      <c r="JS71" s="1">
        <v>507.815</v>
      </c>
      <c r="JT71" s="1">
        <v>349805.63500000001</v>
      </c>
      <c r="JU71" s="1">
        <v>1250.8599999999999</v>
      </c>
      <c r="JV71" s="1">
        <v>2018972.55</v>
      </c>
      <c r="JW71" s="1">
        <v>2430.875</v>
      </c>
      <c r="JX71" s="1">
        <v>7601006.1050000004</v>
      </c>
      <c r="JY71" s="1">
        <v>2430.875</v>
      </c>
      <c r="JZ71" s="1">
        <v>7601006.1050000004</v>
      </c>
      <c r="KA71" s="1">
        <v>2430.875</v>
      </c>
      <c r="KB71" s="1">
        <v>7601006.1050000004</v>
      </c>
      <c r="KC71" s="1">
        <f>BO71-BN71*BN71</f>
        <v>1.7419750000000001</v>
      </c>
      <c r="KD71" s="1" t="e">
        <f ca="1">BN71-КОРЕНЬ(BP71)/КОРЕНЬ(B71)*#REF!</f>
        <v>#NAME?</v>
      </c>
      <c r="KE71" s="1" t="e">
        <f ca="1">BN71+КОРЕНЬ(BP71)/КОРЕНЬ(B71)*#REF!</f>
        <v>#NAME?</v>
      </c>
      <c r="KH71" s="1">
        <v>1</v>
      </c>
      <c r="KI71" s="1">
        <v>1</v>
      </c>
      <c r="KJ71" s="1">
        <v>1</v>
      </c>
      <c r="KK71" s="1">
        <v>1</v>
      </c>
      <c r="KL71" s="1">
        <v>1</v>
      </c>
      <c r="KM71" s="1">
        <v>1</v>
      </c>
      <c r="KN71" s="1">
        <v>1</v>
      </c>
      <c r="KO71" s="1">
        <v>1</v>
      </c>
      <c r="KQ71" s="1">
        <v>13.706142111309271</v>
      </c>
      <c r="KR71" s="1">
        <v>16.71199740817044</v>
      </c>
      <c r="KS71" s="1">
        <v>18.939029573432972</v>
      </c>
      <c r="KT71" s="1">
        <v>19.507308819914318</v>
      </c>
      <c r="KU71" s="1">
        <v>19.913459328800762</v>
      </c>
      <c r="KV71" s="1">
        <v>20</v>
      </c>
      <c r="KW71" s="1">
        <v>20</v>
      </c>
      <c r="KX71" s="1">
        <v>20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L71" s="1">
        <v>1.51</v>
      </c>
      <c r="LM71" s="1">
        <v>2.73</v>
      </c>
      <c r="LN71" s="1">
        <v>6.92</v>
      </c>
      <c r="LO71" s="1">
        <v>65.7</v>
      </c>
      <c r="LP71" s="1">
        <v>27.05</v>
      </c>
      <c r="LQ71" s="1">
        <v>959.52</v>
      </c>
      <c r="LR71" s="1">
        <v>29.524999999999999</v>
      </c>
      <c r="LS71" s="1">
        <v>1102.925</v>
      </c>
      <c r="LT71" s="1">
        <v>34.295000000000002</v>
      </c>
      <c r="LU71" s="1">
        <v>1470.0350000000001</v>
      </c>
      <c r="LV71" s="1">
        <v>34.295000000000002</v>
      </c>
      <c r="LW71" s="1">
        <v>1470.0350000000001</v>
      </c>
      <c r="LX71" s="1">
        <v>34.295000000000002</v>
      </c>
      <c r="LY71" s="1">
        <v>1470.0350000000001</v>
      </c>
      <c r="LZ71" s="1">
        <v>34.295000000000002</v>
      </c>
      <c r="MA71" s="1">
        <v>1470.0350000000001</v>
      </c>
      <c r="MF71" s="1">
        <v>95.674999999999997</v>
      </c>
      <c r="MG71" s="1">
        <v>13653.305</v>
      </c>
      <c r="MH71" s="1">
        <v>642.56500000000005</v>
      </c>
      <c r="MI71" s="1">
        <v>592194.90500000003</v>
      </c>
      <c r="MJ71" s="1">
        <v>2654.78</v>
      </c>
      <c r="MK71" s="1">
        <v>9327745.9399999995</v>
      </c>
      <c r="ML71" s="1">
        <v>2903.09</v>
      </c>
      <c r="MM71" s="1">
        <v>10738394.15</v>
      </c>
      <c r="MN71" s="1">
        <v>3379.36</v>
      </c>
      <c r="MO71" s="1">
        <v>14359523.029999999</v>
      </c>
      <c r="MP71" s="1">
        <v>3379.36</v>
      </c>
      <c r="MQ71" s="1">
        <v>14359523.029999999</v>
      </c>
      <c r="MR71" s="1">
        <v>3379.36</v>
      </c>
      <c r="MS71" s="1">
        <v>14359523.029999999</v>
      </c>
      <c r="MT71" s="1">
        <v>3379.36</v>
      </c>
      <c r="MU71" s="1">
        <v>14359523.029999999</v>
      </c>
      <c r="MV71" s="1">
        <f>BO71-BN71*BN71</f>
        <v>1.7419750000000001</v>
      </c>
      <c r="MW71" s="1" t="e">
        <f ca="1">BN71-КОРЕНЬ(BP71)/КОРЕНЬ(B71)*#REF!</f>
        <v>#NAME?</v>
      </c>
      <c r="MX71" s="1" t="e">
        <f ca="1">BN71+КОРЕНЬ(BP71)/КОРЕНЬ(B71)*#REF!</f>
        <v>#NAME?</v>
      </c>
      <c r="NA71" s="1">
        <v>1</v>
      </c>
      <c r="NB71" s="1">
        <v>1</v>
      </c>
      <c r="NC71" s="1">
        <v>1</v>
      </c>
      <c r="ND71" s="1">
        <v>1</v>
      </c>
      <c r="NE71" s="1">
        <v>1</v>
      </c>
      <c r="NF71" s="1">
        <v>1</v>
      </c>
      <c r="NG71" s="1">
        <v>1</v>
      </c>
      <c r="NH71" s="1">
        <v>1</v>
      </c>
      <c r="NJ71" s="1">
        <v>0.5558558683097431</v>
      </c>
      <c r="NK71" s="1">
        <v>0.82154944054196888</v>
      </c>
      <c r="NL71" s="1">
        <v>0.98134888479771376</v>
      </c>
      <c r="NM71" s="1">
        <v>0.99173091441981287</v>
      </c>
      <c r="NN71" s="1">
        <v>1</v>
      </c>
      <c r="NO71" s="1">
        <v>1</v>
      </c>
      <c r="NP71" s="1">
        <v>1</v>
      </c>
      <c r="NQ71" s="1">
        <v>1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</row>
    <row r="72" spans="1:390" s="1" customFormat="1" x14ac:dyDescent="0.25">
      <c r="A72" s="1">
        <v>10000</v>
      </c>
      <c r="B72" s="1">
        <v>200</v>
      </c>
      <c r="C72" s="1">
        <v>100</v>
      </c>
      <c r="D72" s="1" t="s">
        <v>344</v>
      </c>
      <c r="E72" s="1">
        <v>449.4619348600001</v>
      </c>
      <c r="F72" s="1">
        <v>202809.04749846409</v>
      </c>
      <c r="G72" s="1">
        <f t="shared" ref="G72:G77" si="54">F72-E72*E72</f>
        <v>793.01661036911537</v>
      </c>
      <c r="H72" s="1" t="e">
        <f ca="1">E72-КОРЕНЬ(G72)/КОРЕНЬ(B72)*#REF!</f>
        <v>#NAME?</v>
      </c>
      <c r="I72" s="1" t="e">
        <f ca="1">E72+КОРЕНЬ(G72)/КОРЕНЬ(B72)*#REF!</f>
        <v>#NAME?</v>
      </c>
      <c r="J72" s="1">
        <f t="shared" ref="J72:J77" si="55">E72/(A72*C72)</f>
        <v>4.4946193486000008E-4</v>
      </c>
      <c r="K72" s="1" t="e">
        <f ca="1">J72-КОРЕНЬ(G72)/КОРЕНЬ(B72)*#REF!</f>
        <v>#NAME?</v>
      </c>
      <c r="L72" s="1" t="e">
        <f ca="1">J72+КОРЕНЬ(G72)/КОРЕНЬ(B72)*#REF!</f>
        <v>#NAME?</v>
      </c>
      <c r="M72" s="1">
        <v>0</v>
      </c>
      <c r="N72" s="1">
        <v>639748.92000000004</v>
      </c>
      <c r="O72" s="1">
        <v>1885714.7450000001</v>
      </c>
      <c r="P72" s="1">
        <v>3556710441085.0249</v>
      </c>
      <c r="Q72" s="1">
        <f t="shared" ref="Q72:Q77" si="56">P72-O72*O72</f>
        <v>790341574.609375</v>
      </c>
      <c r="R72" s="1" t="e">
        <f ca="1">O72-КОРЕНЬ(Q72)/КОРЕНЬ(B72)*#REF!</f>
        <v>#NAME?</v>
      </c>
      <c r="S72" s="1" t="e">
        <f ca="1">O72+КОРЕНЬ(Q72)/КОРЕНЬ(B72)*#REF!</f>
        <v>#NAME?</v>
      </c>
      <c r="T72" s="1">
        <v>999900</v>
      </c>
      <c r="U72" s="2">
        <v>999800010000</v>
      </c>
      <c r="V72" s="2">
        <f t="shared" ref="V72:V77" si="57">U72-T72*T72</f>
        <v>0</v>
      </c>
      <c r="W72" s="2" t="e">
        <f ca="1">T72-КОРЕНЬ(V72)/КОРЕНЬ(B72)*#REF!</f>
        <v>#NAME?</v>
      </c>
      <c r="X72" s="2" t="e">
        <f ca="1">T72+КОРЕНЬ(V72)/КОРЕНЬ(B72)*#REF!</f>
        <v>#NAME?</v>
      </c>
      <c r="Y72" s="2">
        <f t="shared" ref="Y72:Y77" si="58">T72/(A72*C72)</f>
        <v>0.99990000000000001</v>
      </c>
      <c r="Z72" s="2" t="e">
        <f ca="1">Y72-КОРЕНЬ(V72)/КОРЕНЬ(B72)*#REF!</f>
        <v>#NAME?</v>
      </c>
      <c r="AA72" s="2" t="e">
        <f ca="1">Y72+КОРЕНЬ(V72)/КОРЕНЬ(B72)*#REF!</f>
        <v>#NAME?</v>
      </c>
      <c r="AB72" s="2">
        <v>10000</v>
      </c>
      <c r="AC72" s="2">
        <v>100000000</v>
      </c>
      <c r="AD72" s="2">
        <f t="shared" si="53"/>
        <v>2.9475856637632152</v>
      </c>
      <c r="AE72" s="2">
        <v>7797</v>
      </c>
      <c r="AF72" s="2">
        <v>7797</v>
      </c>
      <c r="AG72" s="2">
        <v>7375.73</v>
      </c>
      <c r="AH72" s="2">
        <v>54406105.020000003</v>
      </c>
      <c r="AI72" s="2">
        <v>999900</v>
      </c>
      <c r="AJ72" s="2">
        <v>7355</v>
      </c>
      <c r="AK72" s="2">
        <v>54101014.630000003</v>
      </c>
      <c r="AL72" s="2"/>
      <c r="AM72" s="2"/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1.0349999999999999</v>
      </c>
      <c r="BA72" s="2">
        <v>1.105</v>
      </c>
      <c r="BB72" s="2">
        <v>88.575000000000003</v>
      </c>
      <c r="BC72" s="2">
        <v>10193.215</v>
      </c>
      <c r="BD72" s="2"/>
      <c r="BE72" s="2"/>
      <c r="BF72" s="2"/>
      <c r="BG72" s="2"/>
      <c r="BH72" s="2">
        <v>1.1100000000000001</v>
      </c>
      <c r="BI72" s="2">
        <v>1.34</v>
      </c>
      <c r="BJ72" s="2">
        <v>1.43</v>
      </c>
      <c r="BK72" s="2">
        <v>2.74</v>
      </c>
      <c r="BL72" s="2">
        <v>1.8</v>
      </c>
      <c r="BM72" s="1">
        <v>4.62</v>
      </c>
      <c r="BN72" s="1">
        <v>2.1949999999999998</v>
      </c>
      <c r="BO72" s="1">
        <v>7.2850000000000001</v>
      </c>
      <c r="BP72" s="1">
        <v>3.21</v>
      </c>
      <c r="BQ72" s="1">
        <v>15.86</v>
      </c>
      <c r="BR72" s="1">
        <v>10.4</v>
      </c>
      <c r="BS72" s="1">
        <v>192.24</v>
      </c>
      <c r="BT72" s="1">
        <v>33.935000000000002</v>
      </c>
      <c r="BU72" s="1">
        <v>1922.3050000000001</v>
      </c>
      <c r="BV72" s="1">
        <v>8811.19</v>
      </c>
      <c r="BW72" s="1">
        <v>101123319.38</v>
      </c>
      <c r="BX72" s="1">
        <f t="shared" ref="BX72:BX77" si="59">BO72-BN72*BN72</f>
        <v>2.4669750000000006</v>
      </c>
      <c r="BY72" s="1" t="e">
        <f ca="1">BN72-КОРЕНЬ(BP72)/КОРЕНЬ(B72)*#REF!</f>
        <v>#NAME?</v>
      </c>
      <c r="BZ72" s="1" t="e">
        <f ca="1">BN72+КОРЕНЬ(BP72)/КОРЕНЬ(B72)*#REF!</f>
        <v>#NAME?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L72" s="1">
        <v>-36727.049762399991</v>
      </c>
      <c r="CM72" s="1">
        <v>-15953.127617600001</v>
      </c>
      <c r="CN72" s="1">
        <v>-6575.4625651200049</v>
      </c>
      <c r="CO72" s="1">
        <v>-3145.0068332799979</v>
      </c>
      <c r="CP72" s="1">
        <v>-1183.3188110399997</v>
      </c>
      <c r="CQ72" s="1">
        <v>-107.12364991999993</v>
      </c>
      <c r="CR72" s="1">
        <v>-11.507944479999997</v>
      </c>
      <c r="CS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G72" s="1">
        <v>1</v>
      </c>
      <c r="DH72" s="1">
        <v>1</v>
      </c>
      <c r="DI72" s="1">
        <v>1.0049999999999999</v>
      </c>
      <c r="DJ72" s="1">
        <v>1.0149999999999999</v>
      </c>
      <c r="DK72" s="1">
        <v>1.5149999999999999</v>
      </c>
      <c r="DL72" s="1">
        <v>3.0249999999999999</v>
      </c>
      <c r="DM72" s="1">
        <v>2.62</v>
      </c>
      <c r="DN72" s="1">
        <v>11.8</v>
      </c>
      <c r="DO72" s="1">
        <v>10.154999999999999</v>
      </c>
      <c r="DP72" s="1">
        <v>178.60499999999999</v>
      </c>
      <c r="DQ72" s="1">
        <v>47.5</v>
      </c>
      <c r="DR72" s="1">
        <v>3312.01</v>
      </c>
      <c r="DS72" s="1">
        <v>370.685</v>
      </c>
      <c r="DT72" s="1">
        <v>237863.02499999999</v>
      </c>
      <c r="DU72" s="1">
        <v>1497.2149999999999</v>
      </c>
      <c r="DV72" s="1">
        <v>3943302.2250000001</v>
      </c>
      <c r="EA72" s="1">
        <v>1.41</v>
      </c>
      <c r="EB72" s="1">
        <v>2.58</v>
      </c>
      <c r="EC72" s="1">
        <v>16.86</v>
      </c>
      <c r="ED72" s="1">
        <v>552.39</v>
      </c>
      <c r="EE72" s="1">
        <v>86.92</v>
      </c>
      <c r="EF72" s="1">
        <v>15649.1</v>
      </c>
      <c r="EG72" s="1">
        <v>206.51</v>
      </c>
      <c r="EH72" s="1">
        <v>92776.06</v>
      </c>
      <c r="EI72" s="1">
        <v>964.12</v>
      </c>
      <c r="EJ72" s="1">
        <v>1685297.39</v>
      </c>
      <c r="EK72" s="1">
        <v>4703.0249999999996</v>
      </c>
      <c r="EL72" s="1">
        <v>32672744.684999999</v>
      </c>
      <c r="EM72" s="1">
        <v>37017.54</v>
      </c>
      <c r="EN72" s="1">
        <v>2374905244.8600001</v>
      </c>
      <c r="EO72" s="1">
        <v>149670.13500000001</v>
      </c>
      <c r="EP72" s="1">
        <v>39417935452.385002</v>
      </c>
      <c r="EQ72" s="1">
        <f t="shared" ref="EQ72:EQ77" si="60">BO72-BN72*BN72</f>
        <v>2.4669750000000006</v>
      </c>
      <c r="ER72" s="1" t="e">
        <f ca="1">BN72-КОРЕНЬ(BP72)/КОРЕНЬ(B72)*#REF!</f>
        <v>#NAME?</v>
      </c>
      <c r="ES72" s="1" t="e">
        <f ca="1">BN72+КОРЕНЬ(BP72)/КОРЕНЬ(B72)*#REF!</f>
        <v>#NAME?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E72" s="1">
        <v>-10.686253894661062</v>
      </c>
      <c r="FF72" s="1">
        <v>55.830002090623402</v>
      </c>
      <c r="FG72" s="1">
        <v>89.853544420700132</v>
      </c>
      <c r="FH72" s="1">
        <v>98.188645951899304</v>
      </c>
      <c r="FI72" s="1">
        <v>105.18741297860308</v>
      </c>
      <c r="FJ72" s="1">
        <v>106.60990654249562</v>
      </c>
      <c r="FK72" s="1">
        <v>106.74928179125922</v>
      </c>
      <c r="FL72" s="1">
        <v>106.75752528361635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Z72" s="1">
        <v>1</v>
      </c>
      <c r="GA72" s="1">
        <v>1</v>
      </c>
      <c r="GB72" s="1">
        <v>1</v>
      </c>
      <c r="GC72" s="1">
        <v>1</v>
      </c>
      <c r="GD72" s="1">
        <v>1.105</v>
      </c>
      <c r="GE72" s="1">
        <v>1.325</v>
      </c>
      <c r="GF72" s="1">
        <v>1.72</v>
      </c>
      <c r="GG72" s="1">
        <v>3.68</v>
      </c>
      <c r="GH72" s="1">
        <v>6.375</v>
      </c>
      <c r="GI72" s="1">
        <v>51.314999999999998</v>
      </c>
      <c r="GJ72" s="1">
        <v>15.28</v>
      </c>
      <c r="GK72" s="1">
        <v>286.57</v>
      </c>
      <c r="GL72" s="1">
        <v>25.614999999999998</v>
      </c>
      <c r="GM72" s="1">
        <v>820.93499999999995</v>
      </c>
      <c r="GN72" s="1">
        <v>25.614999999999998</v>
      </c>
      <c r="GO72" s="1">
        <v>820.93499999999995</v>
      </c>
      <c r="GT72" s="1">
        <v>1.53</v>
      </c>
      <c r="GU72" s="1">
        <v>3.2</v>
      </c>
      <c r="GV72" s="1">
        <v>5.4050000000000002</v>
      </c>
      <c r="GW72" s="1">
        <v>57.295000000000002</v>
      </c>
      <c r="GX72" s="1">
        <v>42.16</v>
      </c>
      <c r="GY72" s="1">
        <v>3273.66</v>
      </c>
      <c r="GZ72" s="1">
        <v>117.32</v>
      </c>
      <c r="HA72" s="1">
        <v>21616.560000000001</v>
      </c>
      <c r="HB72" s="1">
        <v>585.31500000000005</v>
      </c>
      <c r="HC72" s="1">
        <v>449514.255</v>
      </c>
      <c r="HD72" s="1">
        <v>1475.86</v>
      </c>
      <c r="HE72" s="1">
        <v>2707121.32</v>
      </c>
      <c r="HF72" s="1">
        <v>2508.7150000000001</v>
      </c>
      <c r="HG72" s="1">
        <v>7940272.5049999999</v>
      </c>
      <c r="HH72" s="1">
        <v>2508.7150000000001</v>
      </c>
      <c r="HI72" s="1">
        <v>7940272.5049999999</v>
      </c>
      <c r="HJ72" s="1">
        <f t="shared" ref="HJ72:HJ77" si="61">BO72-BN72*BN72</f>
        <v>2.4669750000000006</v>
      </c>
      <c r="HK72" s="1" t="e">
        <f ca="1">BN72-КОРЕНЬ(BP72)/КОРЕНЬ(B72)*#REF!</f>
        <v>#NAME?</v>
      </c>
      <c r="HL72" s="1" t="e">
        <f ca="1">BN72+КОРЕНЬ(BP72)/КОРЕНЬ(B72)*#REF!</f>
        <v>#NAME?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X72" s="1">
        <v>-39.892958510300325</v>
      </c>
      <c r="HY72" s="1">
        <v>-21.776618222998046</v>
      </c>
      <c r="HZ72" s="1">
        <v>-7.99803594248477</v>
      </c>
      <c r="IA72" s="1">
        <v>-4.2252009427810346</v>
      </c>
      <c r="IB72" s="1">
        <v>-0.74340099044726726</v>
      </c>
      <c r="IC72" s="1">
        <v>-5.3099501192998645E-2</v>
      </c>
      <c r="ID72" s="1">
        <v>0</v>
      </c>
      <c r="IE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S72" s="1">
        <v>1</v>
      </c>
      <c r="IT72" s="1">
        <v>1</v>
      </c>
      <c r="IU72" s="1">
        <v>1.1499999999999999</v>
      </c>
      <c r="IV72" s="1">
        <v>1.46</v>
      </c>
      <c r="IW72" s="1">
        <v>3.76</v>
      </c>
      <c r="IX72" s="1">
        <v>18.11</v>
      </c>
      <c r="IY72" s="1">
        <v>5.42</v>
      </c>
      <c r="IZ72" s="1">
        <v>37.229999999999997</v>
      </c>
      <c r="JA72" s="1">
        <v>11.94</v>
      </c>
      <c r="JB72" s="1">
        <v>179.57</v>
      </c>
      <c r="JC72" s="1">
        <v>25.614999999999998</v>
      </c>
      <c r="JD72" s="1">
        <v>820.93499999999995</v>
      </c>
      <c r="JE72" s="1">
        <v>25.614999999999998</v>
      </c>
      <c r="JF72" s="1">
        <v>820.93499999999995</v>
      </c>
      <c r="JG72" s="1">
        <v>25.614999999999998</v>
      </c>
      <c r="JH72" s="1">
        <v>820.93499999999995</v>
      </c>
      <c r="JM72" s="1">
        <v>6.9349999999999996</v>
      </c>
      <c r="JN72" s="1">
        <v>81.055000000000007</v>
      </c>
      <c r="JO72" s="1">
        <v>50.505000000000003</v>
      </c>
      <c r="JP72" s="1">
        <v>4449.3450000000003</v>
      </c>
      <c r="JQ72" s="1">
        <v>326.875</v>
      </c>
      <c r="JR72" s="1">
        <v>147007.26500000001</v>
      </c>
      <c r="JS72" s="1">
        <v>489.57</v>
      </c>
      <c r="JT72" s="1">
        <v>318049.37</v>
      </c>
      <c r="JU72" s="1">
        <v>1143.405</v>
      </c>
      <c r="JV72" s="1">
        <v>1678655.585</v>
      </c>
      <c r="JW72" s="1">
        <v>2508.7150000000001</v>
      </c>
      <c r="JX72" s="1">
        <v>7940272.5049999999</v>
      </c>
      <c r="JY72" s="1">
        <v>2508.7150000000001</v>
      </c>
      <c r="JZ72" s="1">
        <v>7940272.5049999999</v>
      </c>
      <c r="KA72" s="1">
        <v>2508.7150000000001</v>
      </c>
      <c r="KB72" s="1">
        <v>7940272.5049999999</v>
      </c>
      <c r="KC72" s="1">
        <f t="shared" ref="KC72:KC77" si="62">BO72-BN72*BN72</f>
        <v>2.4669750000000006</v>
      </c>
      <c r="KD72" s="1" t="e">
        <f ca="1">BN72-КОРЕНЬ(BP72)/КОРЕНЬ(B72)*#REF!</f>
        <v>#NAME?</v>
      </c>
      <c r="KE72" s="1" t="e">
        <f ca="1">BN72+КОРЕНЬ(BP72)/КОРЕНЬ(B72)*#REF!</f>
        <v>#NAME?</v>
      </c>
      <c r="KH72" s="1">
        <v>1</v>
      </c>
      <c r="KI72" s="1">
        <v>1</v>
      </c>
      <c r="KJ72" s="1">
        <v>1</v>
      </c>
      <c r="KK72" s="1">
        <v>1</v>
      </c>
      <c r="KL72" s="1">
        <v>1</v>
      </c>
      <c r="KM72" s="1">
        <v>1</v>
      </c>
      <c r="KN72" s="1">
        <v>1</v>
      </c>
      <c r="KO72" s="1">
        <v>1</v>
      </c>
      <c r="KQ72" s="1">
        <v>13.611353390343725</v>
      </c>
      <c r="KR72" s="1">
        <v>16.70241768726061</v>
      </c>
      <c r="KS72" s="1">
        <v>19.05830045795426</v>
      </c>
      <c r="KT72" s="1">
        <v>19.545388915083265</v>
      </c>
      <c r="KU72" s="1">
        <v>19.908648300042138</v>
      </c>
      <c r="KV72" s="1">
        <v>20</v>
      </c>
      <c r="KW72" s="1">
        <v>20</v>
      </c>
      <c r="KX72" s="1">
        <v>20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L72" s="1">
        <v>1.605</v>
      </c>
      <c r="LM72" s="1">
        <v>3.3149999999999999</v>
      </c>
      <c r="LN72" s="1">
        <v>7.0250000000000004</v>
      </c>
      <c r="LO72" s="1">
        <v>65.265000000000001</v>
      </c>
      <c r="LP72" s="1">
        <v>25.535</v>
      </c>
      <c r="LQ72" s="1">
        <v>874.95500000000004</v>
      </c>
      <c r="LR72" s="1">
        <v>28.055</v>
      </c>
      <c r="LS72" s="1">
        <v>1040.7850000000001</v>
      </c>
      <c r="LT72" s="1">
        <v>31.21</v>
      </c>
      <c r="LU72" s="1">
        <v>1265.8800000000001</v>
      </c>
      <c r="LV72" s="1">
        <v>31.21</v>
      </c>
      <c r="LW72" s="1">
        <v>1265.8800000000001</v>
      </c>
      <c r="LX72" s="1">
        <v>31.21</v>
      </c>
      <c r="LY72" s="1">
        <v>1265.8800000000001</v>
      </c>
      <c r="LZ72" s="1">
        <v>31.21</v>
      </c>
      <c r="MA72" s="1">
        <v>1265.8800000000001</v>
      </c>
      <c r="MF72" s="1">
        <v>100.515</v>
      </c>
      <c r="MG72" s="1">
        <v>17819.785</v>
      </c>
      <c r="MH72" s="1">
        <v>647.83500000000004</v>
      </c>
      <c r="MI72" s="1">
        <v>579012.71499999997</v>
      </c>
      <c r="MJ72" s="1">
        <v>2502.1</v>
      </c>
      <c r="MK72" s="1">
        <v>8502815</v>
      </c>
      <c r="ML72" s="1">
        <v>2753.6849999999999</v>
      </c>
      <c r="MM72" s="1">
        <v>10127798.635</v>
      </c>
      <c r="MN72" s="1">
        <v>3069.17</v>
      </c>
      <c r="MO72" s="1">
        <v>12339981.82</v>
      </c>
      <c r="MP72" s="1">
        <v>3069.17</v>
      </c>
      <c r="MQ72" s="1">
        <v>12339981.82</v>
      </c>
      <c r="MR72" s="1">
        <v>3069.17</v>
      </c>
      <c r="MS72" s="1">
        <v>12339981.82</v>
      </c>
      <c r="MT72" s="1">
        <v>3069.17</v>
      </c>
      <c r="MU72" s="1">
        <v>12339981.82</v>
      </c>
      <c r="MV72" s="1">
        <f t="shared" ref="MV72:MV77" si="63">BO72-BN72*BN72</f>
        <v>2.4669750000000006</v>
      </c>
      <c r="MW72" s="1" t="e">
        <f ca="1">BN72-КОРЕНЬ(BP72)/КОРЕНЬ(B72)*#REF!</f>
        <v>#NAME?</v>
      </c>
      <c r="MX72" s="1" t="e">
        <f ca="1">BN72+КОРЕНЬ(BP72)/КОРЕНЬ(B72)*#REF!</f>
        <v>#NAME?</v>
      </c>
      <c r="NA72" s="1">
        <v>1</v>
      </c>
      <c r="NB72" s="1">
        <v>1</v>
      </c>
      <c r="NC72" s="1">
        <v>1</v>
      </c>
      <c r="ND72" s="1">
        <v>1</v>
      </c>
      <c r="NE72" s="1">
        <v>1</v>
      </c>
      <c r="NF72" s="1">
        <v>1</v>
      </c>
      <c r="NG72" s="1">
        <v>1</v>
      </c>
      <c r="NH72" s="1">
        <v>1</v>
      </c>
      <c r="NJ72" s="1">
        <v>0.55202007635460459</v>
      </c>
      <c r="NK72" s="1">
        <v>0.82949480900599781</v>
      </c>
      <c r="NL72" s="1">
        <v>0.98312481516669126</v>
      </c>
      <c r="NM72" s="1">
        <v>0.99328136796609823</v>
      </c>
      <c r="NN72" s="1">
        <v>1</v>
      </c>
      <c r="NO72" s="1">
        <v>1</v>
      </c>
      <c r="NP72" s="1">
        <v>1</v>
      </c>
      <c r="NQ72" s="1">
        <v>1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</row>
    <row r="73" spans="1:390" s="1" customFormat="1" x14ac:dyDescent="0.25">
      <c r="A73" s="1">
        <v>11000</v>
      </c>
      <c r="B73" s="1">
        <v>200</v>
      </c>
      <c r="C73" s="1">
        <v>100</v>
      </c>
      <c r="D73" s="1" t="s">
        <v>345</v>
      </c>
      <c r="E73" s="1">
        <v>507.64397247499988</v>
      </c>
      <c r="F73" s="1">
        <v>258195.95808987663</v>
      </c>
      <c r="G73" s="1">
        <f t="shared" si="54"/>
        <v>493.55529967817711</v>
      </c>
      <c r="H73" s="1" t="e">
        <f ca="1">E73-КОРЕНЬ(G73)/КОРЕНЬ(B73)*#REF!</f>
        <v>#NAME?</v>
      </c>
      <c r="I73" s="1" t="e">
        <f ca="1">E73+КОРЕНЬ(G73)/КОРЕНЬ(B73)*#REF!</f>
        <v>#NAME?</v>
      </c>
      <c r="J73" s="1">
        <f t="shared" si="55"/>
        <v>4.6149452043181809E-4</v>
      </c>
      <c r="K73" s="1" t="e">
        <f ca="1">J73-КОРЕНЬ(G73)/КОРЕНЬ(B73)*#REF!</f>
        <v>#NAME?</v>
      </c>
      <c r="L73" s="1" t="e">
        <f ca="1">J73+КОРЕНЬ(G73)/КОРЕНЬ(B73)*#REF!</f>
        <v>#NAME?</v>
      </c>
      <c r="M73" s="1">
        <v>0</v>
      </c>
      <c r="N73" s="1">
        <v>714577.48499999999</v>
      </c>
      <c r="O73" s="1">
        <v>2187561.6800000002</v>
      </c>
      <c r="P73" s="1">
        <v>4786227136335.5996</v>
      </c>
      <c r="Q73" s="1">
        <f t="shared" si="56"/>
        <v>801032531.17675781</v>
      </c>
      <c r="R73" s="1" t="e">
        <f ca="1">O73-КОРЕНЬ(Q73)/КОРЕНЬ(B73)*#REF!</f>
        <v>#NAME?</v>
      </c>
      <c r="S73" s="1" t="e">
        <f ca="1">O73+КОРЕНЬ(Q73)/КОРЕНЬ(B73)*#REF!</f>
        <v>#NAME?</v>
      </c>
      <c r="T73" s="1">
        <v>1099900</v>
      </c>
      <c r="U73" s="2">
        <v>1209780010000</v>
      </c>
      <c r="V73" s="2">
        <f t="shared" si="57"/>
        <v>0</v>
      </c>
      <c r="W73" s="2" t="e">
        <f ca="1">T73-КОРЕНЬ(V73)/КОРЕНЬ(B73)*#REF!</f>
        <v>#NAME?</v>
      </c>
      <c r="X73" s="2" t="e">
        <f ca="1">T73+КОРЕНЬ(V73)/КОРЕНЬ(B73)*#REF!</f>
        <v>#NAME?</v>
      </c>
      <c r="Y73" s="2">
        <f t="shared" si="58"/>
        <v>0.99990909090909086</v>
      </c>
      <c r="Z73" s="2" t="e">
        <f ca="1">Y73-КОРЕНЬ(V73)/КОРЕНЬ(B73)*#REF!</f>
        <v>#NAME?</v>
      </c>
      <c r="AA73" s="2" t="e">
        <f ca="1">Y73+КОРЕНЬ(V73)/КОРЕНЬ(B73)*#REF!</f>
        <v>#NAME?</v>
      </c>
      <c r="AB73" s="2">
        <v>11000</v>
      </c>
      <c r="AC73" s="2">
        <v>121000000</v>
      </c>
      <c r="AD73" s="2">
        <f t="shared" si="53"/>
        <v>3.0613358605890029</v>
      </c>
      <c r="AE73" s="2">
        <v>7797</v>
      </c>
      <c r="AF73" s="2">
        <v>7797</v>
      </c>
      <c r="AG73" s="2">
        <v>7488.05</v>
      </c>
      <c r="AH73" s="2">
        <v>56073397.670000002</v>
      </c>
      <c r="AI73" s="2">
        <v>1099900</v>
      </c>
      <c r="AJ73" s="2">
        <v>7473.56</v>
      </c>
      <c r="AK73" s="2">
        <v>55856694.920000002</v>
      </c>
      <c r="AL73" s="2"/>
      <c r="AM73" s="2"/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1.04</v>
      </c>
      <c r="BA73" s="2">
        <v>1.1200000000000001</v>
      </c>
      <c r="BB73" s="2">
        <v>92.295000000000002</v>
      </c>
      <c r="BC73" s="2">
        <v>11597.514999999999</v>
      </c>
      <c r="BD73" s="2"/>
      <c r="BE73" s="2"/>
      <c r="BF73" s="2"/>
      <c r="BG73" s="2"/>
      <c r="BH73" s="2">
        <v>1.1000000000000001</v>
      </c>
      <c r="BI73" s="2">
        <v>1.31</v>
      </c>
      <c r="BJ73" s="2">
        <v>1.27</v>
      </c>
      <c r="BK73" s="2">
        <v>1.9</v>
      </c>
      <c r="BL73" s="2">
        <v>1.5349999999999999</v>
      </c>
      <c r="BM73" s="1">
        <v>3.165</v>
      </c>
      <c r="BN73" s="1">
        <v>1.86</v>
      </c>
      <c r="BO73" s="1">
        <v>5.22</v>
      </c>
      <c r="BP73" s="1">
        <v>3.04</v>
      </c>
      <c r="BQ73" s="1">
        <v>15.44</v>
      </c>
      <c r="BR73" s="1">
        <v>10.06</v>
      </c>
      <c r="BS73" s="1">
        <v>196.22</v>
      </c>
      <c r="BT73" s="1">
        <v>29.155000000000001</v>
      </c>
      <c r="BU73" s="1">
        <v>1602.3050000000001</v>
      </c>
      <c r="BV73" s="1">
        <v>9177.7900000000009</v>
      </c>
      <c r="BW73" s="1">
        <v>115009824.78</v>
      </c>
      <c r="BX73" s="1">
        <f t="shared" si="59"/>
        <v>1.7603999999999993</v>
      </c>
      <c r="BY73" s="1" t="e">
        <f ca="1">BN73-КОРЕНЬ(BP73)/КОРЕНЬ(B73)*#REF!</f>
        <v>#NAME?</v>
      </c>
      <c r="BZ73" s="1" t="e">
        <f ca="1">BN73+КОРЕНЬ(BP73)/КОРЕНЬ(B73)*#REF!</f>
        <v>#NAME?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L73" s="1">
        <v>-27629.514624639985</v>
      </c>
      <c r="CM73" s="1">
        <v>-13409.74717312</v>
      </c>
      <c r="CN73" s="1">
        <v>-6443.1674153600015</v>
      </c>
      <c r="CO73" s="1">
        <v>-3591.2435097600001</v>
      </c>
      <c r="CP73" s="1">
        <v>-1032.5530630400003</v>
      </c>
      <c r="CQ73" s="1">
        <v>-96.283461759999994</v>
      </c>
      <c r="CR73" s="1">
        <v>-12.225349600000001</v>
      </c>
      <c r="CS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G73" s="1">
        <v>1</v>
      </c>
      <c r="DH73" s="1">
        <v>1</v>
      </c>
      <c r="DI73" s="1">
        <v>1.0049999999999999</v>
      </c>
      <c r="DJ73" s="1">
        <v>1.0149999999999999</v>
      </c>
      <c r="DK73" s="1">
        <v>1.53</v>
      </c>
      <c r="DL73" s="1">
        <v>2.99</v>
      </c>
      <c r="DM73" s="1">
        <v>3.2749999999999999</v>
      </c>
      <c r="DN73" s="1">
        <v>17.655000000000001</v>
      </c>
      <c r="DO73" s="1">
        <v>10.545</v>
      </c>
      <c r="DP73" s="1">
        <v>237.80500000000001</v>
      </c>
      <c r="DQ73" s="1">
        <v>48.645000000000003</v>
      </c>
      <c r="DR73" s="1">
        <v>3480.7350000000001</v>
      </c>
      <c r="DS73" s="1">
        <v>413.91</v>
      </c>
      <c r="DT73" s="1">
        <v>312743.28999999998</v>
      </c>
      <c r="DU73" s="1">
        <v>1310.875</v>
      </c>
      <c r="DV73" s="1">
        <v>2791012.2549999999</v>
      </c>
      <c r="EA73" s="1">
        <v>1.4</v>
      </c>
      <c r="EB73" s="1">
        <v>2.48</v>
      </c>
      <c r="EC73" s="1">
        <v>19.22</v>
      </c>
      <c r="ED73" s="1">
        <v>712.8</v>
      </c>
      <c r="EE73" s="1">
        <v>92.38</v>
      </c>
      <c r="EF73" s="1">
        <v>15328.47</v>
      </c>
      <c r="EG73" s="1">
        <v>271.62</v>
      </c>
      <c r="EH73" s="1">
        <v>142371.21</v>
      </c>
      <c r="EI73" s="1">
        <v>1002.77</v>
      </c>
      <c r="EJ73" s="1">
        <v>2280190.08</v>
      </c>
      <c r="EK73" s="1">
        <v>4814.165</v>
      </c>
      <c r="EL73" s="1">
        <v>34309603.174999997</v>
      </c>
      <c r="EM73" s="1">
        <v>41341.32</v>
      </c>
      <c r="EN73" s="1">
        <v>3123477006.1300001</v>
      </c>
      <c r="EO73" s="1">
        <v>131037.295</v>
      </c>
      <c r="EP73" s="1">
        <v>27896316649.404999</v>
      </c>
      <c r="EQ73" s="1">
        <f t="shared" si="60"/>
        <v>1.7603999999999993</v>
      </c>
      <c r="ER73" s="1" t="e">
        <f ca="1">BN73-КОРЕНЬ(BP73)/КОРЕНЬ(B73)*#REF!</f>
        <v>#NAME?</v>
      </c>
      <c r="ES73" s="1" t="e">
        <f ca="1">BN73+КОРЕНЬ(BP73)/КОРЕНЬ(B73)*#REF!</f>
        <v>#NAME?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E73" s="1">
        <v>-12.677731135563455</v>
      </c>
      <c r="FF73" s="1">
        <v>57.269276085337921</v>
      </c>
      <c r="FG73" s="1">
        <v>87.557306231732596</v>
      </c>
      <c r="FH73" s="1">
        <v>98.934295922190017</v>
      </c>
      <c r="FI73" s="1">
        <v>105.14146120964116</v>
      </c>
      <c r="FJ73" s="1">
        <v>106.61168914699353</v>
      </c>
      <c r="FK73" s="1">
        <v>106.74908512134644</v>
      </c>
      <c r="FL73" s="1">
        <v>106.75752528361635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Z73" s="1">
        <v>1</v>
      </c>
      <c r="GA73" s="1">
        <v>1</v>
      </c>
      <c r="GB73" s="1">
        <v>1</v>
      </c>
      <c r="GC73" s="1">
        <v>1</v>
      </c>
      <c r="GD73" s="1">
        <v>1.095</v>
      </c>
      <c r="GE73" s="1">
        <v>1.2849999999999999</v>
      </c>
      <c r="GF73" s="1">
        <v>1.8</v>
      </c>
      <c r="GG73" s="1">
        <v>3.99</v>
      </c>
      <c r="GH73" s="1">
        <v>6.51</v>
      </c>
      <c r="GI73" s="1">
        <v>54.62</v>
      </c>
      <c r="GJ73" s="1">
        <v>15.73</v>
      </c>
      <c r="GK73" s="1">
        <v>308.72000000000003</v>
      </c>
      <c r="GL73" s="1">
        <v>25.585000000000001</v>
      </c>
      <c r="GM73" s="1">
        <v>831.48500000000001</v>
      </c>
      <c r="GN73" s="1">
        <v>25.585000000000001</v>
      </c>
      <c r="GO73" s="1">
        <v>831.48500000000001</v>
      </c>
      <c r="GT73" s="1">
        <v>1.34</v>
      </c>
      <c r="GU73" s="1">
        <v>2.2200000000000002</v>
      </c>
      <c r="GV73" s="1">
        <v>5.2549999999999999</v>
      </c>
      <c r="GW73" s="1">
        <v>49.325000000000003</v>
      </c>
      <c r="GX73" s="1">
        <v>42.52</v>
      </c>
      <c r="GY73" s="1">
        <v>3049.29</v>
      </c>
      <c r="GZ73" s="1">
        <v>123.745</v>
      </c>
      <c r="HA73" s="1">
        <v>22908.764999999999</v>
      </c>
      <c r="HB73" s="1">
        <v>597.505</v>
      </c>
      <c r="HC73" s="1">
        <v>480181.36499999999</v>
      </c>
      <c r="HD73" s="1">
        <v>1522.95</v>
      </c>
      <c r="HE73" s="1">
        <v>2941882.56</v>
      </c>
      <c r="HF73" s="1">
        <v>2508.5749999999998</v>
      </c>
      <c r="HG73" s="1">
        <v>8062688.8949999996</v>
      </c>
      <c r="HH73" s="1">
        <v>2508.5749999999998</v>
      </c>
      <c r="HI73" s="1">
        <v>8062688.8949999996</v>
      </c>
      <c r="HJ73" s="1">
        <f t="shared" si="61"/>
        <v>1.7603999999999993</v>
      </c>
      <c r="HK73" s="1" t="e">
        <f ca="1">BN73-КОРЕНЬ(BP73)/КОРЕНЬ(B73)*#REF!</f>
        <v>#NAME?</v>
      </c>
      <c r="HL73" s="1" t="e">
        <f ca="1">BN73+КОРЕНЬ(BP73)/КОРЕНЬ(B73)*#REF!</f>
        <v>#NAME?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X73" s="1">
        <v>-39.347602167186729</v>
      </c>
      <c r="HY73" s="1">
        <v>-21.89713553742672</v>
      </c>
      <c r="HZ73" s="1">
        <v>-8.491466090516683</v>
      </c>
      <c r="IA73" s="1">
        <v>-4.2220726641986452</v>
      </c>
      <c r="IB73" s="1">
        <v>-0.73171267854567656</v>
      </c>
      <c r="IC73" s="1">
        <v>-5.3892031061550869E-2</v>
      </c>
      <c r="ID73" s="1">
        <v>0</v>
      </c>
      <c r="IE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S73" s="1">
        <v>1</v>
      </c>
      <c r="IT73" s="1">
        <v>1</v>
      </c>
      <c r="IU73" s="1">
        <v>1.2050000000000001</v>
      </c>
      <c r="IV73" s="1">
        <v>1.665</v>
      </c>
      <c r="IW73" s="1">
        <v>3.6949999999999998</v>
      </c>
      <c r="IX73" s="1">
        <v>17.664999999999999</v>
      </c>
      <c r="IY73" s="1">
        <v>5.52</v>
      </c>
      <c r="IZ73" s="1">
        <v>39.450000000000003</v>
      </c>
      <c r="JA73" s="1">
        <v>12.154999999999999</v>
      </c>
      <c r="JB73" s="1">
        <v>185.30500000000001</v>
      </c>
      <c r="JC73" s="1">
        <v>25.585000000000001</v>
      </c>
      <c r="JD73" s="1">
        <v>831.48500000000001</v>
      </c>
      <c r="JE73" s="1">
        <v>25.585000000000001</v>
      </c>
      <c r="JF73" s="1">
        <v>831.48500000000001</v>
      </c>
      <c r="JG73" s="1">
        <v>25.585000000000001</v>
      </c>
      <c r="JH73" s="1">
        <v>831.48500000000001</v>
      </c>
      <c r="JM73" s="1">
        <v>6.64</v>
      </c>
      <c r="JN73" s="1">
        <v>79.27</v>
      </c>
      <c r="JO73" s="1">
        <v>56.655000000000001</v>
      </c>
      <c r="JP73" s="1">
        <v>5811.3149999999996</v>
      </c>
      <c r="JQ73" s="1">
        <v>315.48</v>
      </c>
      <c r="JR73" s="1">
        <v>139580.35</v>
      </c>
      <c r="JS73" s="1">
        <v>499.935</v>
      </c>
      <c r="JT73" s="1">
        <v>340588.39500000002</v>
      </c>
      <c r="JU73" s="1">
        <v>1163.18</v>
      </c>
      <c r="JV73" s="1">
        <v>1733687.11</v>
      </c>
      <c r="JW73" s="1">
        <v>2508.5749999999998</v>
      </c>
      <c r="JX73" s="1">
        <v>8062688.8949999996</v>
      </c>
      <c r="JY73" s="1">
        <v>2508.5749999999998</v>
      </c>
      <c r="JZ73" s="1">
        <v>8062688.8949999996</v>
      </c>
      <c r="KA73" s="1">
        <v>2508.5749999999998</v>
      </c>
      <c r="KB73" s="1">
        <v>8062688.8949999996</v>
      </c>
      <c r="KC73" s="1">
        <f t="shared" si="62"/>
        <v>1.7603999999999993</v>
      </c>
      <c r="KD73" s="1" t="e">
        <f ca="1">BN73-КОРЕНЬ(BP73)/КОРЕНЬ(B73)*#REF!</f>
        <v>#NAME?</v>
      </c>
      <c r="KE73" s="1" t="e">
        <f ca="1">BN73+КОРЕНЬ(BP73)/КОРЕНЬ(B73)*#REF!</f>
        <v>#NAME?</v>
      </c>
      <c r="KH73" s="1">
        <v>1</v>
      </c>
      <c r="KI73" s="1">
        <v>1</v>
      </c>
      <c r="KJ73" s="1">
        <v>1</v>
      </c>
      <c r="KK73" s="1">
        <v>1</v>
      </c>
      <c r="KL73" s="1">
        <v>1</v>
      </c>
      <c r="KM73" s="1">
        <v>1</v>
      </c>
      <c r="KN73" s="1">
        <v>1</v>
      </c>
      <c r="KO73" s="1">
        <v>1</v>
      </c>
      <c r="KQ73" s="1">
        <v>13.727809232249507</v>
      </c>
      <c r="KR73" s="1">
        <v>16.663522359157795</v>
      </c>
      <c r="KS73" s="1">
        <v>19.001084581405841</v>
      </c>
      <c r="KT73" s="1">
        <v>19.553798429593616</v>
      </c>
      <c r="KU73" s="1">
        <v>19.910937943120686</v>
      </c>
      <c r="KV73" s="1">
        <v>20</v>
      </c>
      <c r="KW73" s="1">
        <v>20</v>
      </c>
      <c r="KX73" s="1">
        <v>20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L73" s="1">
        <v>1.55</v>
      </c>
      <c r="LM73" s="1">
        <v>3.09</v>
      </c>
      <c r="LN73" s="1">
        <v>6.7350000000000003</v>
      </c>
      <c r="LO73" s="1">
        <v>57.674999999999997</v>
      </c>
      <c r="LP73" s="1">
        <v>24.445</v>
      </c>
      <c r="LQ73" s="1">
        <v>777.95500000000004</v>
      </c>
      <c r="LR73" s="1">
        <v>26.585000000000001</v>
      </c>
      <c r="LS73" s="1">
        <v>913.51499999999999</v>
      </c>
      <c r="LT73" s="1">
        <v>31.625</v>
      </c>
      <c r="LU73" s="1">
        <v>1383.7049999999999</v>
      </c>
      <c r="LV73" s="1">
        <v>31.625</v>
      </c>
      <c r="LW73" s="1">
        <v>1383.7049999999999</v>
      </c>
      <c r="LX73" s="1">
        <v>31.625</v>
      </c>
      <c r="LY73" s="1">
        <v>1383.7049999999999</v>
      </c>
      <c r="LZ73" s="1">
        <v>31.625</v>
      </c>
      <c r="MA73" s="1">
        <v>1383.7049999999999</v>
      </c>
      <c r="MF73" s="1">
        <v>95.465000000000003</v>
      </c>
      <c r="MG73" s="1">
        <v>16465.485000000001</v>
      </c>
      <c r="MH73" s="1">
        <v>625.53</v>
      </c>
      <c r="MI73" s="1">
        <v>514572.1</v>
      </c>
      <c r="MJ73" s="1">
        <v>2395.37</v>
      </c>
      <c r="MK73" s="1">
        <v>7536416.1799999997</v>
      </c>
      <c r="ML73" s="1">
        <v>2609.08</v>
      </c>
      <c r="MM73" s="1">
        <v>8871538.2400000002</v>
      </c>
      <c r="MN73" s="1">
        <v>3113.89</v>
      </c>
      <c r="MO73" s="1">
        <v>13534432.42</v>
      </c>
      <c r="MP73" s="1">
        <v>3113.89</v>
      </c>
      <c r="MQ73" s="1">
        <v>13534432.42</v>
      </c>
      <c r="MR73" s="1">
        <v>3113.89</v>
      </c>
      <c r="MS73" s="1">
        <v>13534432.42</v>
      </c>
      <c r="MT73" s="1">
        <v>3113.89</v>
      </c>
      <c r="MU73" s="1">
        <v>13534432.42</v>
      </c>
      <c r="MV73" s="1">
        <f t="shared" si="63"/>
        <v>1.7603999999999993</v>
      </c>
      <c r="MW73" s="1" t="e">
        <f ca="1">BN73-КОРЕНЬ(BP73)/КОРЕНЬ(B73)*#REF!</f>
        <v>#NAME?</v>
      </c>
      <c r="MX73" s="1" t="e">
        <f ca="1">BN73+КОРЕНЬ(BP73)/КОРЕНЬ(B73)*#REF!</f>
        <v>#NAME?</v>
      </c>
      <c r="NA73" s="1">
        <v>1</v>
      </c>
      <c r="NB73" s="1">
        <v>1</v>
      </c>
      <c r="NC73" s="1">
        <v>1</v>
      </c>
      <c r="ND73" s="1">
        <v>1</v>
      </c>
      <c r="NE73" s="1">
        <v>1</v>
      </c>
      <c r="NF73" s="1">
        <v>1</v>
      </c>
      <c r="NG73" s="1">
        <v>1</v>
      </c>
      <c r="NH73" s="1">
        <v>1</v>
      </c>
      <c r="NJ73" s="1">
        <v>0.54744304794301724</v>
      </c>
      <c r="NK73" s="1">
        <v>0.82127302160626658</v>
      </c>
      <c r="NL73" s="1">
        <v>0.98539224339055242</v>
      </c>
      <c r="NM73" s="1">
        <v>0.99345364058235175</v>
      </c>
      <c r="NN73" s="1">
        <v>1</v>
      </c>
      <c r="NO73" s="1">
        <v>1</v>
      </c>
      <c r="NP73" s="1">
        <v>1</v>
      </c>
      <c r="NQ73" s="1">
        <v>1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</row>
    <row r="74" spans="1:390" s="1" customFormat="1" x14ac:dyDescent="0.25">
      <c r="A74" s="1">
        <v>12000</v>
      </c>
      <c r="B74" s="1">
        <v>200</v>
      </c>
      <c r="C74" s="1">
        <v>100</v>
      </c>
      <c r="D74" s="1" t="s">
        <v>345</v>
      </c>
      <c r="E74" s="1">
        <v>537.45557813500022</v>
      </c>
      <c r="F74" s="1">
        <v>289428.14737154904</v>
      </c>
      <c r="G74" s="1">
        <f t="shared" si="54"/>
        <v>569.6489031217061</v>
      </c>
      <c r="H74" s="1" t="e">
        <f ca="1">E74-КОРЕНЬ(G74)/КОРЕНЬ(B74)*#REF!</f>
        <v>#NAME?</v>
      </c>
      <c r="I74" s="1" t="e">
        <f ca="1">E74+КОРЕНЬ(G74)/КОРЕНЬ(B74)*#REF!</f>
        <v>#NAME?</v>
      </c>
      <c r="J74" s="1">
        <f t="shared" si="55"/>
        <v>4.4787964844583353E-4</v>
      </c>
      <c r="K74" s="1" t="e">
        <f ca="1">J74-КОРЕНЬ(G74)/КОРЕНЬ(B74)*#REF!</f>
        <v>#NAME?</v>
      </c>
      <c r="L74" s="1" t="e">
        <f ca="1">J74+КОРЕНЬ(G74)/КОРЕНЬ(B74)*#REF!</f>
        <v>#NAME?</v>
      </c>
      <c r="M74" s="1">
        <v>0</v>
      </c>
      <c r="N74" s="1">
        <v>792594.745</v>
      </c>
      <c r="O74" s="1">
        <v>2536333.65</v>
      </c>
      <c r="P74" s="1">
        <v>6434010390361.2305</v>
      </c>
      <c r="Q74" s="1">
        <f t="shared" si="56"/>
        <v>1022006238.9082031</v>
      </c>
      <c r="R74" s="1" t="e">
        <f ca="1">O74-КОРЕНЬ(Q74)/КОРЕНЬ(B74)*#REF!</f>
        <v>#NAME?</v>
      </c>
      <c r="S74" s="1" t="e">
        <f ca="1">O74+КОРЕНЬ(Q74)/КОРЕНЬ(B74)*#REF!</f>
        <v>#NAME?</v>
      </c>
      <c r="T74" s="1">
        <v>1199900</v>
      </c>
      <c r="U74" s="2">
        <v>1439760010000</v>
      </c>
      <c r="V74" s="2">
        <f t="shared" si="57"/>
        <v>0</v>
      </c>
      <c r="W74" s="2" t="e">
        <f ca="1">T74-КОРЕНЬ(V74)/КОРЕНЬ(B74)*#REF!</f>
        <v>#NAME?</v>
      </c>
      <c r="X74" s="2" t="e">
        <f ca="1">T74+КОРЕНЬ(V74)/КОРЕНЬ(B74)*#REF!</f>
        <v>#NAME?</v>
      </c>
      <c r="Y74" s="2">
        <f t="shared" si="58"/>
        <v>0.99991666666666668</v>
      </c>
      <c r="Z74" s="2" t="e">
        <f ca="1">Y74-КОРЕНЬ(V74)/КОРЕНЬ(B74)*#REF!</f>
        <v>#NAME?</v>
      </c>
      <c r="AA74" s="2" t="e">
        <f ca="1">Y74+КОРЕНЬ(V74)/КОРЕНЬ(B74)*#REF!</f>
        <v>#NAME?</v>
      </c>
      <c r="AB74" s="2">
        <v>12000</v>
      </c>
      <c r="AC74" s="2">
        <v>144000000</v>
      </c>
      <c r="AD74" s="2">
        <f t="shared" si="53"/>
        <v>3.2000384383068297</v>
      </c>
      <c r="AE74" s="2">
        <v>7797</v>
      </c>
      <c r="AF74" s="2">
        <v>7797</v>
      </c>
      <c r="AG74" s="2">
        <v>7559.875</v>
      </c>
      <c r="AH74" s="2">
        <v>57153287.164999999</v>
      </c>
      <c r="AI74" s="2">
        <v>1199900</v>
      </c>
      <c r="AJ74" s="2">
        <v>7549.0550000000003</v>
      </c>
      <c r="AK74" s="2">
        <v>56989847.115000002</v>
      </c>
      <c r="AL74" s="2"/>
      <c r="AM74" s="2"/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1.07</v>
      </c>
      <c r="BA74" s="2">
        <v>1.21</v>
      </c>
      <c r="BB74" s="2">
        <v>92.034999999999997</v>
      </c>
      <c r="BC74" s="2">
        <v>11039.014999999999</v>
      </c>
      <c r="BD74" s="2"/>
      <c r="BE74" s="2"/>
      <c r="BF74" s="2"/>
      <c r="BG74" s="2"/>
      <c r="BH74" s="2">
        <v>1.115</v>
      </c>
      <c r="BI74" s="2">
        <v>1.355</v>
      </c>
      <c r="BJ74" s="2">
        <v>1.325</v>
      </c>
      <c r="BK74" s="2">
        <v>2.1749999999999998</v>
      </c>
      <c r="BL74" s="2">
        <v>1.675</v>
      </c>
      <c r="BM74" s="1">
        <v>4.2450000000000001</v>
      </c>
      <c r="BN74" s="1">
        <v>2.04</v>
      </c>
      <c r="BO74" s="1">
        <v>6.51</v>
      </c>
      <c r="BP74" s="1">
        <v>3.2850000000000001</v>
      </c>
      <c r="BQ74" s="1">
        <v>17.684999999999999</v>
      </c>
      <c r="BR74" s="1">
        <v>9.9849999999999994</v>
      </c>
      <c r="BS74" s="1">
        <v>190.535</v>
      </c>
      <c r="BT74" s="1">
        <v>34.4</v>
      </c>
      <c r="BU74" s="1">
        <v>2301.19</v>
      </c>
      <c r="BV74" s="1">
        <v>9155.56</v>
      </c>
      <c r="BW74" s="1">
        <v>109506776.87</v>
      </c>
      <c r="BX74" s="1">
        <f t="shared" si="59"/>
        <v>2.3483999999999998</v>
      </c>
      <c r="BY74" s="1" t="e">
        <f ca="1">BN74-КОРЕНЬ(BP74)/КОРЕНЬ(B74)*#REF!</f>
        <v>#NAME?</v>
      </c>
      <c r="BZ74" s="1" t="e">
        <f ca="1">BN74+КОРЕНЬ(BP74)/КОРЕНЬ(B74)*#REF!</f>
        <v>#NAME?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L74" s="1">
        <v>-30096.05857696</v>
      </c>
      <c r="CM74" s="1">
        <v>-15099.17775359999</v>
      </c>
      <c r="CN74" s="1">
        <v>-7482.1818161600022</v>
      </c>
      <c r="CO74" s="1">
        <v>-3954.8772566399998</v>
      </c>
      <c r="CP74" s="1">
        <v>-1036.0473787199999</v>
      </c>
      <c r="CQ74" s="1">
        <v>-108.6746608</v>
      </c>
      <c r="CR74" s="1">
        <v>-12.442595519999996</v>
      </c>
      <c r="CS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G74" s="1">
        <v>1</v>
      </c>
      <c r="DH74" s="1">
        <v>1</v>
      </c>
      <c r="DI74" s="1">
        <v>1</v>
      </c>
      <c r="DJ74" s="1">
        <v>1</v>
      </c>
      <c r="DK74" s="1">
        <v>1.46</v>
      </c>
      <c r="DL74" s="1">
        <v>2.67</v>
      </c>
      <c r="DM74" s="1">
        <v>2.8</v>
      </c>
      <c r="DN74" s="1">
        <v>13.34</v>
      </c>
      <c r="DO74" s="1">
        <v>9.5500000000000007</v>
      </c>
      <c r="DP74" s="1">
        <v>155.94999999999999</v>
      </c>
      <c r="DQ74" s="1">
        <v>46.784999999999997</v>
      </c>
      <c r="DR74" s="1">
        <v>3169.4650000000001</v>
      </c>
      <c r="DS74" s="1">
        <v>362.94</v>
      </c>
      <c r="DT74" s="1">
        <v>245540.27</v>
      </c>
      <c r="DU74" s="1">
        <v>1232.9649999999999</v>
      </c>
      <c r="DV74" s="1">
        <v>2556139.6850000001</v>
      </c>
      <c r="EA74" s="1">
        <v>1.4</v>
      </c>
      <c r="EB74" s="1">
        <v>2.5299999999999998</v>
      </c>
      <c r="EC74" s="1">
        <v>18.82</v>
      </c>
      <c r="ED74" s="1">
        <v>631.1</v>
      </c>
      <c r="EE74" s="1">
        <v>86.55</v>
      </c>
      <c r="EF74" s="1">
        <v>14038.09</v>
      </c>
      <c r="EG74" s="1">
        <v>225.55</v>
      </c>
      <c r="EH74" s="1">
        <v>109373.91</v>
      </c>
      <c r="EI74" s="1">
        <v>905.21500000000003</v>
      </c>
      <c r="EJ74" s="1">
        <v>1471753.915</v>
      </c>
      <c r="EK74" s="1">
        <v>4633.03</v>
      </c>
      <c r="EL74" s="1">
        <v>31276936.52</v>
      </c>
      <c r="EM74" s="1">
        <v>36243.17</v>
      </c>
      <c r="EN74" s="1">
        <v>2451743223.6599998</v>
      </c>
      <c r="EO74" s="1">
        <v>123247.16</v>
      </c>
      <c r="EP74" s="1">
        <v>25549201965.959999</v>
      </c>
      <c r="EQ74" s="1">
        <f t="shared" si="60"/>
        <v>2.3483999999999998</v>
      </c>
      <c r="ER74" s="1" t="e">
        <f ca="1">BN74-КОРЕНЬ(BP74)/КОРЕНЬ(B74)*#REF!</f>
        <v>#NAME?</v>
      </c>
      <c r="ES74" s="1" t="e">
        <f ca="1">BN74+КОРЕНЬ(BP74)/КОРЕНЬ(B74)*#REF!</f>
        <v>#NAME?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E74" s="1">
        <v>-8.9747776786289393</v>
      </c>
      <c r="FF74" s="1">
        <v>56.495141689102553</v>
      </c>
      <c r="FG74" s="1">
        <v>88.616078193542492</v>
      </c>
      <c r="FH74" s="1">
        <v>98.622239253329695</v>
      </c>
      <c r="FI74" s="1">
        <v>105.24682095452644</v>
      </c>
      <c r="FJ74" s="1">
        <v>106.62163393191744</v>
      </c>
      <c r="FK74" s="1">
        <v>106.74942788836624</v>
      </c>
      <c r="FL74" s="1">
        <v>106.75752528361635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Z74" s="1">
        <v>1</v>
      </c>
      <c r="GA74" s="1">
        <v>1</v>
      </c>
      <c r="GB74" s="1">
        <v>1</v>
      </c>
      <c r="GC74" s="1">
        <v>1</v>
      </c>
      <c r="GD74" s="1">
        <v>1.115</v>
      </c>
      <c r="GE74" s="1">
        <v>1.355</v>
      </c>
      <c r="GF74" s="1">
        <v>1.7649999999999999</v>
      </c>
      <c r="GG74" s="1">
        <v>3.8450000000000002</v>
      </c>
      <c r="GH74" s="1">
        <v>7.0049999999999999</v>
      </c>
      <c r="GI74" s="1">
        <v>62.755000000000003</v>
      </c>
      <c r="GJ74" s="1">
        <v>18.38</v>
      </c>
      <c r="GK74" s="1">
        <v>418.4</v>
      </c>
      <c r="GL74" s="1">
        <v>27.145</v>
      </c>
      <c r="GM74" s="1">
        <v>927.26499999999999</v>
      </c>
      <c r="GN74" s="1">
        <v>27.145</v>
      </c>
      <c r="GO74" s="1">
        <v>927.26499999999999</v>
      </c>
      <c r="GT74" s="1">
        <v>1.425</v>
      </c>
      <c r="GU74" s="1">
        <v>2.7650000000000001</v>
      </c>
      <c r="GV74" s="1">
        <v>4.75</v>
      </c>
      <c r="GW74" s="1">
        <v>37.51</v>
      </c>
      <c r="GX74" s="1">
        <v>39.725000000000001</v>
      </c>
      <c r="GY74" s="1">
        <v>3140.3850000000002</v>
      </c>
      <c r="GZ74" s="1">
        <v>120.69</v>
      </c>
      <c r="HA74" s="1">
        <v>22492.47</v>
      </c>
      <c r="HB74" s="1">
        <v>643.58500000000004</v>
      </c>
      <c r="HC74" s="1">
        <v>552321.65500000003</v>
      </c>
      <c r="HD74" s="1">
        <v>1785.415</v>
      </c>
      <c r="HE74" s="1">
        <v>3997523.8250000002</v>
      </c>
      <c r="HF74" s="1">
        <v>2660.0549999999998</v>
      </c>
      <c r="HG74" s="1">
        <v>8971525.7149999999</v>
      </c>
      <c r="HH74" s="1">
        <v>2660.0549999999998</v>
      </c>
      <c r="HI74" s="1">
        <v>8971525.7149999999</v>
      </c>
      <c r="HJ74" s="1">
        <f t="shared" si="61"/>
        <v>2.3483999999999998</v>
      </c>
      <c r="HK74" s="1" t="e">
        <f ca="1">BN74-КОРЕНЬ(BP74)/КОРЕНЬ(B74)*#REF!</f>
        <v>#NAME?</v>
      </c>
      <c r="HL74" s="1" t="e">
        <f ca="1">BN74+КОРЕНЬ(BP74)/КОРЕНЬ(B74)*#REF!</f>
        <v>#NAME?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X74" s="1">
        <v>-39.83272967824567</v>
      </c>
      <c r="HY74" s="1">
        <v>-21.650003053437494</v>
      </c>
      <c r="HZ74" s="1">
        <v>-8.4260904332699642</v>
      </c>
      <c r="IA74" s="1">
        <v>-4.1317326557625975</v>
      </c>
      <c r="IB74" s="1">
        <v>-0.79773461248469912</v>
      </c>
      <c r="IC74" s="1">
        <v>-5.2306971324446429E-2</v>
      </c>
      <c r="ID74" s="1">
        <v>0</v>
      </c>
      <c r="IE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S74" s="1">
        <v>1</v>
      </c>
      <c r="IT74" s="1">
        <v>1</v>
      </c>
      <c r="IU74" s="1">
        <v>1.1850000000000001</v>
      </c>
      <c r="IV74" s="1">
        <v>1.595</v>
      </c>
      <c r="IW74" s="1">
        <v>3.77</v>
      </c>
      <c r="IX74" s="1">
        <v>17.73</v>
      </c>
      <c r="IY74" s="1">
        <v>5.84</v>
      </c>
      <c r="IZ74" s="1">
        <v>43.83</v>
      </c>
      <c r="JA74" s="1">
        <v>13.385</v>
      </c>
      <c r="JB74" s="1">
        <v>223.57499999999999</v>
      </c>
      <c r="JC74" s="1">
        <v>27.145</v>
      </c>
      <c r="JD74" s="1">
        <v>927.26499999999999</v>
      </c>
      <c r="JE74" s="1">
        <v>27.145</v>
      </c>
      <c r="JF74" s="1">
        <v>927.26499999999999</v>
      </c>
      <c r="JG74" s="1">
        <v>27.145</v>
      </c>
      <c r="JH74" s="1">
        <v>927.26499999999999</v>
      </c>
      <c r="JM74" s="1">
        <v>6</v>
      </c>
      <c r="JN74" s="1">
        <v>60.63</v>
      </c>
      <c r="JO74" s="1">
        <v>54.71</v>
      </c>
      <c r="JP74" s="1">
        <v>5523.62</v>
      </c>
      <c r="JQ74" s="1">
        <v>321.08499999999998</v>
      </c>
      <c r="JR74" s="1">
        <v>137150.69500000001</v>
      </c>
      <c r="JS74" s="1">
        <v>530.21</v>
      </c>
      <c r="JT74" s="1">
        <v>378956.21</v>
      </c>
      <c r="JU74" s="1">
        <v>1286.115</v>
      </c>
      <c r="JV74" s="1">
        <v>2099931.2250000001</v>
      </c>
      <c r="JW74" s="1">
        <v>2660.0549999999998</v>
      </c>
      <c r="JX74" s="1">
        <v>8971525.7149999999</v>
      </c>
      <c r="JY74" s="1">
        <v>2660.0549999999998</v>
      </c>
      <c r="JZ74" s="1">
        <v>8971525.7149999999</v>
      </c>
      <c r="KA74" s="1">
        <v>2660.0549999999998</v>
      </c>
      <c r="KB74" s="1">
        <v>8971525.7149999999</v>
      </c>
      <c r="KC74" s="1">
        <f t="shared" si="62"/>
        <v>2.3483999999999998</v>
      </c>
      <c r="KD74" s="1" t="e">
        <f ca="1">BN74-КОРЕНЬ(BP74)/КОРЕНЬ(B74)*#REF!</f>
        <v>#NAME?</v>
      </c>
      <c r="KE74" s="1" t="e">
        <f ca="1">BN74+КОРЕНЬ(BP74)/КОРЕНЬ(B74)*#REF!</f>
        <v>#NAME?</v>
      </c>
      <c r="KH74" s="1">
        <v>1</v>
      </c>
      <c r="KI74" s="1">
        <v>1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  <c r="KO74" s="1">
        <v>1</v>
      </c>
      <c r="KQ74" s="1">
        <v>13.787209545394248</v>
      </c>
      <c r="KR74" s="1">
        <v>16.673584351131023</v>
      </c>
      <c r="KS74" s="1">
        <v>18.988223724885476</v>
      </c>
      <c r="KT74" s="1">
        <v>19.543546304437101</v>
      </c>
      <c r="KU74" s="1">
        <v>19.904675937058666</v>
      </c>
      <c r="KV74" s="1">
        <v>20</v>
      </c>
      <c r="KW74" s="1">
        <v>20</v>
      </c>
      <c r="KX74" s="1">
        <v>20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L74" s="1">
        <v>1.57</v>
      </c>
      <c r="LM74" s="1">
        <v>3.12</v>
      </c>
      <c r="LN74" s="1">
        <v>6.84</v>
      </c>
      <c r="LO74" s="1">
        <v>59.11</v>
      </c>
      <c r="LP74" s="1">
        <v>26.97</v>
      </c>
      <c r="LQ74" s="1">
        <v>958.06</v>
      </c>
      <c r="LR74" s="1">
        <v>29.614999999999998</v>
      </c>
      <c r="LS74" s="1">
        <v>1123.335</v>
      </c>
      <c r="LT74" s="1">
        <v>34.805</v>
      </c>
      <c r="LU74" s="1">
        <v>1632.5050000000001</v>
      </c>
      <c r="LV74" s="1">
        <v>34.805</v>
      </c>
      <c r="LW74" s="1">
        <v>1632.5050000000001</v>
      </c>
      <c r="LX74" s="1">
        <v>34.805</v>
      </c>
      <c r="LY74" s="1">
        <v>1632.5050000000001</v>
      </c>
      <c r="LZ74" s="1">
        <v>34.805</v>
      </c>
      <c r="MA74" s="1">
        <v>1632.5050000000001</v>
      </c>
      <c r="MF74" s="1">
        <v>95.534999999999997</v>
      </c>
      <c r="MG74" s="1">
        <v>15694.965</v>
      </c>
      <c r="MH74" s="1">
        <v>631.14</v>
      </c>
      <c r="MI74" s="1">
        <v>523357.64</v>
      </c>
      <c r="MJ74" s="1">
        <v>2646.875</v>
      </c>
      <c r="MK74" s="1">
        <v>9309550.0749999993</v>
      </c>
      <c r="ML74" s="1">
        <v>2910.58</v>
      </c>
      <c r="MM74" s="1">
        <v>10932780.16</v>
      </c>
      <c r="MN74" s="1">
        <v>3429.27</v>
      </c>
      <c r="MO74" s="1">
        <v>15967762.24</v>
      </c>
      <c r="MP74" s="1">
        <v>3429.27</v>
      </c>
      <c r="MQ74" s="1">
        <v>15967762.24</v>
      </c>
      <c r="MR74" s="1">
        <v>3429.27</v>
      </c>
      <c r="MS74" s="1">
        <v>15967762.24</v>
      </c>
      <c r="MT74" s="1">
        <v>3429.27</v>
      </c>
      <c r="MU74" s="1">
        <v>15967762.24</v>
      </c>
      <c r="MV74" s="1">
        <f t="shared" si="63"/>
        <v>2.3483999999999998</v>
      </c>
      <c r="MW74" s="1" t="e">
        <f ca="1">BN74-КОРЕНЬ(BP74)/КОРЕНЬ(B74)*#REF!</f>
        <v>#NAME?</v>
      </c>
      <c r="MX74" s="1" t="e">
        <f ca="1">BN74+КОРЕНЬ(BP74)/КОРЕНЬ(B74)*#REF!</f>
        <v>#NAME?</v>
      </c>
      <c r="NA74" s="1">
        <v>1</v>
      </c>
      <c r="NB74" s="1">
        <v>1</v>
      </c>
      <c r="NC74" s="1">
        <v>1</v>
      </c>
      <c r="ND74" s="1">
        <v>1</v>
      </c>
      <c r="NE74" s="1">
        <v>1</v>
      </c>
      <c r="NF74" s="1">
        <v>1</v>
      </c>
      <c r="NG74" s="1">
        <v>1</v>
      </c>
      <c r="NH74" s="1">
        <v>1</v>
      </c>
      <c r="NJ74" s="1">
        <v>0.54866729713374196</v>
      </c>
      <c r="NK74" s="1">
        <v>0.82586321137135532</v>
      </c>
      <c r="NL74" s="1">
        <v>0.98210383946610647</v>
      </c>
      <c r="NM74" s="1">
        <v>0.99276455011733622</v>
      </c>
      <c r="NN74" s="1">
        <v>1</v>
      </c>
      <c r="NO74" s="1">
        <v>1</v>
      </c>
      <c r="NP74" s="1">
        <v>1</v>
      </c>
      <c r="NQ74" s="1">
        <v>1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</row>
    <row r="75" spans="1:390" s="1" customFormat="1" x14ac:dyDescent="0.25">
      <c r="A75" s="1">
        <v>13000</v>
      </c>
      <c r="B75" s="1">
        <v>200</v>
      </c>
      <c r="C75" s="1">
        <v>100</v>
      </c>
      <c r="D75" s="1" t="s">
        <v>344</v>
      </c>
      <c r="E75" s="1">
        <v>596.18631225499996</v>
      </c>
      <c r="F75" s="1">
        <v>356705.57461832627</v>
      </c>
      <c r="G75" s="1">
        <f t="shared" si="54"/>
        <v>1267.4556981099304</v>
      </c>
      <c r="H75" s="1" t="e">
        <f ca="1">E75-КОРЕНЬ(G75)/КОРЕНЬ(B75)*#REF!</f>
        <v>#NAME?</v>
      </c>
      <c r="I75" s="1" t="e">
        <f ca="1">E75+КОРЕНЬ(G75)/КОРЕНЬ(B75)*#REF!</f>
        <v>#NAME?</v>
      </c>
      <c r="J75" s="1">
        <f t="shared" si="55"/>
        <v>4.586048555807692E-4</v>
      </c>
      <c r="K75" s="1" t="e">
        <f ca="1">J75-КОРЕНЬ(G75)/КОРЕНЬ(B75)*#REF!</f>
        <v>#NAME?</v>
      </c>
      <c r="L75" s="1" t="e">
        <f ca="1">J75+КОРЕНЬ(G75)/КОРЕНЬ(B75)*#REF!</f>
        <v>#NAME?</v>
      </c>
      <c r="M75" s="1">
        <v>0</v>
      </c>
      <c r="N75" s="1">
        <v>872173.60499999998</v>
      </c>
      <c r="O75" s="1">
        <v>2927380.87</v>
      </c>
      <c r="P75" s="1">
        <v>8570555106838.5996</v>
      </c>
      <c r="Q75" s="1">
        <f t="shared" si="56"/>
        <v>996348796.64160156</v>
      </c>
      <c r="R75" s="1" t="e">
        <f ca="1">O75-КОРЕНЬ(Q75)/КОРЕНЬ(B75)*#REF!</f>
        <v>#NAME?</v>
      </c>
      <c r="S75" s="1" t="e">
        <f ca="1">O75+КОРЕНЬ(Q75)/КОРЕНЬ(B75)*#REF!</f>
        <v>#NAME?</v>
      </c>
      <c r="T75" s="1">
        <v>1299900</v>
      </c>
      <c r="U75" s="2">
        <v>1689740010000</v>
      </c>
      <c r="V75" s="2">
        <f t="shared" si="57"/>
        <v>0</v>
      </c>
      <c r="W75" s="2" t="e">
        <f ca="1">T75-КОРЕНЬ(V75)/КОРЕНЬ(B75)*#REF!</f>
        <v>#NAME?</v>
      </c>
      <c r="X75" s="2" t="e">
        <f ca="1">T75+КОРЕНЬ(V75)/КОРЕНЬ(B75)*#REF!</f>
        <v>#NAME?</v>
      </c>
      <c r="Y75" s="2">
        <f t="shared" si="58"/>
        <v>0.99992307692307691</v>
      </c>
      <c r="Z75" s="2" t="e">
        <f ca="1">Y75-КОРЕНЬ(V75)/КОРЕНЬ(B75)*#REF!</f>
        <v>#NAME?</v>
      </c>
      <c r="AA75" s="2" t="e">
        <f ca="1">Y75+КОРЕНЬ(V75)/КОРЕНЬ(B75)*#REF!</f>
        <v>#NAME?</v>
      </c>
      <c r="AB75" s="2">
        <v>13000</v>
      </c>
      <c r="AC75" s="2">
        <v>169000000</v>
      </c>
      <c r="AD75" s="2">
        <f t="shared" si="53"/>
        <v>3.3564199297225925</v>
      </c>
      <c r="AE75" s="2">
        <v>7797</v>
      </c>
      <c r="AF75" s="2">
        <v>7797</v>
      </c>
      <c r="AG75" s="2">
        <v>7613.56</v>
      </c>
      <c r="AH75" s="2">
        <v>57967139.75</v>
      </c>
      <c r="AI75" s="2">
        <v>1299900</v>
      </c>
      <c r="AJ75" s="2">
        <v>7605.4750000000004</v>
      </c>
      <c r="AK75" s="2">
        <v>57844102.475000001</v>
      </c>
      <c r="AL75" s="2"/>
      <c r="AM75" s="2"/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1.0649999999999999</v>
      </c>
      <c r="BA75" s="2">
        <v>1.1950000000000001</v>
      </c>
      <c r="BB75" s="2">
        <v>88.745000000000005</v>
      </c>
      <c r="BC75" s="2">
        <v>10620.584999999999</v>
      </c>
      <c r="BD75" s="2"/>
      <c r="BE75" s="2"/>
      <c r="BF75" s="2"/>
      <c r="BG75" s="2"/>
      <c r="BH75" s="2">
        <v>1.1200000000000001</v>
      </c>
      <c r="BI75" s="2">
        <v>1.37</v>
      </c>
      <c r="BJ75" s="2">
        <v>1.35</v>
      </c>
      <c r="BK75" s="2">
        <v>2.19</v>
      </c>
      <c r="BL75" s="2">
        <v>1.7450000000000001</v>
      </c>
      <c r="BM75" s="1">
        <v>4.3049999999999997</v>
      </c>
      <c r="BN75" s="1">
        <v>2.1150000000000002</v>
      </c>
      <c r="BO75" s="1">
        <v>6.5449999999999999</v>
      </c>
      <c r="BP75" s="1">
        <v>3.4950000000000001</v>
      </c>
      <c r="BQ75" s="1">
        <v>19.385000000000002</v>
      </c>
      <c r="BR75" s="1">
        <v>10.005000000000001</v>
      </c>
      <c r="BS75" s="1">
        <v>189.92500000000001</v>
      </c>
      <c r="BT75" s="1">
        <v>36.200000000000003</v>
      </c>
      <c r="BU75" s="1">
        <v>2468.83</v>
      </c>
      <c r="BV75" s="1">
        <v>8822.5650000000005</v>
      </c>
      <c r="BW75" s="1">
        <v>105316610.155</v>
      </c>
      <c r="BX75" s="1">
        <f t="shared" si="59"/>
        <v>2.0717749999999988</v>
      </c>
      <c r="BY75" s="1" t="e">
        <f ca="1">BN75-КОРЕНЬ(BP75)/КОРЕНЬ(B75)*#REF!</f>
        <v>#NAME?</v>
      </c>
      <c r="BZ75" s="1" t="e">
        <f ca="1">BN75+КОРЕНЬ(BP75)/КОРЕНЬ(B75)*#REF!</f>
        <v>#NAME?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L75" s="1">
        <v>-36430.173820480028</v>
      </c>
      <c r="CM75" s="1">
        <v>-17449.821488159978</v>
      </c>
      <c r="CN75" s="1">
        <v>-6855.7373249600023</v>
      </c>
      <c r="CO75" s="1">
        <v>-3370.3375259200006</v>
      </c>
      <c r="CP75" s="1">
        <v>-949.33906416000013</v>
      </c>
      <c r="CQ75" s="1">
        <v>-108.66730336000001</v>
      </c>
      <c r="CR75" s="1">
        <v>-11.819973280000005</v>
      </c>
      <c r="CS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G75" s="1">
        <v>1</v>
      </c>
      <c r="DH75" s="1">
        <v>1</v>
      </c>
      <c r="DI75" s="1">
        <v>1.01</v>
      </c>
      <c r="DJ75" s="1">
        <v>1.03</v>
      </c>
      <c r="DK75" s="1">
        <v>1.5</v>
      </c>
      <c r="DL75" s="1">
        <v>3.19</v>
      </c>
      <c r="DM75" s="1">
        <v>2.7450000000000001</v>
      </c>
      <c r="DN75" s="1">
        <v>14.125</v>
      </c>
      <c r="DO75" s="1">
        <v>10.34</v>
      </c>
      <c r="DP75" s="1">
        <v>182.28</v>
      </c>
      <c r="DQ75" s="1">
        <v>47.44</v>
      </c>
      <c r="DR75" s="1">
        <v>3469.23</v>
      </c>
      <c r="DS75" s="1">
        <v>366.38</v>
      </c>
      <c r="DT75" s="1">
        <v>223382.18</v>
      </c>
      <c r="DU75" s="1">
        <v>1436.665</v>
      </c>
      <c r="DV75" s="1">
        <v>3583756.6549999998</v>
      </c>
      <c r="EA75" s="1">
        <v>1.43</v>
      </c>
      <c r="EB75" s="1">
        <v>2.61</v>
      </c>
      <c r="EC75" s="1">
        <v>22.645</v>
      </c>
      <c r="ED75" s="1">
        <v>998.745</v>
      </c>
      <c r="EE75" s="1">
        <v>89.754999999999995</v>
      </c>
      <c r="EF75" s="1">
        <v>18556.365000000002</v>
      </c>
      <c r="EG75" s="1">
        <v>220.37</v>
      </c>
      <c r="EH75" s="1">
        <v>115878.51</v>
      </c>
      <c r="EI75" s="1">
        <v>985.53</v>
      </c>
      <c r="EJ75" s="1">
        <v>1722859.09</v>
      </c>
      <c r="EK75" s="1">
        <v>4694.0150000000003</v>
      </c>
      <c r="EL75" s="1">
        <v>34213276.305</v>
      </c>
      <c r="EM75" s="1">
        <v>36588.754999999997</v>
      </c>
      <c r="EN75" s="1">
        <v>2230062368.165</v>
      </c>
      <c r="EO75" s="1">
        <v>143615.33499999999</v>
      </c>
      <c r="EP75" s="1">
        <v>35822392455.574997</v>
      </c>
      <c r="EQ75" s="1">
        <f t="shared" si="60"/>
        <v>2.0717749999999988</v>
      </c>
      <c r="ER75" s="1" t="e">
        <f ca="1">BN75-КОРЕНЬ(BP75)/КОРЕНЬ(B75)*#REF!</f>
        <v>#NAME?</v>
      </c>
      <c r="ES75" s="1" t="e">
        <f ca="1">BN75+КОРЕНЬ(BP75)/КОРЕНЬ(B75)*#REF!</f>
        <v>#NAME?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E75" s="1">
        <v>-11.283816606936828</v>
      </c>
      <c r="FF75" s="1">
        <v>59.160044826735636</v>
      </c>
      <c r="FG75" s="1">
        <v>89.466177448439652</v>
      </c>
      <c r="FH75" s="1">
        <v>99.122416438074183</v>
      </c>
      <c r="FI75" s="1">
        <v>105.18806419565513</v>
      </c>
      <c r="FJ75" s="1">
        <v>106.6145771635304</v>
      </c>
      <c r="FK75" s="1">
        <v>106.74859294173807</v>
      </c>
      <c r="FL75" s="1">
        <v>106.75752528361635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Z75" s="1">
        <v>1</v>
      </c>
      <c r="GA75" s="1">
        <v>1</v>
      </c>
      <c r="GB75" s="1">
        <v>1</v>
      </c>
      <c r="GC75" s="1">
        <v>1</v>
      </c>
      <c r="GD75" s="1">
        <v>1.0900000000000001</v>
      </c>
      <c r="GE75" s="1">
        <v>1.27</v>
      </c>
      <c r="GF75" s="1">
        <v>1.75</v>
      </c>
      <c r="GG75" s="1">
        <v>3.68</v>
      </c>
      <c r="GH75" s="1">
        <v>6.84</v>
      </c>
      <c r="GI75" s="1">
        <v>62.2</v>
      </c>
      <c r="GJ75" s="1">
        <v>17.71</v>
      </c>
      <c r="GK75" s="1">
        <v>399.88</v>
      </c>
      <c r="GL75" s="1">
        <v>27.37</v>
      </c>
      <c r="GM75" s="1">
        <v>964.93</v>
      </c>
      <c r="GN75" s="1">
        <v>27.37</v>
      </c>
      <c r="GO75" s="1">
        <v>964.93</v>
      </c>
      <c r="GT75" s="1">
        <v>1.47</v>
      </c>
      <c r="GU75" s="1">
        <v>2.75</v>
      </c>
      <c r="GV75" s="1">
        <v>5.19</v>
      </c>
      <c r="GW75" s="1">
        <v>46.34</v>
      </c>
      <c r="GX75" s="1">
        <v>37.86</v>
      </c>
      <c r="GY75" s="1">
        <v>2756.55</v>
      </c>
      <c r="GZ75" s="1">
        <v>117.895</v>
      </c>
      <c r="HA75" s="1">
        <v>20428.685000000001</v>
      </c>
      <c r="HB75" s="1">
        <v>633.45500000000004</v>
      </c>
      <c r="HC75" s="1">
        <v>556852.86499999999</v>
      </c>
      <c r="HD75" s="1">
        <v>1719.875</v>
      </c>
      <c r="HE75" s="1">
        <v>3817241.5750000002</v>
      </c>
      <c r="HF75" s="1">
        <v>2684.9549999999999</v>
      </c>
      <c r="HG75" s="1">
        <v>9371020.8550000004</v>
      </c>
      <c r="HH75" s="1">
        <v>2684.9549999999999</v>
      </c>
      <c r="HI75" s="1">
        <v>9371020.8550000004</v>
      </c>
      <c r="HJ75" s="1">
        <f t="shared" si="61"/>
        <v>2.0717749999999988</v>
      </c>
      <c r="HK75" s="1" t="e">
        <f ca="1">BN75-КОРЕНЬ(BP75)/КОРЕНЬ(B75)*#REF!</f>
        <v>#NAME?</v>
      </c>
      <c r="HL75" s="1" t="e">
        <f ca="1">BN75+КОРЕНЬ(BP75)/КОРЕНЬ(B75)*#REF!</f>
        <v>#NAME?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X75" s="1">
        <v>-42.027278263726622</v>
      </c>
      <c r="HY75" s="1">
        <v>-22.676853917309721</v>
      </c>
      <c r="HZ75" s="1">
        <v>-8.4143235854870824</v>
      </c>
      <c r="IA75" s="1">
        <v>-4.2273355588043682</v>
      </c>
      <c r="IB75" s="1">
        <v>-0.83192691354520776</v>
      </c>
      <c r="IC75" s="1">
        <v>-5.3099501192998645E-2</v>
      </c>
      <c r="ID75" s="1">
        <v>0</v>
      </c>
      <c r="IE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S75" s="1">
        <v>1</v>
      </c>
      <c r="IT75" s="1">
        <v>1</v>
      </c>
      <c r="IU75" s="1">
        <v>1.1599999999999999</v>
      </c>
      <c r="IV75" s="1">
        <v>1.5</v>
      </c>
      <c r="IW75" s="1">
        <v>3.82</v>
      </c>
      <c r="IX75" s="1">
        <v>18.36</v>
      </c>
      <c r="IY75" s="1">
        <v>5.5750000000000002</v>
      </c>
      <c r="IZ75" s="1">
        <v>38.805</v>
      </c>
      <c r="JA75" s="1">
        <v>13.654999999999999</v>
      </c>
      <c r="JB75" s="1">
        <v>234.155</v>
      </c>
      <c r="JC75" s="1">
        <v>27.37</v>
      </c>
      <c r="JD75" s="1">
        <v>964.93</v>
      </c>
      <c r="JE75" s="1">
        <v>27.37</v>
      </c>
      <c r="JF75" s="1">
        <v>964.93</v>
      </c>
      <c r="JG75" s="1">
        <v>27.37</v>
      </c>
      <c r="JH75" s="1">
        <v>964.93</v>
      </c>
      <c r="JM75" s="1">
        <v>6.96</v>
      </c>
      <c r="JN75" s="1">
        <v>89.9</v>
      </c>
      <c r="JO75" s="1">
        <v>51.8</v>
      </c>
      <c r="JP75" s="1">
        <v>5034.47</v>
      </c>
      <c r="JQ75" s="1">
        <v>330.28500000000003</v>
      </c>
      <c r="JR75" s="1">
        <v>147275.42499999999</v>
      </c>
      <c r="JS75" s="1">
        <v>508.66</v>
      </c>
      <c r="JT75" s="1">
        <v>335204.32</v>
      </c>
      <c r="JU75" s="1">
        <v>1317.905</v>
      </c>
      <c r="JV75" s="1">
        <v>2213056.0550000002</v>
      </c>
      <c r="JW75" s="1">
        <v>2684.9549999999999</v>
      </c>
      <c r="JX75" s="1">
        <v>9371020.8550000004</v>
      </c>
      <c r="JY75" s="1">
        <v>2684.9549999999999</v>
      </c>
      <c r="JZ75" s="1">
        <v>9371020.8550000004</v>
      </c>
      <c r="KA75" s="1">
        <v>2684.9549999999999</v>
      </c>
      <c r="KB75" s="1">
        <v>9371020.8550000004</v>
      </c>
      <c r="KC75" s="1">
        <f t="shared" si="62"/>
        <v>2.0717749999999988</v>
      </c>
      <c r="KD75" s="1" t="e">
        <f ca="1">BN75-КОРЕНЬ(BP75)/КОРЕНЬ(B75)*#REF!</f>
        <v>#NAME?</v>
      </c>
      <c r="KE75" s="1" t="e">
        <f ca="1">BN75+КОРЕНЬ(BP75)/КОРЕНЬ(B75)*#REF!</f>
        <v>#NAME?</v>
      </c>
      <c r="KH75" s="1">
        <v>1</v>
      </c>
      <c r="KI75" s="1">
        <v>1</v>
      </c>
      <c r="KJ75" s="1">
        <v>1</v>
      </c>
      <c r="KK75" s="1">
        <v>1</v>
      </c>
      <c r="KL75" s="1">
        <v>1</v>
      </c>
      <c r="KM75" s="1">
        <v>1</v>
      </c>
      <c r="KN75" s="1">
        <v>1</v>
      </c>
      <c r="KO75" s="1">
        <v>1</v>
      </c>
      <c r="KQ75" s="1">
        <v>13.49413778481378</v>
      </c>
      <c r="KR75" s="1">
        <v>16.695728847069535</v>
      </c>
      <c r="KS75" s="1">
        <v>19.008911203788671</v>
      </c>
      <c r="KT75" s="1">
        <v>19.50587761882543</v>
      </c>
      <c r="KU75" s="1">
        <v>19.903912415126996</v>
      </c>
      <c r="KV75" s="1">
        <v>20</v>
      </c>
      <c r="KW75" s="1">
        <v>20</v>
      </c>
      <c r="KX75" s="1">
        <v>20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L75" s="1">
        <v>1.49</v>
      </c>
      <c r="LM75" s="1">
        <v>2.7</v>
      </c>
      <c r="LN75" s="1">
        <v>6.8550000000000004</v>
      </c>
      <c r="LO75" s="1">
        <v>62.615000000000002</v>
      </c>
      <c r="LP75" s="1">
        <v>27.6</v>
      </c>
      <c r="LQ75" s="1">
        <v>984.9</v>
      </c>
      <c r="LR75" s="1">
        <v>29.68</v>
      </c>
      <c r="LS75" s="1">
        <v>1105.22</v>
      </c>
      <c r="LT75" s="1">
        <v>32.625</v>
      </c>
      <c r="LU75" s="1">
        <v>1373.8050000000001</v>
      </c>
      <c r="LV75" s="1">
        <v>32.625</v>
      </c>
      <c r="LW75" s="1">
        <v>1373.8050000000001</v>
      </c>
      <c r="LX75" s="1">
        <v>32.625</v>
      </c>
      <c r="LY75" s="1">
        <v>1373.8050000000001</v>
      </c>
      <c r="LZ75" s="1">
        <v>32.625</v>
      </c>
      <c r="MA75" s="1">
        <v>1373.8050000000001</v>
      </c>
      <c r="MF75" s="1">
        <v>93.625</v>
      </c>
      <c r="MG75" s="1">
        <v>14359.965</v>
      </c>
      <c r="MH75" s="1">
        <v>628.745</v>
      </c>
      <c r="MI75" s="1">
        <v>552860.85499999998</v>
      </c>
      <c r="MJ75" s="1">
        <v>2711.06</v>
      </c>
      <c r="MK75" s="1">
        <v>9574553.0800000001</v>
      </c>
      <c r="ML75" s="1">
        <v>2918.145</v>
      </c>
      <c r="MM75" s="1">
        <v>10756367.335000001</v>
      </c>
      <c r="MN75" s="1">
        <v>3212.73</v>
      </c>
      <c r="MO75" s="1">
        <v>13409873.6</v>
      </c>
      <c r="MP75" s="1">
        <v>3212.73</v>
      </c>
      <c r="MQ75" s="1">
        <v>13409873.6</v>
      </c>
      <c r="MR75" s="1">
        <v>3212.73</v>
      </c>
      <c r="MS75" s="1">
        <v>13409873.6</v>
      </c>
      <c r="MT75" s="1">
        <v>3212.73</v>
      </c>
      <c r="MU75" s="1">
        <v>13409873.6</v>
      </c>
      <c r="MV75" s="1">
        <f t="shared" si="63"/>
        <v>2.0717749999999988</v>
      </c>
      <c r="MW75" s="1" t="e">
        <f ca="1">BN75-КОРЕНЬ(BP75)/КОРЕНЬ(B75)*#REF!</f>
        <v>#NAME?</v>
      </c>
      <c r="MX75" s="1" t="e">
        <f ca="1">BN75+КОРЕНЬ(BP75)/КОРЕНЬ(B75)*#REF!</f>
        <v>#NAME?</v>
      </c>
      <c r="NA75" s="1">
        <v>1</v>
      </c>
      <c r="NB75" s="1">
        <v>1</v>
      </c>
      <c r="NC75" s="1">
        <v>1</v>
      </c>
      <c r="ND75" s="1">
        <v>1</v>
      </c>
      <c r="NE75" s="1">
        <v>1</v>
      </c>
      <c r="NF75" s="1">
        <v>1</v>
      </c>
      <c r="NG75" s="1">
        <v>1</v>
      </c>
      <c r="NH75" s="1">
        <v>1</v>
      </c>
      <c r="NJ75" s="1">
        <v>0.55753602106118427</v>
      </c>
      <c r="NK75" s="1">
        <v>0.82534135111096019</v>
      </c>
      <c r="NL75" s="1">
        <v>0.98592172123625277</v>
      </c>
      <c r="NM75" s="1">
        <v>0.99500409412863666</v>
      </c>
      <c r="NN75" s="1">
        <v>1</v>
      </c>
      <c r="NO75" s="1">
        <v>1</v>
      </c>
      <c r="NP75" s="1">
        <v>1</v>
      </c>
      <c r="NQ75" s="1">
        <v>1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</row>
    <row r="76" spans="1:390" s="1" customFormat="1" x14ac:dyDescent="0.25">
      <c r="A76" s="1">
        <v>14000</v>
      </c>
      <c r="B76" s="1">
        <v>200</v>
      </c>
      <c r="C76" s="1">
        <v>100</v>
      </c>
      <c r="D76" s="1" t="s">
        <v>344</v>
      </c>
      <c r="E76" s="1">
        <v>652.77557174999993</v>
      </c>
      <c r="F76" s="1">
        <v>427510.29619374988</v>
      </c>
      <c r="G76" s="1">
        <f t="shared" si="54"/>
        <v>1394.3491202105652</v>
      </c>
      <c r="H76" s="1" t="e">
        <f ca="1">E76-КОРЕНЬ(G76)/КОРЕНЬ(B76)*#REF!</f>
        <v>#NAME?</v>
      </c>
      <c r="I76" s="1" t="e">
        <f ca="1">E76+КОРЕНЬ(G76)/КОРЕНЬ(B76)*#REF!</f>
        <v>#NAME?</v>
      </c>
      <c r="J76" s="1">
        <f t="shared" si="55"/>
        <v>4.6626826553571423E-4</v>
      </c>
      <c r="K76" s="1" t="e">
        <f ca="1">J76-КОРЕНЬ(G76)/КОРЕНЬ(B76)*#REF!</f>
        <v>#NAME?</v>
      </c>
      <c r="L76" s="1" t="e">
        <f ca="1">J76+КОРЕНЬ(G76)/КОРЕНЬ(B76)*#REF!</f>
        <v>#NAME?</v>
      </c>
      <c r="M76" s="1">
        <v>0</v>
      </c>
      <c r="N76" s="1">
        <v>955050.02500000002</v>
      </c>
      <c r="O76" s="1">
        <v>3392551.1549999998</v>
      </c>
      <c r="P76" s="1">
        <v>11510503280647.285</v>
      </c>
      <c r="Q76" s="1">
        <f t="shared" si="56"/>
        <v>1099941355.453125</v>
      </c>
      <c r="R76" s="1" t="e">
        <f ca="1">O76-КОРЕНЬ(Q76)/КОРЕНЬ(B76)*#REF!</f>
        <v>#NAME?</v>
      </c>
      <c r="S76" s="1" t="e">
        <f ca="1">O76+КОРЕНЬ(Q76)/КОРЕНЬ(B76)*#REF!</f>
        <v>#NAME?</v>
      </c>
      <c r="T76" s="1">
        <v>1399900</v>
      </c>
      <c r="U76" s="2">
        <v>1959720010000</v>
      </c>
      <c r="V76" s="2">
        <f t="shared" si="57"/>
        <v>0</v>
      </c>
      <c r="W76" s="2" t="e">
        <f ca="1">T76-КОРЕНЬ(V76)/КОРЕНЬ(B76)*#REF!</f>
        <v>#NAME?</v>
      </c>
      <c r="X76" s="2" t="e">
        <f ca="1">T76+КОРЕНЬ(V76)/КОРЕНЬ(B76)*#REF!</f>
        <v>#NAME?</v>
      </c>
      <c r="Y76" s="2">
        <f t="shared" si="58"/>
        <v>0.99992857142857139</v>
      </c>
      <c r="Z76" s="2" t="e">
        <f ca="1">Y76-КОРЕНЬ(V76)/КОРЕНЬ(B76)*#REF!</f>
        <v>#NAME?</v>
      </c>
      <c r="AA76" s="2" t="e">
        <f ca="1">Y76+КОРЕНЬ(V76)/КОРЕНЬ(B76)*#REF!</f>
        <v>#NAME?</v>
      </c>
      <c r="AB76" s="2">
        <v>14000</v>
      </c>
      <c r="AC76" s="2">
        <v>196000000</v>
      </c>
      <c r="AD76" s="2">
        <f t="shared" si="53"/>
        <v>3.5522235131086455</v>
      </c>
      <c r="AE76" s="2">
        <v>7797</v>
      </c>
      <c r="AF76" s="2">
        <v>7797</v>
      </c>
      <c r="AG76" s="2">
        <v>7638.35</v>
      </c>
      <c r="AH76" s="2">
        <v>58345167.829999998</v>
      </c>
      <c r="AI76" s="2">
        <v>1399900</v>
      </c>
      <c r="AJ76" s="2">
        <v>7631.9350000000004</v>
      </c>
      <c r="AK76" s="2">
        <v>58247188.414999999</v>
      </c>
      <c r="AL76" s="2"/>
      <c r="AM76" s="2"/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1.0449999999999999</v>
      </c>
      <c r="BA76" s="2">
        <v>1.135</v>
      </c>
      <c r="BB76" s="2">
        <v>91.58</v>
      </c>
      <c r="BC76" s="2">
        <v>10608.36</v>
      </c>
      <c r="BD76" s="2"/>
      <c r="BE76" s="2"/>
      <c r="BF76" s="2"/>
      <c r="BG76" s="2"/>
      <c r="BH76" s="2">
        <v>1.095</v>
      </c>
      <c r="BI76" s="2">
        <v>1.3049999999999999</v>
      </c>
      <c r="BJ76" s="2">
        <v>1.2649999999999999</v>
      </c>
      <c r="BK76" s="2">
        <v>1.925</v>
      </c>
      <c r="BL76" s="2">
        <v>1.51</v>
      </c>
      <c r="BM76" s="1">
        <v>3.08</v>
      </c>
      <c r="BN76" s="1">
        <v>1.91</v>
      </c>
      <c r="BO76" s="1">
        <v>6</v>
      </c>
      <c r="BP76" s="1">
        <v>3.4750000000000001</v>
      </c>
      <c r="BQ76" s="1">
        <v>20.895</v>
      </c>
      <c r="BR76" s="1">
        <v>11.234999999999999</v>
      </c>
      <c r="BS76" s="1">
        <v>231.17500000000001</v>
      </c>
      <c r="BT76" s="1">
        <v>34.204999999999998</v>
      </c>
      <c r="BU76" s="1">
        <v>2061.6149999999998</v>
      </c>
      <c r="BV76" s="1">
        <v>9109.5349999999999</v>
      </c>
      <c r="BW76" s="1">
        <v>105160905.785</v>
      </c>
      <c r="BX76" s="1">
        <f t="shared" si="59"/>
        <v>2.3519000000000001</v>
      </c>
      <c r="BY76" s="1" t="e">
        <f ca="1">BN76-КОРЕНЬ(BP76)/КОРЕНЬ(B76)*#REF!</f>
        <v>#NAME?</v>
      </c>
      <c r="BZ76" s="1" t="e">
        <f ca="1">BN76+КОРЕНЬ(BP76)/КОРЕНЬ(B76)*#REF!</f>
        <v>#NAME?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L76" s="1">
        <v>-29719.195773920015</v>
      </c>
      <c r="CM76" s="1">
        <v>-14561.331598239993</v>
      </c>
      <c r="CN76" s="1">
        <v>-6859.0045177599986</v>
      </c>
      <c r="CO76" s="1">
        <v>-4177.9545396800022</v>
      </c>
      <c r="CP76" s="1">
        <v>-1124.3574022399994</v>
      </c>
      <c r="CQ76" s="1">
        <v>-109.77992383999998</v>
      </c>
      <c r="CR76" s="1">
        <v>-12.737047680000005</v>
      </c>
      <c r="CS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G76" s="1">
        <v>1</v>
      </c>
      <c r="DH76" s="1">
        <v>1</v>
      </c>
      <c r="DI76" s="1">
        <v>1.0049999999999999</v>
      </c>
      <c r="DJ76" s="1">
        <v>1.0149999999999999</v>
      </c>
      <c r="DK76" s="1">
        <v>1.405</v>
      </c>
      <c r="DL76" s="1">
        <v>2.5150000000000001</v>
      </c>
      <c r="DM76" s="1">
        <v>2.52</v>
      </c>
      <c r="DN76" s="1">
        <v>9.92</v>
      </c>
      <c r="DO76" s="1">
        <v>10.535</v>
      </c>
      <c r="DP76" s="1">
        <v>211.82499999999999</v>
      </c>
      <c r="DQ76" s="1">
        <v>47.1</v>
      </c>
      <c r="DR76" s="1">
        <v>3341.11</v>
      </c>
      <c r="DS76" s="1">
        <v>356.42500000000001</v>
      </c>
      <c r="DT76" s="1">
        <v>221154.315</v>
      </c>
      <c r="DU76" s="1">
        <v>1157.875</v>
      </c>
      <c r="DV76" s="1">
        <v>2426553.3050000002</v>
      </c>
      <c r="EA76" s="1">
        <v>1.43</v>
      </c>
      <c r="EB76" s="1">
        <v>3.06</v>
      </c>
      <c r="EC76" s="1">
        <v>18.925000000000001</v>
      </c>
      <c r="ED76" s="1">
        <v>693.505</v>
      </c>
      <c r="EE76" s="1">
        <v>79.48</v>
      </c>
      <c r="EF76" s="1">
        <v>12709.6</v>
      </c>
      <c r="EG76" s="1">
        <v>198.45500000000001</v>
      </c>
      <c r="EH76" s="1">
        <v>75641.345000000001</v>
      </c>
      <c r="EI76" s="1">
        <v>1005.4349999999999</v>
      </c>
      <c r="EJ76" s="1">
        <v>2026024.0049999999</v>
      </c>
      <c r="EK76" s="1">
        <v>4659.95</v>
      </c>
      <c r="EL76" s="1">
        <v>32944405.52</v>
      </c>
      <c r="EM76" s="1">
        <v>35594.135000000002</v>
      </c>
      <c r="EN76" s="1">
        <v>2208182211.7350001</v>
      </c>
      <c r="EO76" s="1">
        <v>115737.965</v>
      </c>
      <c r="EP76" s="1">
        <v>24254505661.255001</v>
      </c>
      <c r="EQ76" s="1">
        <f t="shared" si="60"/>
        <v>2.3519000000000001</v>
      </c>
      <c r="ER76" s="1" t="e">
        <f ca="1">BN76-КОРЕНЬ(BP76)/КОРЕНЬ(B76)*#REF!</f>
        <v>#NAME?</v>
      </c>
      <c r="ES76" s="1" t="e">
        <f ca="1">BN76+КОРЕНЬ(BP76)/КОРЕНЬ(B76)*#REF!</f>
        <v>#NAME?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E76" s="1">
        <v>-13.56191421056845</v>
      </c>
      <c r="FF76" s="1">
        <v>57.230765235989168</v>
      </c>
      <c r="FG76" s="1">
        <v>88.947661169406658</v>
      </c>
      <c r="FH76" s="1">
        <v>98.287570898319572</v>
      </c>
      <c r="FI76" s="1">
        <v>105.13992298376985</v>
      </c>
      <c r="FJ76" s="1">
        <v>106.61591316387344</v>
      </c>
      <c r="FK76" s="1">
        <v>106.74852545410178</v>
      </c>
      <c r="FL76" s="1">
        <v>106.75752528361635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Z76" s="1">
        <v>1</v>
      </c>
      <c r="GA76" s="1">
        <v>1</v>
      </c>
      <c r="GB76" s="1">
        <v>1</v>
      </c>
      <c r="GC76" s="1">
        <v>1</v>
      </c>
      <c r="GD76" s="1">
        <v>1.07</v>
      </c>
      <c r="GE76" s="1">
        <v>1.21</v>
      </c>
      <c r="GF76" s="1">
        <v>1.8</v>
      </c>
      <c r="GG76" s="1">
        <v>3.95</v>
      </c>
      <c r="GH76" s="1">
        <v>6.89</v>
      </c>
      <c r="GI76" s="1">
        <v>62.69</v>
      </c>
      <c r="GJ76" s="1">
        <v>15.97</v>
      </c>
      <c r="GK76" s="1">
        <v>321.83999999999997</v>
      </c>
      <c r="GL76" s="1">
        <v>25.88</v>
      </c>
      <c r="GM76" s="1">
        <v>857.76</v>
      </c>
      <c r="GN76" s="1">
        <v>25.88</v>
      </c>
      <c r="GO76" s="1">
        <v>857.76</v>
      </c>
      <c r="GT76" s="1">
        <v>1.41</v>
      </c>
      <c r="GU76" s="1">
        <v>2.54</v>
      </c>
      <c r="GV76" s="1">
        <v>5.86</v>
      </c>
      <c r="GW76" s="1">
        <v>60.71</v>
      </c>
      <c r="GX76" s="1">
        <v>39.32</v>
      </c>
      <c r="GY76" s="1">
        <v>2736</v>
      </c>
      <c r="GZ76" s="1">
        <v>121.41</v>
      </c>
      <c r="HA76" s="1">
        <v>21761.5</v>
      </c>
      <c r="HB76" s="1">
        <v>636.66499999999996</v>
      </c>
      <c r="HC76" s="1">
        <v>558198.83499999996</v>
      </c>
      <c r="HD76" s="1">
        <v>1546.59</v>
      </c>
      <c r="HE76" s="1">
        <v>3058521.71</v>
      </c>
      <c r="HF76" s="1">
        <v>2538.2399999999998</v>
      </c>
      <c r="HG76" s="1">
        <v>8325549.0599999996</v>
      </c>
      <c r="HH76" s="1">
        <v>2538.2399999999998</v>
      </c>
      <c r="HI76" s="1">
        <v>8325549.0599999996</v>
      </c>
      <c r="HJ76" s="1">
        <f t="shared" si="61"/>
        <v>2.3519000000000001</v>
      </c>
      <c r="HK76" s="1" t="e">
        <f ca="1">BN76-КОРЕНЬ(BP76)/КОРЕНЬ(B76)*#REF!</f>
        <v>#NAME?</v>
      </c>
      <c r="HL76" s="1" t="e">
        <f ca="1">BN76+КОРЕНЬ(BP76)/КОРЕНЬ(B76)*#REF!</f>
        <v>#NAME?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X76" s="1">
        <v>-42.080924714923604</v>
      </c>
      <c r="HY76" s="1">
        <v>-21.710953859879314</v>
      </c>
      <c r="HZ76" s="1">
        <v>-8.1811659531008178</v>
      </c>
      <c r="IA76" s="1">
        <v>-4.0976663253472898</v>
      </c>
      <c r="IB76" s="1">
        <v>-0.77685265590313024</v>
      </c>
      <c r="IC76" s="1">
        <v>-5.3099501192998645E-2</v>
      </c>
      <c r="ID76" s="1">
        <v>0</v>
      </c>
      <c r="IE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S76" s="1">
        <v>1</v>
      </c>
      <c r="IT76" s="1">
        <v>1</v>
      </c>
      <c r="IU76" s="1">
        <v>1.1950000000000001</v>
      </c>
      <c r="IV76" s="1">
        <v>1.585</v>
      </c>
      <c r="IW76" s="1">
        <v>3.59</v>
      </c>
      <c r="IX76" s="1">
        <v>16.61</v>
      </c>
      <c r="IY76" s="1">
        <v>5.6150000000000002</v>
      </c>
      <c r="IZ76" s="1">
        <v>41.295000000000002</v>
      </c>
      <c r="JA76" s="1">
        <v>12.045</v>
      </c>
      <c r="JB76" s="1">
        <v>181.13499999999999</v>
      </c>
      <c r="JC76" s="1">
        <v>25.88</v>
      </c>
      <c r="JD76" s="1">
        <v>857.76</v>
      </c>
      <c r="JE76" s="1">
        <v>25.88</v>
      </c>
      <c r="JF76" s="1">
        <v>857.76</v>
      </c>
      <c r="JG76" s="1">
        <v>25.88</v>
      </c>
      <c r="JH76" s="1">
        <v>857.76</v>
      </c>
      <c r="JM76" s="1">
        <v>7.36</v>
      </c>
      <c r="JN76" s="1">
        <v>95.92</v>
      </c>
      <c r="JO76" s="1">
        <v>55.835000000000001</v>
      </c>
      <c r="JP76" s="1">
        <v>4923.3149999999996</v>
      </c>
      <c r="JQ76" s="1">
        <v>303.815</v>
      </c>
      <c r="JR76" s="1">
        <v>129165.125</v>
      </c>
      <c r="JS76" s="1">
        <v>507.51499999999999</v>
      </c>
      <c r="JT76" s="1">
        <v>354144.86499999999</v>
      </c>
      <c r="JU76" s="1">
        <v>1153.145</v>
      </c>
      <c r="JV76" s="1">
        <v>1691795.2350000001</v>
      </c>
      <c r="JW76" s="1">
        <v>2538.2399999999998</v>
      </c>
      <c r="JX76" s="1">
        <v>8325549.0599999996</v>
      </c>
      <c r="JY76" s="1">
        <v>2538.2399999999998</v>
      </c>
      <c r="JZ76" s="1">
        <v>8325549.0599999996</v>
      </c>
      <c r="KA76" s="1">
        <v>2538.2399999999998</v>
      </c>
      <c r="KB76" s="1">
        <v>8325549.0599999996</v>
      </c>
      <c r="KC76" s="1">
        <f t="shared" si="62"/>
        <v>2.3519000000000001</v>
      </c>
      <c r="KD76" s="1" t="e">
        <f ca="1">BN76-КОРЕНЬ(BP76)/КОРЕНЬ(B76)*#REF!</f>
        <v>#NAME?</v>
      </c>
      <c r="KE76" s="1" t="e">
        <f ca="1">BN76+КОРЕНЬ(BP76)/КОРЕНЬ(B76)*#REF!</f>
        <v>#NAME?</v>
      </c>
      <c r="KH76" s="1">
        <v>1</v>
      </c>
      <c r="KI76" s="1">
        <v>1</v>
      </c>
      <c r="KJ76" s="1">
        <v>1</v>
      </c>
      <c r="KK76" s="1">
        <v>1</v>
      </c>
      <c r="KL76" s="1">
        <v>1</v>
      </c>
      <c r="KM76" s="1">
        <v>1</v>
      </c>
      <c r="KN76" s="1">
        <v>1</v>
      </c>
      <c r="KO76" s="1">
        <v>1</v>
      </c>
      <c r="KQ76" s="1">
        <v>13.514680205988514</v>
      </c>
      <c r="KR76" s="1">
        <v>16.823875999083807</v>
      </c>
      <c r="KS76" s="1">
        <v>19.012076270161753</v>
      </c>
      <c r="KT76" s="1">
        <v>19.539652023388122</v>
      </c>
      <c r="KU76" s="1">
        <v>19.912691674223339</v>
      </c>
      <c r="KV76" s="1">
        <v>20</v>
      </c>
      <c r="KW76" s="1">
        <v>20</v>
      </c>
      <c r="KX76" s="1">
        <v>20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L76" s="1">
        <v>1.52</v>
      </c>
      <c r="LM76" s="1">
        <v>2.82</v>
      </c>
      <c r="LN76" s="1">
        <v>7.1349999999999998</v>
      </c>
      <c r="LO76" s="1">
        <v>68.204999999999998</v>
      </c>
      <c r="LP76" s="1">
        <v>25.925000000000001</v>
      </c>
      <c r="LQ76" s="1">
        <v>958.52499999999998</v>
      </c>
      <c r="LR76" s="1">
        <v>29.5</v>
      </c>
      <c r="LS76" s="1">
        <v>1221.8</v>
      </c>
      <c r="LT76" s="1">
        <v>34.115000000000002</v>
      </c>
      <c r="LU76" s="1">
        <v>1525.4749999999999</v>
      </c>
      <c r="LV76" s="1">
        <v>34.115000000000002</v>
      </c>
      <c r="LW76" s="1">
        <v>1525.4749999999999</v>
      </c>
      <c r="LX76" s="1">
        <v>34.115000000000002</v>
      </c>
      <c r="LY76" s="1">
        <v>1525.4749999999999</v>
      </c>
      <c r="LZ76" s="1">
        <v>34.115000000000002</v>
      </c>
      <c r="MA76" s="1">
        <v>1525.4749999999999</v>
      </c>
      <c r="MF76" s="1">
        <v>90.72</v>
      </c>
      <c r="MG76" s="1">
        <v>13468.33</v>
      </c>
      <c r="MH76" s="1">
        <v>663.625</v>
      </c>
      <c r="MI76" s="1">
        <v>613341.41500000004</v>
      </c>
      <c r="MJ76" s="1">
        <v>2539.87</v>
      </c>
      <c r="MK76" s="1">
        <v>9305062.0500000007</v>
      </c>
      <c r="ML76" s="1">
        <v>2897.4250000000002</v>
      </c>
      <c r="MM76" s="1">
        <v>11892357.135</v>
      </c>
      <c r="MN76" s="1">
        <v>3357.4549999999999</v>
      </c>
      <c r="MO76" s="1">
        <v>14868841.015000001</v>
      </c>
      <c r="MP76" s="1">
        <v>3357.4549999999999</v>
      </c>
      <c r="MQ76" s="1">
        <v>14868841.015000001</v>
      </c>
      <c r="MR76" s="1">
        <v>3357.4549999999999</v>
      </c>
      <c r="MS76" s="1">
        <v>14868841.015000001</v>
      </c>
      <c r="MT76" s="1">
        <v>3357.4549999999999</v>
      </c>
      <c r="MU76" s="1">
        <v>14868841.015000001</v>
      </c>
      <c r="MV76" s="1">
        <f t="shared" si="63"/>
        <v>2.3519000000000001</v>
      </c>
      <c r="MW76" s="1" t="e">
        <f ca="1">BN76-КОРЕНЬ(BP76)/КОРЕНЬ(B76)*#REF!</f>
        <v>#NAME?</v>
      </c>
      <c r="MX76" s="1" t="e">
        <f ca="1">BN76+КОРЕНЬ(BP76)/КОРЕНЬ(B76)*#REF!</f>
        <v>#NAME?</v>
      </c>
      <c r="NA76" s="1">
        <v>1</v>
      </c>
      <c r="NB76" s="1">
        <v>1</v>
      </c>
      <c r="NC76" s="1">
        <v>1</v>
      </c>
      <c r="ND76" s="1">
        <v>1</v>
      </c>
      <c r="NE76" s="1">
        <v>1</v>
      </c>
      <c r="NF76" s="1">
        <v>1</v>
      </c>
      <c r="NG76" s="1">
        <v>1</v>
      </c>
      <c r="NH76" s="1">
        <v>1</v>
      </c>
      <c r="NJ76" s="1">
        <v>0.5506174748961904</v>
      </c>
      <c r="NK76" s="1">
        <v>0.82883371322988186</v>
      </c>
      <c r="NL76" s="1">
        <v>0.98004922806799888</v>
      </c>
      <c r="NM76" s="1">
        <v>0.99207545965232047</v>
      </c>
      <c r="NN76" s="1">
        <v>1</v>
      </c>
      <c r="NO76" s="1">
        <v>1</v>
      </c>
      <c r="NP76" s="1">
        <v>1</v>
      </c>
      <c r="NQ76" s="1">
        <v>1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</row>
    <row r="77" spans="1:390" s="1" customFormat="1" x14ac:dyDescent="0.25">
      <c r="A77" s="1">
        <v>15000</v>
      </c>
      <c r="B77" s="1">
        <v>200</v>
      </c>
      <c r="C77" s="1">
        <v>100</v>
      </c>
      <c r="D77" s="1" t="s">
        <v>344</v>
      </c>
      <c r="E77" s="1">
        <v>716.1030386000001</v>
      </c>
      <c r="F77" s="1">
        <v>513598.01844104275</v>
      </c>
      <c r="G77" s="1">
        <f t="shared" si="54"/>
        <v>794.45654888951685</v>
      </c>
      <c r="H77" s="1" t="e">
        <f ca="1">E77-КОРЕНЬ(G77)/КОРЕНЬ(B77)*#REF!</f>
        <v>#NAME?</v>
      </c>
      <c r="I77" s="1" t="e">
        <f ca="1">E77+КОРЕНЬ(G77)/КОРЕНЬ(B77)*#REF!</f>
        <v>#NAME?</v>
      </c>
      <c r="J77" s="1">
        <f t="shared" si="55"/>
        <v>4.7740202573333341E-4</v>
      </c>
      <c r="K77" s="1" t="e">
        <f ca="1">J77-КОРЕНЬ(G77)/КОРЕНЬ(B77)*#REF!</f>
        <v>#NAME?</v>
      </c>
      <c r="L77" s="1" t="e">
        <f ca="1">J77+КОРЕНЬ(G77)/КОРЕНЬ(B77)*#REF!</f>
        <v>#NAME?</v>
      </c>
      <c r="M77" s="1">
        <v>0</v>
      </c>
      <c r="N77" s="1">
        <v>1038826.89</v>
      </c>
      <c r="O77" s="1">
        <v>3935897.335</v>
      </c>
      <c r="P77" s="1">
        <v>15492391284871.516</v>
      </c>
      <c r="Q77" s="1">
        <f t="shared" si="56"/>
        <v>1103453211.4140625</v>
      </c>
      <c r="R77" s="1" t="e">
        <f ca="1">O77-КОРЕНЬ(Q77)/КОРЕНЬ(B77)*#REF!</f>
        <v>#NAME?</v>
      </c>
      <c r="S77" s="1" t="e">
        <f ca="1">O77+КОРЕНЬ(Q77)/КОРЕНЬ(B77)*#REF!</f>
        <v>#NAME?</v>
      </c>
      <c r="T77" s="1">
        <v>1499899.99</v>
      </c>
      <c r="U77" s="2">
        <v>2249699980002.0098</v>
      </c>
      <c r="V77" s="2">
        <f t="shared" si="57"/>
        <v>9.765625E-3</v>
      </c>
      <c r="W77" s="2" t="e">
        <f ca="1">T77-КОРЕНЬ(V77)/КОРЕНЬ(B77)*#REF!</f>
        <v>#NAME?</v>
      </c>
      <c r="X77" s="2" t="e">
        <f ca="1">T77+КОРЕНЬ(V77)/КОРЕНЬ(B77)*#REF!</f>
        <v>#NAME?</v>
      </c>
      <c r="Y77" s="2">
        <f t="shared" si="58"/>
        <v>0.99993332666666668</v>
      </c>
      <c r="Z77" s="2" t="e">
        <f ca="1">Y77-КОРЕНЬ(V77)/КОРЕНЬ(B77)*#REF!</f>
        <v>#NAME?</v>
      </c>
      <c r="AA77" s="2" t="e">
        <f ca="1">Y77+КОРЕНЬ(V77)/КОРЕНЬ(B77)*#REF!</f>
        <v>#NAME?</v>
      </c>
      <c r="AB77" s="2">
        <v>15000</v>
      </c>
      <c r="AC77" s="2">
        <v>225000000</v>
      </c>
      <c r="AD77" s="2">
        <f t="shared" si="53"/>
        <v>3.7887903873955362</v>
      </c>
      <c r="AE77" s="2">
        <v>7797</v>
      </c>
      <c r="AF77" s="2">
        <v>7797</v>
      </c>
      <c r="AG77" s="2">
        <v>7661.73</v>
      </c>
      <c r="AH77" s="2">
        <v>58702619.829999998</v>
      </c>
      <c r="AI77" s="2">
        <v>1499900</v>
      </c>
      <c r="AJ77" s="2">
        <v>7656.44</v>
      </c>
      <c r="AK77" s="2">
        <v>58621560.590000004</v>
      </c>
      <c r="AL77" s="2"/>
      <c r="AM77" s="2"/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1.0449999999999999</v>
      </c>
      <c r="BA77" s="2">
        <v>1.135</v>
      </c>
      <c r="BB77" s="2">
        <v>87.34</v>
      </c>
      <c r="BC77" s="2">
        <v>9908.8700000000008</v>
      </c>
      <c r="BD77" s="2"/>
      <c r="BE77" s="2"/>
      <c r="BF77" s="2"/>
      <c r="BG77" s="2"/>
      <c r="BH77" s="2">
        <v>1.1100000000000001</v>
      </c>
      <c r="BI77" s="2">
        <v>1.37</v>
      </c>
      <c r="BJ77" s="2">
        <v>1.2849999999999999</v>
      </c>
      <c r="BK77" s="2">
        <v>2.0049999999999999</v>
      </c>
      <c r="BL77" s="2">
        <v>1.625</v>
      </c>
      <c r="BM77" s="1">
        <v>3.5649999999999999</v>
      </c>
      <c r="BN77" s="1">
        <v>1.96</v>
      </c>
      <c r="BO77" s="1">
        <v>5.32</v>
      </c>
      <c r="BP77" s="1">
        <v>3.0049999999999999</v>
      </c>
      <c r="BQ77" s="1">
        <v>16.225000000000001</v>
      </c>
      <c r="BR77" s="1">
        <v>11.635</v>
      </c>
      <c r="BS77" s="1">
        <v>260.04500000000002</v>
      </c>
      <c r="BT77" s="1">
        <v>32.335000000000001</v>
      </c>
      <c r="BU77" s="1">
        <v>1868.385</v>
      </c>
      <c r="BV77" s="1">
        <v>8681.85</v>
      </c>
      <c r="BW77" s="1">
        <v>98172854.700000003</v>
      </c>
      <c r="BX77" s="1">
        <f t="shared" si="59"/>
        <v>1.4784000000000006</v>
      </c>
      <c r="BY77" s="1" t="e">
        <f ca="1">BN77-КОРЕНЬ(BP77)/КОРЕНЬ(B77)*#REF!</f>
        <v>#NAME?</v>
      </c>
      <c r="BZ77" s="1" t="e">
        <f ca="1">BN77+КОРЕНЬ(BP77)/КОРЕНЬ(B77)*#REF!</f>
        <v>#NAME?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L77" s="1">
        <v>-30196.804677439974</v>
      </c>
      <c r="CM77" s="1">
        <v>-16789.277960160001</v>
      </c>
      <c r="CN77" s="1">
        <v>-6842.2958539200008</v>
      </c>
      <c r="CO77" s="1">
        <v>-3359.8563116800028</v>
      </c>
      <c r="CP77" s="1">
        <v>-1185.21670176</v>
      </c>
      <c r="CQ77" s="1">
        <v>-107.70522799999995</v>
      </c>
      <c r="CR77" s="1">
        <v>-12.124807840000001</v>
      </c>
      <c r="CS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G77" s="1">
        <v>1</v>
      </c>
      <c r="DH77" s="1">
        <v>1</v>
      </c>
      <c r="DI77" s="1">
        <v>1</v>
      </c>
      <c r="DJ77" s="1">
        <v>1</v>
      </c>
      <c r="DK77" s="1">
        <v>1.42</v>
      </c>
      <c r="DL77" s="1">
        <v>2.76</v>
      </c>
      <c r="DM77" s="1">
        <v>3.0049999999999999</v>
      </c>
      <c r="DN77" s="1">
        <v>17.675000000000001</v>
      </c>
      <c r="DO77" s="1">
        <v>10.77</v>
      </c>
      <c r="DP77" s="1">
        <v>223.61</v>
      </c>
      <c r="DQ77" s="1">
        <v>45.715000000000003</v>
      </c>
      <c r="DR77" s="1">
        <v>3055.8449999999998</v>
      </c>
      <c r="DS77" s="1">
        <v>370.59500000000003</v>
      </c>
      <c r="DT77" s="1">
        <v>241054.19500000001</v>
      </c>
      <c r="DU77" s="1">
        <v>1309.33</v>
      </c>
      <c r="DV77" s="1">
        <v>2921725.98</v>
      </c>
      <c r="EA77" s="1">
        <v>1.385</v>
      </c>
      <c r="EB77" s="1">
        <v>2.4350000000000001</v>
      </c>
      <c r="EC77" s="1">
        <v>19.66</v>
      </c>
      <c r="ED77" s="1">
        <v>763.7</v>
      </c>
      <c r="EE77" s="1">
        <v>80.215000000000003</v>
      </c>
      <c r="EF77" s="1">
        <v>14150.594999999999</v>
      </c>
      <c r="EG77" s="1">
        <v>245.035</v>
      </c>
      <c r="EH77" s="1">
        <v>149047.48499999999</v>
      </c>
      <c r="EI77" s="1">
        <v>1025.5150000000001</v>
      </c>
      <c r="EJ77" s="1">
        <v>2126073.0950000002</v>
      </c>
      <c r="EK77" s="1">
        <v>4522.375</v>
      </c>
      <c r="EL77" s="1">
        <v>30134620.254999999</v>
      </c>
      <c r="EM77" s="1">
        <v>37011.839999999997</v>
      </c>
      <c r="EN77" s="1">
        <v>2407150563.5799999</v>
      </c>
      <c r="EO77" s="1">
        <v>130884.19500000001</v>
      </c>
      <c r="EP77" s="1">
        <v>29204650589.264999</v>
      </c>
      <c r="EQ77" s="1">
        <f t="shared" si="60"/>
        <v>1.4784000000000006</v>
      </c>
      <c r="ER77" s="1" t="e">
        <f ca="1">BN77-КОРЕНЬ(BP77)/КОРЕНЬ(B77)*#REF!</f>
        <v>#NAME?</v>
      </c>
      <c r="ES77" s="1" t="e">
        <f ca="1">BN77+КОРЕНЬ(BP77)/КОРЕНЬ(B77)*#REF!</f>
        <v>#NAME?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E77" s="1">
        <v>-9.9480135710938367</v>
      </c>
      <c r="FF77" s="1">
        <v>56.589273509155674</v>
      </c>
      <c r="FG77" s="1">
        <v>89.5700137001011</v>
      </c>
      <c r="FH77" s="1">
        <v>98.917512335789837</v>
      </c>
      <c r="FI77" s="1">
        <v>105.17585423392758</v>
      </c>
      <c r="FJ77" s="1">
        <v>106.61982204884754</v>
      </c>
      <c r="FK77" s="1">
        <v>106.74861765168379</v>
      </c>
      <c r="FL77" s="1">
        <v>106.75752528361635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Z77" s="1">
        <v>1</v>
      </c>
      <c r="GA77" s="1">
        <v>1</v>
      </c>
      <c r="GB77" s="1">
        <v>1</v>
      </c>
      <c r="GC77" s="1">
        <v>1</v>
      </c>
      <c r="GD77" s="1">
        <v>1.07</v>
      </c>
      <c r="GE77" s="1">
        <v>1.21</v>
      </c>
      <c r="GF77" s="1">
        <v>1.6850000000000001</v>
      </c>
      <c r="GG77" s="1">
        <v>3.375</v>
      </c>
      <c r="GH77" s="1">
        <v>6.665</v>
      </c>
      <c r="GI77" s="1">
        <v>58.195</v>
      </c>
      <c r="GJ77" s="1">
        <v>16.77</v>
      </c>
      <c r="GK77" s="1">
        <v>358.64</v>
      </c>
      <c r="GL77" s="1">
        <v>25.27</v>
      </c>
      <c r="GM77" s="1">
        <v>840.78</v>
      </c>
      <c r="GN77" s="1">
        <v>25.27</v>
      </c>
      <c r="GO77" s="1">
        <v>840.78</v>
      </c>
      <c r="GT77" s="1">
        <v>1.43</v>
      </c>
      <c r="GU77" s="1">
        <v>2.5299999999999998</v>
      </c>
      <c r="GV77" s="1">
        <v>5.1349999999999998</v>
      </c>
      <c r="GW77" s="1">
        <v>46.945</v>
      </c>
      <c r="GX77" s="1">
        <v>38.46</v>
      </c>
      <c r="GY77" s="1">
        <v>2595.6</v>
      </c>
      <c r="GZ77" s="1">
        <v>111.63500000000001</v>
      </c>
      <c r="HA77" s="1">
        <v>18382.764999999999</v>
      </c>
      <c r="HB77" s="1">
        <v>615.76499999999999</v>
      </c>
      <c r="HC77" s="1">
        <v>517749.72499999998</v>
      </c>
      <c r="HD77" s="1">
        <v>1625.28</v>
      </c>
      <c r="HE77" s="1">
        <v>3409695.46</v>
      </c>
      <c r="HF77" s="1">
        <v>2477.0949999999998</v>
      </c>
      <c r="HG77" s="1">
        <v>8145674.6550000003</v>
      </c>
      <c r="HH77" s="1">
        <v>2477.0949999999998</v>
      </c>
      <c r="HI77" s="1">
        <v>8145674.6550000003</v>
      </c>
      <c r="HJ77" s="1">
        <f t="shared" si="61"/>
        <v>1.4784000000000006</v>
      </c>
      <c r="HK77" s="1" t="e">
        <f ca="1">BN77-КОРЕНЬ(BP77)/КОРЕНЬ(B77)*#REF!</f>
        <v>#NAME?</v>
      </c>
      <c r="HL77" s="1" t="e">
        <f ca="1">BN77+КОРЕНЬ(BP77)/КОРЕНЬ(B77)*#REF!</f>
        <v>#NAME?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X77" s="1">
        <v>-39.329827278456662</v>
      </c>
      <c r="HY77" s="1">
        <v>-22.462305393478363</v>
      </c>
      <c r="HZ77" s="1">
        <v>-8.5652547095529599</v>
      </c>
      <c r="IA77" s="1">
        <v>-4.3512716555114306</v>
      </c>
      <c r="IB77" s="1">
        <v>-0.80587200551448546</v>
      </c>
      <c r="IC77" s="1">
        <v>-5.1118176521618104E-2</v>
      </c>
      <c r="ID77" s="1">
        <v>0</v>
      </c>
      <c r="IE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S77" s="1">
        <v>1</v>
      </c>
      <c r="IT77" s="1">
        <v>1</v>
      </c>
      <c r="IU77" s="1">
        <v>1.145</v>
      </c>
      <c r="IV77" s="1">
        <v>1.4350000000000001</v>
      </c>
      <c r="IW77" s="1">
        <v>3.56</v>
      </c>
      <c r="IX77" s="1">
        <v>16.54</v>
      </c>
      <c r="IY77" s="1">
        <v>5.3949999999999996</v>
      </c>
      <c r="IZ77" s="1">
        <v>37.234999999999999</v>
      </c>
      <c r="JA77" s="1">
        <v>12.295</v>
      </c>
      <c r="JB77" s="1">
        <v>187.375</v>
      </c>
      <c r="JC77" s="1">
        <v>25.27</v>
      </c>
      <c r="JD77" s="1">
        <v>840.78</v>
      </c>
      <c r="JE77" s="1">
        <v>25.27</v>
      </c>
      <c r="JF77" s="1">
        <v>840.78</v>
      </c>
      <c r="JG77" s="1">
        <v>25.27</v>
      </c>
      <c r="JH77" s="1">
        <v>840.78</v>
      </c>
      <c r="JM77" s="1">
        <v>6.7249999999999996</v>
      </c>
      <c r="JN77" s="1">
        <v>76.254999999999995</v>
      </c>
      <c r="JO77" s="1">
        <v>51.844999999999999</v>
      </c>
      <c r="JP77" s="1">
        <v>4555.9250000000002</v>
      </c>
      <c r="JQ77" s="1">
        <v>300.83999999999997</v>
      </c>
      <c r="JR77" s="1">
        <v>128717.55</v>
      </c>
      <c r="JS77" s="1">
        <v>487.55</v>
      </c>
      <c r="JT77" s="1">
        <v>317227.46999999997</v>
      </c>
      <c r="JU77" s="1">
        <v>1180.4100000000001</v>
      </c>
      <c r="JV77" s="1">
        <v>1754463.43</v>
      </c>
      <c r="JW77" s="1">
        <v>2477.0949999999998</v>
      </c>
      <c r="JX77" s="1">
        <v>8145674.6550000003</v>
      </c>
      <c r="JY77" s="1">
        <v>2477.0949999999998</v>
      </c>
      <c r="JZ77" s="1">
        <v>8145674.6550000003</v>
      </c>
      <c r="KA77" s="1">
        <v>2477.0949999999998</v>
      </c>
      <c r="KB77" s="1">
        <v>8145674.6550000003</v>
      </c>
      <c r="KC77" s="1">
        <f t="shared" si="62"/>
        <v>1.4784000000000006</v>
      </c>
      <c r="KD77" s="1" t="e">
        <f ca="1">BN77-КОРЕНЬ(BP77)/КОРЕНЬ(B77)*#REF!</f>
        <v>#NAME?</v>
      </c>
      <c r="KE77" s="1" t="e">
        <f ca="1">BN77+КОРЕНЬ(BP77)/КОРЕНЬ(B77)*#REF!</f>
        <v>#NAME?</v>
      </c>
      <c r="KH77" s="1">
        <v>1</v>
      </c>
      <c r="KI77" s="1">
        <v>1</v>
      </c>
      <c r="KJ77" s="1">
        <v>1</v>
      </c>
      <c r="KK77" s="1">
        <v>1</v>
      </c>
      <c r="KL77" s="1">
        <v>1</v>
      </c>
      <c r="KM77" s="1">
        <v>1</v>
      </c>
      <c r="KN77" s="1">
        <v>1</v>
      </c>
      <c r="KO77" s="1">
        <v>1</v>
      </c>
      <c r="KQ77" s="1">
        <v>13.508981868555638</v>
      </c>
      <c r="KR77" s="1">
        <v>16.732469147731528</v>
      </c>
      <c r="KS77" s="1">
        <v>18.989161136305885</v>
      </c>
      <c r="KT77" s="1">
        <v>19.523371973850274</v>
      </c>
      <c r="KU77" s="1">
        <v>19.910823484748978</v>
      </c>
      <c r="KV77" s="1">
        <v>20</v>
      </c>
      <c r="KW77" s="1">
        <v>20</v>
      </c>
      <c r="KX77" s="1">
        <v>20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L77" s="1">
        <v>1.5549999999999999</v>
      </c>
      <c r="LM77" s="1">
        <v>2.9350000000000001</v>
      </c>
      <c r="LN77" s="1">
        <v>6.79</v>
      </c>
      <c r="LO77" s="1">
        <v>61.04</v>
      </c>
      <c r="LP77" s="1">
        <v>24.184999999999999</v>
      </c>
      <c r="LQ77" s="1">
        <v>777.65499999999997</v>
      </c>
      <c r="LR77" s="1">
        <v>27.135000000000002</v>
      </c>
      <c r="LS77" s="1">
        <v>953.77499999999998</v>
      </c>
      <c r="LT77" s="1">
        <v>31.3</v>
      </c>
      <c r="LU77" s="1">
        <v>1330.23</v>
      </c>
      <c r="LV77" s="1">
        <v>31.3</v>
      </c>
      <c r="LW77" s="1">
        <v>1330.23</v>
      </c>
      <c r="LX77" s="1">
        <v>31.3</v>
      </c>
      <c r="LY77" s="1">
        <v>1330.23</v>
      </c>
      <c r="LZ77" s="1">
        <v>31.3</v>
      </c>
      <c r="MA77" s="1">
        <v>1330.23</v>
      </c>
      <c r="MF77" s="1">
        <v>99.63</v>
      </c>
      <c r="MG77" s="1">
        <v>15038.17</v>
      </c>
      <c r="MH77" s="1">
        <v>626.43499999999995</v>
      </c>
      <c r="MI77" s="1">
        <v>541209.48499999999</v>
      </c>
      <c r="MJ77" s="1">
        <v>2371.14</v>
      </c>
      <c r="MK77" s="1">
        <v>7549550.9199999999</v>
      </c>
      <c r="ML77" s="1">
        <v>2666.08</v>
      </c>
      <c r="MM77" s="1">
        <v>9282403.1099999994</v>
      </c>
      <c r="MN77" s="1">
        <v>3082.085</v>
      </c>
      <c r="MO77" s="1">
        <v>13001443.255000001</v>
      </c>
      <c r="MP77" s="1">
        <v>3082.085</v>
      </c>
      <c r="MQ77" s="1">
        <v>13001443.255000001</v>
      </c>
      <c r="MR77" s="1">
        <v>3082.085</v>
      </c>
      <c r="MS77" s="1">
        <v>13001443.255000001</v>
      </c>
      <c r="MT77" s="1">
        <v>3082.085</v>
      </c>
      <c r="MU77" s="1">
        <v>13001443.255000001</v>
      </c>
      <c r="MV77" s="1">
        <f t="shared" si="63"/>
        <v>1.4784000000000006</v>
      </c>
      <c r="MW77" s="1" t="e">
        <f ca="1">BN77-КОРЕНЬ(BP77)/КОРЕНЬ(B77)*#REF!</f>
        <v>#NAME?</v>
      </c>
      <c r="MX77" s="1" t="e">
        <f ca="1">BN77+КОРЕНЬ(BP77)/КОРЕНЬ(B77)*#REF!</f>
        <v>#NAME?</v>
      </c>
      <c r="NA77" s="1">
        <v>1</v>
      </c>
      <c r="NB77" s="1">
        <v>1</v>
      </c>
      <c r="NC77" s="1">
        <v>1</v>
      </c>
      <c r="ND77" s="1">
        <v>1</v>
      </c>
      <c r="NE77" s="1">
        <v>1</v>
      </c>
      <c r="NF77" s="1">
        <v>1</v>
      </c>
      <c r="NG77" s="1">
        <v>1</v>
      </c>
      <c r="NH77" s="1">
        <v>1</v>
      </c>
      <c r="NJ77" s="1">
        <v>0.56572131332979358</v>
      </c>
      <c r="NK77" s="1">
        <v>0.83014452208108513</v>
      </c>
      <c r="NL77" s="1">
        <v>0.98091059114926826</v>
      </c>
      <c r="NM77" s="1">
        <v>0.99379818581485968</v>
      </c>
      <c r="NN77" s="1">
        <v>1</v>
      </c>
      <c r="NO77" s="1">
        <v>1</v>
      </c>
      <c r="NP77" s="1">
        <v>1</v>
      </c>
      <c r="NQ77" s="1">
        <v>1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</row>
    <row r="78" spans="1:390" s="1" customFormat="1" x14ac:dyDescent="0.25">
      <c r="A78" s="1">
        <v>16000</v>
      </c>
      <c r="B78" s="1">
        <v>200</v>
      </c>
      <c r="C78" s="1">
        <v>100</v>
      </c>
      <c r="D78" s="1" t="s">
        <v>344</v>
      </c>
      <c r="E78" s="1">
        <v>811.14910416999987</v>
      </c>
      <c r="F78" s="1">
        <v>659651.23725315416</v>
      </c>
      <c r="G78" s="1">
        <f>F78-E78*E78</f>
        <v>1688.3680573608726</v>
      </c>
      <c r="H78" s="1" t="e">
        <f ca="1">E78-КОРЕНЬ(G78)/КОРЕНЬ(B78)*#REF!</f>
        <v>#NAME?</v>
      </c>
      <c r="I78" s="1" t="e">
        <f ca="1">E78+КОРЕНЬ(G78)/КОРЕНЬ(B78)*#REF!</f>
        <v>#NAME?</v>
      </c>
      <c r="J78" s="1">
        <f>E78/(A78*C78)</f>
        <v>5.0696819010624997E-4</v>
      </c>
      <c r="K78" s="1" t="e">
        <f ca="1">J78-КОРЕНЬ(G78)/КОРЕНЬ(B78)*#REF!</f>
        <v>#NAME?</v>
      </c>
      <c r="L78" s="1" t="e">
        <f ca="1">J78+КОРЕНЬ(G78)/КОРЕНЬ(B78)*#REF!</f>
        <v>#NAME?</v>
      </c>
      <c r="M78" s="1">
        <v>0</v>
      </c>
      <c r="N78" s="1">
        <v>1126102.345</v>
      </c>
      <c r="O78" s="1">
        <v>4618798.9800000004</v>
      </c>
      <c r="P78" s="1">
        <v>21334691426431.719</v>
      </c>
      <c r="Q78" s="1">
        <f>P78-O78*O78</f>
        <v>1387408782.6757813</v>
      </c>
      <c r="R78" s="1" t="e">
        <f ca="1">O78-КОРЕНЬ(Q78)/КОРЕНЬ(B78)*#REF!</f>
        <v>#NAME?</v>
      </c>
      <c r="S78" s="1" t="e">
        <f ca="1">O78+КОРЕНЬ(Q78)/КОРЕНЬ(B78)*#REF!</f>
        <v>#NAME?</v>
      </c>
      <c r="T78" s="1">
        <v>1599899.83</v>
      </c>
      <c r="U78" s="2">
        <v>2559679466034.1899</v>
      </c>
      <c r="V78" s="2">
        <f>U78-T78*T78</f>
        <v>0.16064453125</v>
      </c>
      <c r="W78" s="2" t="e">
        <f ca="1">T78-КОРЕНЬ(V78)/КОРЕНЬ(B78)*#REF!</f>
        <v>#NAME?</v>
      </c>
      <c r="X78" s="2" t="e">
        <f ca="1">T78+КОРЕНЬ(V78)/КОРЕНЬ(B78)*#REF!</f>
        <v>#NAME?</v>
      </c>
      <c r="Y78" s="2">
        <f>T78/(A78*C78)</f>
        <v>0.99993739375000001</v>
      </c>
      <c r="Z78" s="2" t="e">
        <f ca="1">Y78-КОРЕНЬ(V78)/КОРЕНЬ(B78)*#REF!</f>
        <v>#NAME?</v>
      </c>
      <c r="AA78" s="2" t="e">
        <f ca="1">Y78+КОРЕНЬ(V78)/КОРЕНЬ(B78)*#REF!</f>
        <v>#NAME?</v>
      </c>
      <c r="AB78" s="2">
        <v>16000</v>
      </c>
      <c r="AC78" s="2">
        <v>256000000</v>
      </c>
      <c r="AD78" s="2">
        <f t="shared" si="53"/>
        <v>4.1015801099321934</v>
      </c>
      <c r="AE78" s="2">
        <v>7797</v>
      </c>
      <c r="AF78" s="2">
        <v>7797</v>
      </c>
      <c r="AG78" s="2">
        <v>7675.2150000000001</v>
      </c>
      <c r="AH78" s="2">
        <v>58909345.174999997</v>
      </c>
      <c r="AI78" s="2">
        <v>1599900</v>
      </c>
      <c r="AJ78" s="2">
        <v>7670.2550000000001</v>
      </c>
      <c r="AK78" s="2">
        <v>58833217.195</v>
      </c>
      <c r="AL78" s="2"/>
      <c r="AM78" s="2"/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1.0549999999999999</v>
      </c>
      <c r="BA78" s="2">
        <v>1.165</v>
      </c>
      <c r="BB78" s="2">
        <v>83.905000000000001</v>
      </c>
      <c r="BC78" s="2">
        <v>8817.4750000000004</v>
      </c>
      <c r="BD78" s="2"/>
      <c r="BE78" s="2"/>
      <c r="BF78" s="2"/>
      <c r="BG78" s="2"/>
      <c r="BH78" s="2">
        <v>1.08</v>
      </c>
      <c r="BI78" s="2">
        <v>1.25</v>
      </c>
      <c r="BJ78" s="2">
        <v>1.33</v>
      </c>
      <c r="BK78" s="2">
        <v>2.19</v>
      </c>
      <c r="BL78" s="2">
        <v>1.655</v>
      </c>
      <c r="BM78" s="1">
        <v>3.6549999999999998</v>
      </c>
      <c r="BN78" s="1">
        <v>2.0049999999999999</v>
      </c>
      <c r="BO78" s="1">
        <v>5.6950000000000003</v>
      </c>
      <c r="BP78" s="1">
        <v>3.17</v>
      </c>
      <c r="BQ78" s="1">
        <v>16.48</v>
      </c>
      <c r="BR78" s="1">
        <v>10.164999999999999</v>
      </c>
      <c r="BS78" s="1">
        <v>194.41499999999999</v>
      </c>
      <c r="BT78" s="1">
        <v>35.865000000000002</v>
      </c>
      <c r="BU78" s="1">
        <v>2369.1950000000002</v>
      </c>
      <c r="BV78" s="1">
        <v>8345.1</v>
      </c>
      <c r="BW78" s="1">
        <v>87426081.920000002</v>
      </c>
      <c r="BX78" s="1">
        <f>BO78-BN78*BN78</f>
        <v>1.6749750000000008</v>
      </c>
      <c r="BY78" s="1" t="e">
        <f ca="1">BN78-КОРЕНЬ(BP78)/КОРЕНЬ(B78)*#REF!</f>
        <v>#NAME?</v>
      </c>
      <c r="BZ78" s="1" t="e">
        <f ca="1">BN78+КОРЕНЬ(BP78)/КОРЕНЬ(B78)*#REF!</f>
        <v>#NAME?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L78" s="1">
        <v>-32256.464080639995</v>
      </c>
      <c r="CM78" s="1">
        <v>-14905.108071839997</v>
      </c>
      <c r="CN78" s="1">
        <v>-6351.4954180799969</v>
      </c>
      <c r="CO78" s="1">
        <v>-3160.4234918400011</v>
      </c>
      <c r="CP78" s="1">
        <v>-996.80495119999989</v>
      </c>
      <c r="CQ78" s="1">
        <v>-105.48964128</v>
      </c>
      <c r="CR78" s="1">
        <v>-12.612083520000006</v>
      </c>
      <c r="CS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G78" s="1">
        <v>1</v>
      </c>
      <c r="DH78" s="1">
        <v>1</v>
      </c>
      <c r="DI78" s="1">
        <v>1.0149999999999999</v>
      </c>
      <c r="DJ78" s="1">
        <v>1.0449999999999999</v>
      </c>
      <c r="DK78" s="1">
        <v>1.575</v>
      </c>
      <c r="DL78" s="1">
        <v>3.2050000000000001</v>
      </c>
      <c r="DM78" s="1">
        <v>2.7850000000000001</v>
      </c>
      <c r="DN78" s="1">
        <v>13.505000000000001</v>
      </c>
      <c r="DO78" s="1">
        <v>8.65</v>
      </c>
      <c r="DP78" s="1">
        <v>131.11000000000001</v>
      </c>
      <c r="DQ78" s="1">
        <v>45.7</v>
      </c>
      <c r="DR78" s="1">
        <v>3105.94</v>
      </c>
      <c r="DS78" s="1">
        <v>378.565</v>
      </c>
      <c r="DT78" s="1">
        <v>250288.89499999999</v>
      </c>
      <c r="DU78" s="1">
        <v>1338.4</v>
      </c>
      <c r="DV78" s="1">
        <v>3013313.03</v>
      </c>
      <c r="EA78" s="1">
        <v>1.47</v>
      </c>
      <c r="EB78" s="1">
        <v>2.66</v>
      </c>
      <c r="EC78" s="1">
        <v>18.03</v>
      </c>
      <c r="ED78" s="1">
        <v>720.88</v>
      </c>
      <c r="EE78" s="1">
        <v>95.53</v>
      </c>
      <c r="EF78" s="1">
        <v>17553.740000000002</v>
      </c>
      <c r="EG78" s="1">
        <v>219.74</v>
      </c>
      <c r="EH78" s="1">
        <v>107445.09</v>
      </c>
      <c r="EI78" s="1">
        <v>811.4</v>
      </c>
      <c r="EJ78" s="1">
        <v>1224110.27</v>
      </c>
      <c r="EK78" s="1">
        <v>4521.2349999999997</v>
      </c>
      <c r="EL78" s="1">
        <v>30613358.274999999</v>
      </c>
      <c r="EM78" s="1">
        <v>37807.514999999999</v>
      </c>
      <c r="EN78" s="1">
        <v>2499282026.6950002</v>
      </c>
      <c r="EO78" s="1">
        <v>133794.255</v>
      </c>
      <c r="EP78" s="1">
        <v>30121727515.904999</v>
      </c>
      <c r="EQ78" s="1">
        <f>BO78-BN78*BN78</f>
        <v>1.6749750000000008</v>
      </c>
      <c r="ER78" s="1" t="e">
        <f ca="1">BN78-КОРЕНЬ(BP78)/КОРЕНЬ(B78)*#REF!</f>
        <v>#NAME?</v>
      </c>
      <c r="ES78" s="1" t="e">
        <f ca="1">BN78+КОРЕНЬ(BP78)/КОРЕНЬ(B78)*#REF!</f>
        <v>#NAME?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E78" s="1">
        <v>-12.177243233803608</v>
      </c>
      <c r="FF78" s="1">
        <v>56.151712246708101</v>
      </c>
      <c r="FG78" s="1">
        <v>88.903114076315418</v>
      </c>
      <c r="FH78" s="1">
        <v>98.762106077939492</v>
      </c>
      <c r="FI78" s="1">
        <v>105.09041067405212</v>
      </c>
      <c r="FJ78" s="1">
        <v>106.61633054187729</v>
      </c>
      <c r="FK78" s="1">
        <v>106.74903885516113</v>
      </c>
      <c r="FL78" s="1">
        <v>106.75752528361635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Z78" s="1">
        <v>1</v>
      </c>
      <c r="GA78" s="1">
        <v>1</v>
      </c>
      <c r="GB78" s="1">
        <v>1</v>
      </c>
      <c r="GC78" s="1">
        <v>1</v>
      </c>
      <c r="GD78" s="1">
        <v>1.115</v>
      </c>
      <c r="GE78" s="1">
        <v>1.345</v>
      </c>
      <c r="GF78" s="1">
        <v>1.81</v>
      </c>
      <c r="GG78" s="1">
        <v>4.01</v>
      </c>
      <c r="GH78" s="1">
        <v>6.8049999999999997</v>
      </c>
      <c r="GI78" s="1">
        <v>59.594999999999999</v>
      </c>
      <c r="GJ78" s="1">
        <v>16.125</v>
      </c>
      <c r="GK78" s="1">
        <v>334.16500000000002</v>
      </c>
      <c r="GL78" s="1">
        <v>26.25</v>
      </c>
      <c r="GM78" s="1">
        <v>901.17</v>
      </c>
      <c r="GN78" s="1">
        <v>26.25</v>
      </c>
      <c r="GO78" s="1">
        <v>901.17</v>
      </c>
      <c r="GT78" s="1">
        <v>1.395</v>
      </c>
      <c r="GU78" s="1">
        <v>2.4750000000000001</v>
      </c>
      <c r="GV78" s="1">
        <v>5.25</v>
      </c>
      <c r="GW78" s="1">
        <v>48.68</v>
      </c>
      <c r="GX78" s="1">
        <v>43.05</v>
      </c>
      <c r="GY78" s="1">
        <v>3316.77</v>
      </c>
      <c r="GZ78" s="1">
        <v>126.14</v>
      </c>
      <c r="HA78" s="1">
        <v>23281.8</v>
      </c>
      <c r="HB78" s="1">
        <v>629.53499999999997</v>
      </c>
      <c r="HC78" s="1">
        <v>527253.28500000003</v>
      </c>
      <c r="HD78" s="1">
        <v>1560.925</v>
      </c>
      <c r="HE78" s="1">
        <v>3179605.1850000001</v>
      </c>
      <c r="HF78" s="1">
        <v>2571.48</v>
      </c>
      <c r="HG78" s="1">
        <v>8734446.8599999994</v>
      </c>
      <c r="HH78" s="1">
        <v>2571.48</v>
      </c>
      <c r="HI78" s="1">
        <v>8734446.8599999994</v>
      </c>
      <c r="HJ78" s="1">
        <f>BO78-BN78*BN78</f>
        <v>1.6749750000000008</v>
      </c>
      <c r="HK78" s="1" t="e">
        <f ca="1">BN78-КОРЕНЬ(BP78)/КОРЕНЬ(B78)*#REF!</f>
        <v>#NAME?</v>
      </c>
      <c r="HL78" s="1" t="e">
        <f ca="1">BN78+КОРЕНЬ(BP78)/КОРЕНЬ(B78)*#REF!</f>
        <v>#NAME?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X78" s="1">
        <v>-39.392794596062615</v>
      </c>
      <c r="HY78" s="1">
        <v>-21.868142310293269</v>
      </c>
      <c r="HZ78" s="1">
        <v>-8.396482601718473</v>
      </c>
      <c r="IA78" s="1">
        <v>-4.4078702362615836</v>
      </c>
      <c r="IB78" s="1">
        <v>-0.77195231275577014</v>
      </c>
      <c r="IC78" s="1">
        <v>-5.5873355732931416E-2</v>
      </c>
      <c r="ID78" s="1">
        <v>0</v>
      </c>
      <c r="IE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S78" s="1">
        <v>1</v>
      </c>
      <c r="IT78" s="1">
        <v>1</v>
      </c>
      <c r="IU78" s="1">
        <v>1.2050000000000001</v>
      </c>
      <c r="IV78" s="1">
        <v>1.675</v>
      </c>
      <c r="IW78" s="1">
        <v>3.73</v>
      </c>
      <c r="IX78" s="1">
        <v>17.190000000000001</v>
      </c>
      <c r="IY78" s="1">
        <v>5.74</v>
      </c>
      <c r="IZ78" s="1">
        <v>40.26</v>
      </c>
      <c r="JA78" s="1">
        <v>12.69</v>
      </c>
      <c r="JB78" s="1">
        <v>212.34</v>
      </c>
      <c r="JC78" s="1">
        <v>26.25</v>
      </c>
      <c r="JD78" s="1">
        <v>901.17</v>
      </c>
      <c r="JE78" s="1">
        <v>26.25</v>
      </c>
      <c r="JF78" s="1">
        <v>901.17</v>
      </c>
      <c r="JG78" s="1">
        <v>26.25</v>
      </c>
      <c r="JH78" s="1">
        <v>901.17</v>
      </c>
      <c r="JM78" s="1">
        <v>6.625</v>
      </c>
      <c r="JN78" s="1">
        <v>78.745000000000005</v>
      </c>
      <c r="JO78" s="1">
        <v>54.44</v>
      </c>
      <c r="JP78" s="1">
        <v>5593.93</v>
      </c>
      <c r="JQ78" s="1">
        <v>321.36500000000001</v>
      </c>
      <c r="JR78" s="1">
        <v>136719.52499999999</v>
      </c>
      <c r="JS78" s="1">
        <v>522.01</v>
      </c>
      <c r="JT78" s="1">
        <v>344894.67</v>
      </c>
      <c r="JU78" s="1">
        <v>1216.0350000000001</v>
      </c>
      <c r="JV78" s="1">
        <v>1990498.3149999999</v>
      </c>
      <c r="JW78" s="1">
        <v>2571.48</v>
      </c>
      <c r="JX78" s="1">
        <v>8734446.8599999994</v>
      </c>
      <c r="JY78" s="1">
        <v>2571.48</v>
      </c>
      <c r="JZ78" s="1">
        <v>8734446.8599999994</v>
      </c>
      <c r="KA78" s="1">
        <v>2571.48</v>
      </c>
      <c r="KB78" s="1">
        <v>8734446.8599999994</v>
      </c>
      <c r="KC78" s="1">
        <f>BO78-BN78*BN78</f>
        <v>1.6749750000000008</v>
      </c>
      <c r="KD78" s="1" t="e">
        <f ca="1">BN78-КОРЕНЬ(BP78)/КОРЕНЬ(B78)*#REF!</f>
        <v>#NAME?</v>
      </c>
      <c r="KE78" s="1" t="e">
        <f ca="1">BN78+КОРЕНЬ(BP78)/КОРЕНЬ(B78)*#REF!</f>
        <v>#NAME?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1</v>
      </c>
      <c r="KO78" s="1">
        <v>1</v>
      </c>
      <c r="KQ78" s="1">
        <v>13.514123727892352</v>
      </c>
      <c r="KR78" s="1">
        <v>16.716506026754157</v>
      </c>
      <c r="KS78" s="1">
        <v>18.946258637847876</v>
      </c>
      <c r="KT78" s="1">
        <v>19.534039424797104</v>
      </c>
      <c r="KU78" s="1">
        <v>19.909405677398944</v>
      </c>
      <c r="KV78" s="1">
        <v>20</v>
      </c>
      <c r="KW78" s="1">
        <v>20</v>
      </c>
      <c r="KX78" s="1">
        <v>20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L78" s="1">
        <v>1.585</v>
      </c>
      <c r="LM78" s="1">
        <v>3.1549999999999998</v>
      </c>
      <c r="LN78" s="1">
        <v>7.02</v>
      </c>
      <c r="LO78" s="1">
        <v>66.22</v>
      </c>
      <c r="LP78" s="1">
        <v>25.94</v>
      </c>
      <c r="LQ78" s="1">
        <v>880.75</v>
      </c>
      <c r="LR78" s="1">
        <v>27.97</v>
      </c>
      <c r="LS78" s="1">
        <v>1027.75</v>
      </c>
      <c r="LT78" s="1">
        <v>33.204999999999998</v>
      </c>
      <c r="LU78" s="1">
        <v>1435.175</v>
      </c>
      <c r="LV78" s="1">
        <v>33.204999999999998</v>
      </c>
      <c r="LW78" s="1">
        <v>1435.175</v>
      </c>
      <c r="LX78" s="1">
        <v>33.204999999999998</v>
      </c>
      <c r="LY78" s="1">
        <v>1435.175</v>
      </c>
      <c r="LZ78" s="1">
        <v>33.204999999999998</v>
      </c>
      <c r="MA78" s="1">
        <v>1435.175</v>
      </c>
      <c r="MF78" s="1">
        <v>97.41</v>
      </c>
      <c r="MG78" s="1">
        <v>16381</v>
      </c>
      <c r="MH78" s="1">
        <v>648.71</v>
      </c>
      <c r="MI78" s="1">
        <v>590490.37</v>
      </c>
      <c r="MJ78" s="1">
        <v>2542.98</v>
      </c>
      <c r="MK78" s="1">
        <v>8542847.0399999991</v>
      </c>
      <c r="ML78" s="1">
        <v>2745.54</v>
      </c>
      <c r="MM78" s="1">
        <v>9983495.2599999998</v>
      </c>
      <c r="MN78" s="1">
        <v>3268.3449999999998</v>
      </c>
      <c r="MO78" s="1">
        <v>14000296.105</v>
      </c>
      <c r="MP78" s="1">
        <v>3268.3449999999998</v>
      </c>
      <c r="MQ78" s="1">
        <v>14000296.105</v>
      </c>
      <c r="MR78" s="1">
        <v>3268.3449999999998</v>
      </c>
      <c r="MS78" s="1">
        <v>14000296.105</v>
      </c>
      <c r="MT78" s="1">
        <v>3268.3449999999998</v>
      </c>
      <c r="MU78" s="1">
        <v>14000296.105</v>
      </c>
      <c r="MV78" s="1">
        <f>BO78-BN78*BN78</f>
        <v>1.6749750000000008</v>
      </c>
      <c r="MW78" s="1" t="e">
        <f ca="1">BN78-КОРЕНЬ(BP78)/КОРЕНЬ(B78)*#REF!</f>
        <v>#NAME?</v>
      </c>
      <c r="MX78" s="1" t="e">
        <f ca="1">BN78+КОРЕНЬ(BP78)/КОРЕНЬ(B78)*#REF!</f>
        <v>#NAME?</v>
      </c>
      <c r="NA78" s="1">
        <v>1</v>
      </c>
      <c r="NB78" s="1">
        <v>1</v>
      </c>
      <c r="NC78" s="1">
        <v>1</v>
      </c>
      <c r="ND78" s="1">
        <v>1</v>
      </c>
      <c r="NE78" s="1">
        <v>1</v>
      </c>
      <c r="NF78" s="1">
        <v>1</v>
      </c>
      <c r="NG78" s="1">
        <v>1</v>
      </c>
      <c r="NH78" s="1">
        <v>1</v>
      </c>
      <c r="NJ78" s="1">
        <v>0.54524349231771541</v>
      </c>
      <c r="NK78" s="1">
        <v>0.82956448794856141</v>
      </c>
      <c r="NL78" s="1">
        <v>0.98437126768996774</v>
      </c>
      <c r="NM78" s="1">
        <v>0.99293682273358996</v>
      </c>
      <c r="NN78" s="1">
        <v>1</v>
      </c>
      <c r="NO78" s="1">
        <v>1</v>
      </c>
      <c r="NP78" s="1">
        <v>1</v>
      </c>
      <c r="NQ78" s="1">
        <v>1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</row>
    <row r="79" spans="1:390" s="1" customFormat="1" x14ac:dyDescent="0.25">
      <c r="A79" s="1">
        <v>17000</v>
      </c>
      <c r="B79" s="1">
        <v>200</v>
      </c>
      <c r="C79" s="1">
        <v>100</v>
      </c>
      <c r="D79" s="1" t="s">
        <v>344</v>
      </c>
      <c r="E79" s="1">
        <v>900.68882113500047</v>
      </c>
      <c r="F79" s="1">
        <v>812870.7137245253</v>
      </c>
      <c r="G79" s="1">
        <f>F79-E79*E79</f>
        <v>1630.3612069684314</v>
      </c>
      <c r="H79" s="1" t="e">
        <f ca="1">E79-КОРЕНЬ(G79)/КОРЕНЬ(B79)*#REF!</f>
        <v>#NAME?</v>
      </c>
      <c r="I79" s="1" t="e">
        <f ca="1">E79+КОРЕНЬ(G79)/КОРЕНЬ(B79)*#REF!</f>
        <v>#NAME?</v>
      </c>
      <c r="J79" s="1">
        <f>E79/(A79*C79)</f>
        <v>5.2981695360882375E-4</v>
      </c>
      <c r="K79" s="1" t="e">
        <f ca="1">J79-КОРЕНЬ(G79)/КОРЕНЬ(B79)*#REF!</f>
        <v>#NAME?</v>
      </c>
      <c r="L79" s="1" t="e">
        <f ca="1">J79+КОРЕНЬ(G79)/КОРЕНЬ(B79)*#REF!</f>
        <v>#NAME?</v>
      </c>
      <c r="M79" s="1">
        <v>4.4999999999999998E-2</v>
      </c>
      <c r="N79" s="1">
        <v>1215619.605</v>
      </c>
      <c r="O79" s="1">
        <v>5524860.4550000001</v>
      </c>
      <c r="P79" s="1">
        <v>30525482134854.746</v>
      </c>
      <c r="Q79" s="1">
        <f>P79-O79*O79</f>
        <v>1399087631.9375</v>
      </c>
      <c r="R79" s="1" t="e">
        <f ca="1">O79-КОРЕНЬ(Q79)/КОРЕНЬ(B79)*#REF!</f>
        <v>#NAME?</v>
      </c>
      <c r="S79" s="1" t="e">
        <f ca="1">O79+КОРЕНЬ(Q79)/КОРЕНЬ(B79)*#REF!</f>
        <v>#NAME?</v>
      </c>
      <c r="T79" s="1">
        <v>1699896.29</v>
      </c>
      <c r="U79" s="2">
        <v>2889647396758.8599</v>
      </c>
      <c r="V79" s="2">
        <f>U79-T79*T79</f>
        <v>3.095703125</v>
      </c>
      <c r="W79" s="2" t="e">
        <f ca="1">T79-КОРЕНЬ(V79)/КОРЕНЬ(B79)*#REF!</f>
        <v>#NAME?</v>
      </c>
      <c r="X79" s="2" t="e">
        <f ca="1">T79+КОРЕНЬ(V79)/КОРЕНЬ(B79)*#REF!</f>
        <v>#NAME?</v>
      </c>
      <c r="Y79" s="2">
        <f>T79/(A79*C79)</f>
        <v>0.99993899411764708</v>
      </c>
      <c r="Z79" s="2" t="e">
        <f ca="1">Y79-КОРЕНЬ(V79)/КОРЕНЬ(B79)*#REF!</f>
        <v>#NAME?</v>
      </c>
      <c r="AA79" s="2" t="e">
        <f ca="1">Y79+КОРЕНЬ(V79)/КОРЕНЬ(B79)*#REF!</f>
        <v>#NAME?</v>
      </c>
      <c r="AB79" s="2">
        <v>17000</v>
      </c>
      <c r="AC79" s="2">
        <v>289000000</v>
      </c>
      <c r="AD79" s="2">
        <f t="shared" si="53"/>
        <v>4.544892524170832</v>
      </c>
      <c r="AE79" s="2">
        <v>7797</v>
      </c>
      <c r="AF79" s="2">
        <v>7797</v>
      </c>
      <c r="AG79" s="2">
        <v>7678.36</v>
      </c>
      <c r="AH79" s="2">
        <v>58957659.259999998</v>
      </c>
      <c r="AI79" s="2">
        <v>1699894</v>
      </c>
      <c r="AJ79" s="2">
        <v>7673.86</v>
      </c>
      <c r="AK79" s="2">
        <v>58888548.899999999</v>
      </c>
      <c r="AL79" s="2"/>
      <c r="AM79" s="2"/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1.0349999999999999</v>
      </c>
      <c r="BA79" s="2">
        <v>1.105</v>
      </c>
      <c r="BB79" s="2">
        <v>93.98</v>
      </c>
      <c r="BC79" s="2">
        <v>11951.97</v>
      </c>
      <c r="BD79" s="2"/>
      <c r="BE79" s="2"/>
      <c r="BF79" s="2"/>
      <c r="BG79" s="2"/>
      <c r="BH79" s="2">
        <v>1.0900000000000001</v>
      </c>
      <c r="BI79" s="2">
        <v>1.29</v>
      </c>
      <c r="BJ79" s="2">
        <v>1.2949999999999999</v>
      </c>
      <c r="BK79" s="2">
        <v>2.0249999999999999</v>
      </c>
      <c r="BL79" s="2">
        <v>1.7350000000000001</v>
      </c>
      <c r="BM79" s="1">
        <v>4.415</v>
      </c>
      <c r="BN79" s="1">
        <v>2.0249999999999999</v>
      </c>
      <c r="BO79" s="1">
        <v>6.2750000000000004</v>
      </c>
      <c r="BP79" s="1">
        <v>3.5649999999999999</v>
      </c>
      <c r="BQ79" s="1">
        <v>22.164999999999999</v>
      </c>
      <c r="BR79" s="1">
        <v>11.545</v>
      </c>
      <c r="BS79" s="1">
        <v>262.375</v>
      </c>
      <c r="BT79" s="1">
        <v>32.86</v>
      </c>
      <c r="BU79" s="1">
        <v>1946.36</v>
      </c>
      <c r="BV79" s="1">
        <v>9346.8950000000004</v>
      </c>
      <c r="BW79" s="1">
        <v>118492067.36499999</v>
      </c>
      <c r="BX79" s="1">
        <f>BO79-BN79*BN79</f>
        <v>2.1743750000000004</v>
      </c>
      <c r="BY79" s="1" t="e">
        <f ca="1">BN79-КОРЕНЬ(BP79)/КОРЕНЬ(B79)*#REF!</f>
        <v>#NAME?</v>
      </c>
      <c r="BZ79" s="1" t="e">
        <f ca="1">BN79+КОРЕНЬ(BP79)/КОРЕНЬ(B79)*#REF!</f>
        <v>#NAME?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L79" s="1">
        <v>-30830.544076160015</v>
      </c>
      <c r="CM79" s="1">
        <v>-16672.918567199999</v>
      </c>
      <c r="CN79" s="1">
        <v>-6152.1869087999985</v>
      </c>
      <c r="CO79" s="1">
        <v>-3437.9021881599997</v>
      </c>
      <c r="CP79" s="1">
        <v>-1036.3662118399998</v>
      </c>
      <c r="CQ79" s="1">
        <v>-112.22241232000002</v>
      </c>
      <c r="CR79" s="1">
        <v>-13.28715343999999</v>
      </c>
      <c r="CS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G79" s="1">
        <v>1</v>
      </c>
      <c r="DH79" s="1">
        <v>1</v>
      </c>
      <c r="DI79" s="1">
        <v>1</v>
      </c>
      <c r="DJ79" s="1">
        <v>1</v>
      </c>
      <c r="DK79" s="1">
        <v>1.55</v>
      </c>
      <c r="DL79" s="1">
        <v>3.2</v>
      </c>
      <c r="DM79" s="1">
        <v>3.0449999999999999</v>
      </c>
      <c r="DN79" s="1">
        <v>18.864999999999998</v>
      </c>
      <c r="DO79" s="1">
        <v>10.83</v>
      </c>
      <c r="DP79" s="1">
        <v>225.37</v>
      </c>
      <c r="DQ79" s="1">
        <v>47.83</v>
      </c>
      <c r="DR79" s="1">
        <v>3352.21</v>
      </c>
      <c r="DS79" s="1">
        <v>363.685</v>
      </c>
      <c r="DT79" s="1">
        <v>247530.54500000001</v>
      </c>
      <c r="DU79" s="1">
        <v>1265.74</v>
      </c>
      <c r="DV79" s="1">
        <v>2877004.64</v>
      </c>
      <c r="EA79" s="1">
        <v>1.355</v>
      </c>
      <c r="EB79" s="1">
        <v>2.4049999999999998</v>
      </c>
      <c r="EC79" s="1">
        <v>20.8</v>
      </c>
      <c r="ED79" s="1">
        <v>816.95</v>
      </c>
      <c r="EE79" s="1">
        <v>100.02</v>
      </c>
      <c r="EF79" s="1">
        <v>19369.189999999999</v>
      </c>
      <c r="EG79" s="1">
        <v>254.16</v>
      </c>
      <c r="EH79" s="1">
        <v>159329.51999999999</v>
      </c>
      <c r="EI79" s="1">
        <v>1035.1949999999999</v>
      </c>
      <c r="EJ79" s="1">
        <v>2152279.9249999998</v>
      </c>
      <c r="EK79" s="1">
        <v>4732.8649999999998</v>
      </c>
      <c r="EL79" s="1">
        <v>33048058.055</v>
      </c>
      <c r="EM79" s="1">
        <v>36317.154999999999</v>
      </c>
      <c r="EN79" s="1">
        <v>2471538585.5650001</v>
      </c>
      <c r="EO79" s="1">
        <v>126524.145</v>
      </c>
      <c r="EP79" s="1">
        <v>28757459502.735001</v>
      </c>
      <c r="EQ79" s="1">
        <f>BO79-BN79*BN79</f>
        <v>2.1743750000000004</v>
      </c>
      <c r="ER79" s="1" t="e">
        <f ca="1">BN79-КОРЕНЬ(BP79)/КОРЕНЬ(B79)*#REF!</f>
        <v>#NAME?</v>
      </c>
      <c r="ES79" s="1" t="e">
        <f ca="1">BN79+КОРЕНЬ(BP79)/КОРЕНЬ(B79)*#REF!</f>
        <v>#NAME?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E79" s="1">
        <v>-8.3114679881410467</v>
      </c>
      <c r="FF79" s="1">
        <v>57.470311215206891</v>
      </c>
      <c r="FG79" s="1">
        <v>87.697536339968792</v>
      </c>
      <c r="FH79" s="1">
        <v>98.611685149945913</v>
      </c>
      <c r="FI79" s="1">
        <v>105.33756618942871</v>
      </c>
      <c r="FJ79" s="1">
        <v>106.61778979943115</v>
      </c>
      <c r="FK79" s="1">
        <v>106.74905842250979</v>
      </c>
      <c r="FL79" s="1">
        <v>106.75752528361635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Z79" s="1">
        <v>1</v>
      </c>
      <c r="GA79" s="1">
        <v>1</v>
      </c>
      <c r="GB79" s="1">
        <v>1</v>
      </c>
      <c r="GC79" s="1">
        <v>1</v>
      </c>
      <c r="GD79" s="1">
        <v>1.1200000000000001</v>
      </c>
      <c r="GE79" s="1">
        <v>1.37</v>
      </c>
      <c r="GF79" s="1">
        <v>1.87</v>
      </c>
      <c r="GG79" s="1">
        <v>4.21</v>
      </c>
      <c r="GH79" s="1">
        <v>6.7249999999999996</v>
      </c>
      <c r="GI79" s="1">
        <v>58.645000000000003</v>
      </c>
      <c r="GJ79" s="1">
        <v>17.39</v>
      </c>
      <c r="GK79" s="1">
        <v>383.86</v>
      </c>
      <c r="GL79" s="1">
        <v>27.01</v>
      </c>
      <c r="GM79" s="1">
        <v>917</v>
      </c>
      <c r="GN79" s="1">
        <v>27.01</v>
      </c>
      <c r="GO79" s="1">
        <v>917</v>
      </c>
      <c r="GT79" s="1">
        <v>1.5449999999999999</v>
      </c>
      <c r="GU79" s="1">
        <v>3.3650000000000002</v>
      </c>
      <c r="GV79" s="1">
        <v>5.7249999999999996</v>
      </c>
      <c r="GW79" s="1">
        <v>64.935000000000002</v>
      </c>
      <c r="GX79" s="1">
        <v>44.53</v>
      </c>
      <c r="GY79" s="1">
        <v>3466.82</v>
      </c>
      <c r="GZ79" s="1">
        <v>129.22</v>
      </c>
      <c r="HA79" s="1">
        <v>23832.39</v>
      </c>
      <c r="HB79" s="1">
        <v>621.20000000000005</v>
      </c>
      <c r="HC79" s="1">
        <v>520203.78</v>
      </c>
      <c r="HD79" s="1">
        <v>1687.72</v>
      </c>
      <c r="HE79" s="1">
        <v>3661541.81</v>
      </c>
      <c r="HF79" s="1">
        <v>2651.18</v>
      </c>
      <c r="HG79" s="1">
        <v>8897551.6099999994</v>
      </c>
      <c r="HH79" s="1">
        <v>2651.18</v>
      </c>
      <c r="HI79" s="1">
        <v>8897551.6099999994</v>
      </c>
      <c r="HJ79" s="1">
        <f>BO79-BN79*BN79</f>
        <v>2.1743750000000004</v>
      </c>
      <c r="HK79" s="1" t="e">
        <f ca="1">BN79-КОРЕНЬ(BP79)/КОРЕНЬ(B79)*#REF!</f>
        <v>#NAME?</v>
      </c>
      <c r="HL79" s="1" t="e">
        <f ca="1">BN79+КОРЕНЬ(BP79)/КОРЕНЬ(B79)*#REF!</f>
        <v>#NAME?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X79" s="1">
        <v>-38.75863788802387</v>
      </c>
      <c r="HY79" s="1">
        <v>-22.754413750712352</v>
      </c>
      <c r="HZ79" s="1">
        <v>-8.7822016063784414</v>
      </c>
      <c r="IA79" s="1">
        <v>-4.0037182113953751</v>
      </c>
      <c r="IB79" s="1">
        <v>-0.75334911847751829</v>
      </c>
      <c r="IC79" s="1">
        <v>-5.5477090798655301E-2</v>
      </c>
      <c r="ID79" s="1">
        <v>0</v>
      </c>
      <c r="IE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S79" s="1">
        <v>1</v>
      </c>
      <c r="IT79" s="1">
        <v>1</v>
      </c>
      <c r="IU79" s="1">
        <v>1.2250000000000001</v>
      </c>
      <c r="IV79" s="1">
        <v>1.7350000000000001</v>
      </c>
      <c r="IW79" s="1">
        <v>3.59</v>
      </c>
      <c r="IX79" s="1">
        <v>16.75</v>
      </c>
      <c r="IY79" s="1">
        <v>5.37</v>
      </c>
      <c r="IZ79" s="1">
        <v>37.71</v>
      </c>
      <c r="JA79" s="1">
        <v>12.76</v>
      </c>
      <c r="JB79" s="1">
        <v>210.9</v>
      </c>
      <c r="JC79" s="1">
        <v>27.01</v>
      </c>
      <c r="JD79" s="1">
        <v>917</v>
      </c>
      <c r="JE79" s="1">
        <v>27.01</v>
      </c>
      <c r="JF79" s="1">
        <v>917</v>
      </c>
      <c r="JG79" s="1">
        <v>27.01</v>
      </c>
      <c r="JH79" s="1">
        <v>917</v>
      </c>
      <c r="JM79" s="1">
        <v>7.4749999999999996</v>
      </c>
      <c r="JN79" s="1">
        <v>106.185</v>
      </c>
      <c r="JO79" s="1">
        <v>54.975000000000001</v>
      </c>
      <c r="JP79" s="1">
        <v>5801.1949999999997</v>
      </c>
      <c r="JQ79" s="1">
        <v>304.13</v>
      </c>
      <c r="JR79" s="1">
        <v>131855.93</v>
      </c>
      <c r="JS79" s="1">
        <v>484.17</v>
      </c>
      <c r="JT79" s="1">
        <v>323642.82</v>
      </c>
      <c r="JU79" s="1">
        <v>1228.7950000000001</v>
      </c>
      <c r="JV79" s="1">
        <v>1993659.105</v>
      </c>
      <c r="JW79" s="1">
        <v>2651.18</v>
      </c>
      <c r="JX79" s="1">
        <v>8897551.6099999994</v>
      </c>
      <c r="JY79" s="1">
        <v>2651.18</v>
      </c>
      <c r="JZ79" s="1">
        <v>8897551.6099999994</v>
      </c>
      <c r="KA79" s="1">
        <v>2651.18</v>
      </c>
      <c r="KB79" s="1">
        <v>8897551.6099999994</v>
      </c>
      <c r="KC79" s="1">
        <f>BO79-BN79*BN79</f>
        <v>2.1743750000000004</v>
      </c>
      <c r="KD79" s="1" t="e">
        <f ca="1">BN79-КОРЕНЬ(BP79)/КОРЕНЬ(B79)*#REF!</f>
        <v>#NAME?</v>
      </c>
      <c r="KE79" s="1" t="e">
        <f ca="1">BN79+КОРЕНЬ(BP79)/КОРЕНЬ(B79)*#REF!</f>
        <v>#NAME?</v>
      </c>
      <c r="KH79" s="1">
        <v>1</v>
      </c>
      <c r="KI79" s="1">
        <v>1</v>
      </c>
      <c r="KJ79" s="1">
        <v>1</v>
      </c>
      <c r="KK79" s="1">
        <v>1</v>
      </c>
      <c r="KL79" s="1">
        <v>1</v>
      </c>
      <c r="KM79" s="1">
        <v>1</v>
      </c>
      <c r="KN79" s="1">
        <v>1</v>
      </c>
      <c r="KO79" s="1">
        <v>1</v>
      </c>
      <c r="KQ79" s="1">
        <v>13.486359531998827</v>
      </c>
      <c r="KR79" s="1">
        <v>16.669278191201457</v>
      </c>
      <c r="KS79" s="1">
        <v>19.011008961033223</v>
      </c>
      <c r="KT79" s="1">
        <v>19.546345552702665</v>
      </c>
      <c r="KU79" s="1">
        <v>19.909109882103515</v>
      </c>
      <c r="KV79" s="1">
        <v>20</v>
      </c>
      <c r="KW79" s="1">
        <v>20</v>
      </c>
      <c r="KX79" s="1">
        <v>20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L79" s="1">
        <v>1.575</v>
      </c>
      <c r="LM79" s="1">
        <v>3.1150000000000002</v>
      </c>
      <c r="LN79" s="1">
        <v>6.9950000000000001</v>
      </c>
      <c r="LO79" s="1">
        <v>65.555000000000007</v>
      </c>
      <c r="LP79" s="1">
        <v>27.93</v>
      </c>
      <c r="LQ79" s="1">
        <v>1023.59</v>
      </c>
      <c r="LR79" s="1">
        <v>30.684999999999999</v>
      </c>
      <c r="LS79" s="1">
        <v>1218.8150000000001</v>
      </c>
      <c r="LT79" s="1">
        <v>34.58</v>
      </c>
      <c r="LU79" s="1">
        <v>1522.08</v>
      </c>
      <c r="LV79" s="1">
        <v>34.58</v>
      </c>
      <c r="LW79" s="1">
        <v>1522.08</v>
      </c>
      <c r="LX79" s="1">
        <v>34.58</v>
      </c>
      <c r="LY79" s="1">
        <v>1522.08</v>
      </c>
      <c r="LZ79" s="1">
        <v>34.58</v>
      </c>
      <c r="MA79" s="1">
        <v>1522.08</v>
      </c>
      <c r="MF79" s="1">
        <v>97</v>
      </c>
      <c r="MG79" s="1">
        <v>15804.82</v>
      </c>
      <c r="MH79" s="1">
        <v>646.86</v>
      </c>
      <c r="MI79" s="1">
        <v>586169.94999999995</v>
      </c>
      <c r="MJ79" s="1">
        <v>2740.97</v>
      </c>
      <c r="MK79" s="1">
        <v>9947951.4800000004</v>
      </c>
      <c r="ML79" s="1">
        <v>3017.2249999999999</v>
      </c>
      <c r="MM79" s="1">
        <v>11876910.645</v>
      </c>
      <c r="MN79" s="1">
        <v>3407.14</v>
      </c>
      <c r="MO79" s="1">
        <v>14874147.470000001</v>
      </c>
      <c r="MP79" s="1">
        <v>3407.14</v>
      </c>
      <c r="MQ79" s="1">
        <v>14874147.470000001</v>
      </c>
      <c r="MR79" s="1">
        <v>3407.14</v>
      </c>
      <c r="MS79" s="1">
        <v>14874147.470000001</v>
      </c>
      <c r="MT79" s="1">
        <v>3407.14</v>
      </c>
      <c r="MU79" s="1">
        <v>14874147.470000001</v>
      </c>
      <c r="MV79" s="1">
        <f>BO79-BN79*BN79</f>
        <v>2.1743750000000004</v>
      </c>
      <c r="MW79" s="1" t="e">
        <f ca="1">BN79-КОРЕНЬ(BP79)/КОРЕНЬ(B79)*#REF!</f>
        <v>#NAME?</v>
      </c>
      <c r="MX79" s="1" t="e">
        <f ca="1">BN79+КОРЕНЬ(BP79)/КОРЕНЬ(B79)*#REF!</f>
        <v>#NAME?</v>
      </c>
      <c r="NA79" s="1">
        <v>1</v>
      </c>
      <c r="NB79" s="1">
        <v>1</v>
      </c>
      <c r="NC79" s="1">
        <v>1</v>
      </c>
      <c r="ND79" s="1">
        <v>1</v>
      </c>
      <c r="NE79" s="1">
        <v>1</v>
      </c>
      <c r="NF79" s="1">
        <v>1</v>
      </c>
      <c r="NG79" s="1">
        <v>1</v>
      </c>
      <c r="NH79" s="1">
        <v>1</v>
      </c>
      <c r="NJ79" s="1">
        <v>0.54593454967271804</v>
      </c>
      <c r="NK79" s="1">
        <v>0.82793071785001604</v>
      </c>
      <c r="NL79" s="1">
        <v>0.9817592942335992</v>
      </c>
      <c r="NM79" s="1">
        <v>0.99328136796609823</v>
      </c>
      <c r="NN79" s="1">
        <v>1</v>
      </c>
      <c r="NO79" s="1">
        <v>1</v>
      </c>
      <c r="NP79" s="1">
        <v>1</v>
      </c>
      <c r="NQ79" s="1">
        <v>1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</row>
    <row r="80" spans="1:390" s="1" customFormat="1" x14ac:dyDescent="0.25">
      <c r="A80" s="1">
        <v>18000</v>
      </c>
      <c r="B80" s="1">
        <v>200</v>
      </c>
      <c r="C80" s="1">
        <v>100</v>
      </c>
      <c r="D80" s="1" t="s">
        <v>344</v>
      </c>
      <c r="E80" s="1">
        <v>980.11716281999998</v>
      </c>
      <c r="F80" s="1">
        <v>963662.60934338032</v>
      </c>
      <c r="G80" s="1">
        <f>F80-E80*E80</f>
        <v>3032.9564890540205</v>
      </c>
      <c r="H80" s="1" t="e">
        <f ca="1">E80-КОРЕНЬ(G80)/КОРЕНЬ(B80)*#REF!</f>
        <v>#NAME?</v>
      </c>
      <c r="I80" s="1" t="e">
        <f ca="1">E80+КОРЕНЬ(G80)/КОРЕНЬ(B80)*#REF!</f>
        <v>#NAME?</v>
      </c>
      <c r="J80" s="1">
        <f>E80/(A80*C80)</f>
        <v>5.4450953490000004E-4</v>
      </c>
      <c r="K80" s="1" t="e">
        <f ca="1">J80-КОРЕНЬ(G80)/КОРЕНЬ(B80)*#REF!</f>
        <v>#NAME?</v>
      </c>
      <c r="L80" s="1" t="e">
        <f ca="1">J80+КОРЕНЬ(G80)/КОРЕНЬ(B80)*#REF!</f>
        <v>#NAME?</v>
      </c>
      <c r="M80" s="1">
        <v>1.2350000000000001</v>
      </c>
      <c r="N80" s="1">
        <v>1308654.8500000001</v>
      </c>
      <c r="O80" s="1">
        <v>6877136.5350000001</v>
      </c>
      <c r="P80" s="1">
        <v>47297058197708.828</v>
      </c>
      <c r="Q80" s="1">
        <f>P80-O80*O80</f>
        <v>2051276677.0234375</v>
      </c>
      <c r="R80" s="1" t="e">
        <f ca="1">O80-КОРЕНЬ(Q80)/КОРЕНЬ(B80)*#REF!</f>
        <v>#NAME?</v>
      </c>
      <c r="S80" s="1" t="e">
        <f ca="1">O80+КОРЕНЬ(Q80)/КОРЕНЬ(B80)*#REF!</f>
        <v>#NAME?</v>
      </c>
      <c r="T80" s="1">
        <v>1799795.845</v>
      </c>
      <c r="U80" s="2">
        <v>3239265083773.6948</v>
      </c>
      <c r="V80" s="2">
        <f>U80-T80*T80</f>
        <v>94.4306640625</v>
      </c>
      <c r="W80" s="2" t="e">
        <f ca="1">T80-КОРЕНЬ(V80)/КОРЕНЬ(B80)*#REF!</f>
        <v>#NAME?</v>
      </c>
      <c r="X80" s="2" t="e">
        <f ca="1">T80+КОРЕНЬ(V80)/КОРЕНЬ(B80)*#REF!</f>
        <v>#NAME?</v>
      </c>
      <c r="Y80" s="2">
        <f>T80/(A80*C80)</f>
        <v>0.99988658055555557</v>
      </c>
      <c r="Z80" s="2" t="e">
        <f ca="1">Y80-КОРЕНЬ(V80)/КОРЕНЬ(B80)*#REF!</f>
        <v>#NAME?</v>
      </c>
      <c r="AA80" s="2" t="e">
        <f ca="1">Y80+КОРЕНЬ(V80)/КОРЕНЬ(B80)*#REF!</f>
        <v>#NAME?</v>
      </c>
      <c r="AB80" s="2">
        <v>18000</v>
      </c>
      <c r="AC80" s="2">
        <v>324000000</v>
      </c>
      <c r="AD80" s="2">
        <f t="shared" si="53"/>
        <v>5.2551186701367438</v>
      </c>
      <c r="AE80" s="2">
        <v>7797</v>
      </c>
      <c r="AF80" s="2">
        <v>7797</v>
      </c>
      <c r="AG80" s="2">
        <v>7679.2550000000001</v>
      </c>
      <c r="AH80" s="2">
        <v>58971292.575000003</v>
      </c>
      <c r="AI80" s="2">
        <v>1799805</v>
      </c>
      <c r="AJ80" s="2">
        <v>7674.8149999999996</v>
      </c>
      <c r="AK80" s="2">
        <v>58903102.375</v>
      </c>
      <c r="AL80" s="2"/>
      <c r="AM80" s="2"/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1.02</v>
      </c>
      <c r="BA80" s="2">
        <v>1.06</v>
      </c>
      <c r="BB80" s="2">
        <v>86.174999999999997</v>
      </c>
      <c r="BC80" s="2">
        <v>9456.2450000000008</v>
      </c>
      <c r="BD80" s="2"/>
      <c r="BE80" s="2"/>
      <c r="BF80" s="2"/>
      <c r="BG80" s="2"/>
      <c r="BH80" s="2">
        <v>1.1499999999999999</v>
      </c>
      <c r="BI80" s="2">
        <v>1.51</v>
      </c>
      <c r="BJ80" s="2">
        <v>1.38</v>
      </c>
      <c r="BK80" s="2">
        <v>2.39</v>
      </c>
      <c r="BL80" s="2">
        <v>1.675</v>
      </c>
      <c r="BM80" s="1">
        <v>3.855</v>
      </c>
      <c r="BN80" s="1">
        <v>2.0299999999999998</v>
      </c>
      <c r="BO80" s="1">
        <v>6.54</v>
      </c>
      <c r="BP80" s="1">
        <v>3.375</v>
      </c>
      <c r="BQ80" s="1">
        <v>20.795000000000002</v>
      </c>
      <c r="BR80" s="1">
        <v>9.2650000000000006</v>
      </c>
      <c r="BS80" s="1">
        <v>163.77500000000001</v>
      </c>
      <c r="BT80" s="1">
        <v>30.26</v>
      </c>
      <c r="BU80" s="1">
        <v>1781.82</v>
      </c>
      <c r="BV80" s="1">
        <v>8565.5450000000001</v>
      </c>
      <c r="BW80" s="1">
        <v>93693333.575000003</v>
      </c>
      <c r="BX80" s="1">
        <f>BO80-BN80*BN80</f>
        <v>2.4191000000000011</v>
      </c>
      <c r="BY80" s="1" t="e">
        <f ca="1">BN80-КОРЕНЬ(BP80)/КОРЕНЬ(B80)*#REF!</f>
        <v>#NAME?</v>
      </c>
      <c r="BZ80" s="1" t="e">
        <f ca="1">BN80+КОРЕНЬ(BP80)/КОРЕНЬ(B80)*#REF!</f>
        <v>#NAME?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L80" s="1">
        <v>-32599.205781440003</v>
      </c>
      <c r="CM80" s="1">
        <v>-15302.90243391999</v>
      </c>
      <c r="CN80" s="1">
        <v>-6314.8739115200033</v>
      </c>
      <c r="CO80" s="1">
        <v>-3344.75547504</v>
      </c>
      <c r="CP80" s="1">
        <v>-950.34840272000042</v>
      </c>
      <c r="CQ80" s="1">
        <v>-97.233921119999934</v>
      </c>
      <c r="CR80" s="1">
        <v>-11.892943519999994</v>
      </c>
      <c r="CS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G80" s="1">
        <v>1</v>
      </c>
      <c r="DH80" s="1">
        <v>1</v>
      </c>
      <c r="DI80" s="1">
        <v>1.0049999999999999</v>
      </c>
      <c r="DJ80" s="1">
        <v>1.0149999999999999</v>
      </c>
      <c r="DK80" s="1">
        <v>1.4950000000000001</v>
      </c>
      <c r="DL80" s="1">
        <v>2.9649999999999999</v>
      </c>
      <c r="DM80" s="1">
        <v>2.8</v>
      </c>
      <c r="DN80" s="1">
        <v>11.78</v>
      </c>
      <c r="DO80" s="1">
        <v>10.404999999999999</v>
      </c>
      <c r="DP80" s="1">
        <v>195.375</v>
      </c>
      <c r="DQ80" s="1">
        <v>46.454999999999998</v>
      </c>
      <c r="DR80" s="1">
        <v>3215.335</v>
      </c>
      <c r="DS80" s="1">
        <v>387.65499999999997</v>
      </c>
      <c r="DT80" s="1">
        <v>274187.89500000002</v>
      </c>
      <c r="DU80" s="1">
        <v>1236.54</v>
      </c>
      <c r="DV80" s="1">
        <v>2350917.64</v>
      </c>
      <c r="EA80" s="1">
        <v>1.4650000000000001</v>
      </c>
      <c r="EB80" s="1">
        <v>2.7749999999999999</v>
      </c>
      <c r="EC80" s="1">
        <v>21.454999999999998</v>
      </c>
      <c r="ED80" s="1">
        <v>861.77499999999998</v>
      </c>
      <c r="EE80" s="1">
        <v>91.935000000000002</v>
      </c>
      <c r="EF80" s="1">
        <v>16900.535</v>
      </c>
      <c r="EG80" s="1">
        <v>227.17500000000001</v>
      </c>
      <c r="EH80" s="1">
        <v>92070.054999999993</v>
      </c>
      <c r="EI80" s="1">
        <v>989.78</v>
      </c>
      <c r="EJ80" s="1">
        <v>1857529.93</v>
      </c>
      <c r="EK80" s="1">
        <v>4598.3549999999996</v>
      </c>
      <c r="EL80" s="1">
        <v>31724286.355</v>
      </c>
      <c r="EM80" s="1">
        <v>38715.589999999997</v>
      </c>
      <c r="EN80" s="1">
        <v>2738269022.3899999</v>
      </c>
      <c r="EO80" s="1">
        <v>123607.295</v>
      </c>
      <c r="EP80" s="1">
        <v>23498159002.764999</v>
      </c>
      <c r="EQ80" s="1">
        <f>BO80-BN80*BN80</f>
        <v>2.4191000000000011</v>
      </c>
      <c r="ER80" s="1" t="e">
        <f ca="1">BN80-КОРЕНЬ(BP80)/КОРЕНЬ(B80)*#REF!</f>
        <v>#NAME?</v>
      </c>
      <c r="ES80" s="1" t="e">
        <f ca="1">BN80+КОРЕНЬ(BP80)/КОРЕНЬ(B80)*#REF!</f>
        <v>#NAME?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E80" s="1">
        <v>-8.967347300207118</v>
      </c>
      <c r="FF80" s="1">
        <v>57.900523018039578</v>
      </c>
      <c r="FG80" s="1">
        <v>87.839533758741979</v>
      </c>
      <c r="FH80" s="1">
        <v>98.391993414736135</v>
      </c>
      <c r="FI80" s="1">
        <v>105.15906070671936</v>
      </c>
      <c r="FJ80" s="1">
        <v>106.62051889959024</v>
      </c>
      <c r="FK80" s="1">
        <v>106.7478271500763</v>
      </c>
      <c r="FL80" s="1">
        <v>106.75752528361635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Z80" s="1">
        <v>1</v>
      </c>
      <c r="GA80" s="1">
        <v>1</v>
      </c>
      <c r="GB80" s="1">
        <v>1</v>
      </c>
      <c r="GC80" s="1">
        <v>1</v>
      </c>
      <c r="GD80" s="1">
        <v>1.0900000000000001</v>
      </c>
      <c r="GE80" s="1">
        <v>1.27</v>
      </c>
      <c r="GF80" s="1">
        <v>1.7749999999999999</v>
      </c>
      <c r="GG80" s="1">
        <v>3.7250000000000001</v>
      </c>
      <c r="GH80" s="1">
        <v>6.38</v>
      </c>
      <c r="GI80" s="1">
        <v>52.46</v>
      </c>
      <c r="GJ80" s="1">
        <v>16.035</v>
      </c>
      <c r="GK80" s="1">
        <v>328.065</v>
      </c>
      <c r="GL80" s="1">
        <v>24.13</v>
      </c>
      <c r="GM80" s="1">
        <v>738.65</v>
      </c>
      <c r="GN80" s="1">
        <v>24.13</v>
      </c>
      <c r="GO80" s="1">
        <v>738.65</v>
      </c>
      <c r="GT80" s="1">
        <v>1.6</v>
      </c>
      <c r="GU80" s="1">
        <v>3.3</v>
      </c>
      <c r="GV80" s="1">
        <v>5.54</v>
      </c>
      <c r="GW80" s="1">
        <v>57.61</v>
      </c>
      <c r="GX80" s="1">
        <v>42.475000000000001</v>
      </c>
      <c r="GY80" s="1">
        <v>3083.2350000000001</v>
      </c>
      <c r="GZ80" s="1">
        <v>117.80500000000001</v>
      </c>
      <c r="HA80" s="1">
        <v>20626.945</v>
      </c>
      <c r="HB80" s="1">
        <v>584.82000000000005</v>
      </c>
      <c r="HC80" s="1">
        <v>463894.79</v>
      </c>
      <c r="HD80" s="1">
        <v>1552.12</v>
      </c>
      <c r="HE80" s="1">
        <v>3117363.55</v>
      </c>
      <c r="HF80" s="1">
        <v>2361.1999999999998</v>
      </c>
      <c r="HG80" s="1">
        <v>7142401.2800000003</v>
      </c>
      <c r="HH80" s="1">
        <v>2361.1999999999998</v>
      </c>
      <c r="HI80" s="1">
        <v>7142401.2800000003</v>
      </c>
      <c r="HJ80" s="1">
        <f>BO80-BN80*BN80</f>
        <v>2.4191000000000011</v>
      </c>
      <c r="HK80" s="1" t="e">
        <f ca="1">BN80-КОРЕНЬ(BP80)/КОРЕНЬ(B80)*#REF!</f>
        <v>#NAME?</v>
      </c>
      <c r="HL80" s="1" t="e">
        <f ca="1">BN80+КОРЕНЬ(BP80)/КОРЕНЬ(B80)*#REF!</f>
        <v>#NAME?</v>
      </c>
      <c r="HO80" s="1">
        <v>1</v>
      </c>
      <c r="HP80" s="1">
        <v>1</v>
      </c>
      <c r="HQ80" s="1">
        <v>1</v>
      </c>
      <c r="HR80" s="1">
        <v>1</v>
      </c>
      <c r="HS80" s="1">
        <v>1</v>
      </c>
      <c r="HT80" s="1">
        <v>1</v>
      </c>
      <c r="HU80" s="1">
        <v>1</v>
      </c>
      <c r="HV80" s="1">
        <v>1</v>
      </c>
      <c r="HX80" s="1">
        <v>-40.411896047085271</v>
      </c>
      <c r="HY80" s="1">
        <v>-21.835230869500407</v>
      </c>
      <c r="HZ80" s="1">
        <v>-8.3430709067414757</v>
      </c>
      <c r="IA80" s="1">
        <v>-4.135642678043796</v>
      </c>
      <c r="IB80" s="1">
        <v>-0.75655297143449662</v>
      </c>
      <c r="IC80" s="1">
        <v>-4.7948057047409225E-2</v>
      </c>
      <c r="ID80" s="1">
        <v>0</v>
      </c>
      <c r="IE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S80" s="1">
        <v>1</v>
      </c>
      <c r="IT80" s="1">
        <v>1</v>
      </c>
      <c r="IU80" s="1">
        <v>1.17</v>
      </c>
      <c r="IV80" s="1">
        <v>1.53</v>
      </c>
      <c r="IW80" s="1">
        <v>3.59</v>
      </c>
      <c r="IX80" s="1">
        <v>16.47</v>
      </c>
      <c r="IY80" s="1">
        <v>5.66</v>
      </c>
      <c r="IZ80" s="1">
        <v>40.450000000000003</v>
      </c>
      <c r="JA80" s="1">
        <v>12.54</v>
      </c>
      <c r="JB80" s="1">
        <v>202.79</v>
      </c>
      <c r="JC80" s="1">
        <v>24.13</v>
      </c>
      <c r="JD80" s="1">
        <v>738.65</v>
      </c>
      <c r="JE80" s="1">
        <v>24.13</v>
      </c>
      <c r="JF80" s="1">
        <v>738.65</v>
      </c>
      <c r="JG80" s="1">
        <v>24.13</v>
      </c>
      <c r="JH80" s="1">
        <v>738.65</v>
      </c>
      <c r="JM80" s="1">
        <v>7.5549999999999997</v>
      </c>
      <c r="JN80" s="1">
        <v>118.83499999999999</v>
      </c>
      <c r="JO80" s="1">
        <v>48.055</v>
      </c>
      <c r="JP80" s="1">
        <v>4507.5950000000003</v>
      </c>
      <c r="JQ80" s="1">
        <v>304.32499999999999</v>
      </c>
      <c r="JR80" s="1">
        <v>128915.52499999999</v>
      </c>
      <c r="JS80" s="1">
        <v>511.25</v>
      </c>
      <c r="JT80" s="1">
        <v>345897.81</v>
      </c>
      <c r="JU80" s="1">
        <v>1202.99</v>
      </c>
      <c r="JV80" s="1">
        <v>1901793.08</v>
      </c>
      <c r="JW80" s="1">
        <v>2361.1999999999998</v>
      </c>
      <c r="JX80" s="1">
        <v>7142401.2800000003</v>
      </c>
      <c r="JY80" s="1">
        <v>2361.1999999999998</v>
      </c>
      <c r="JZ80" s="1">
        <v>7142401.2800000003</v>
      </c>
      <c r="KA80" s="1">
        <v>2361.1999999999998</v>
      </c>
      <c r="KB80" s="1">
        <v>7142401.2800000003</v>
      </c>
      <c r="KC80" s="1">
        <f>BO80-BN80*BN80</f>
        <v>2.4191000000000011</v>
      </c>
      <c r="KD80" s="1" t="e">
        <f ca="1">BN80-КОРЕНЬ(BP80)/КОРЕНЬ(B80)*#REF!</f>
        <v>#NAME?</v>
      </c>
      <c r="KE80" s="1" t="e">
        <f ca="1">BN80+КОРЕНЬ(BP80)/КОРЕНЬ(B80)*#REF!</f>
        <v>#NAME?</v>
      </c>
      <c r="KH80" s="1">
        <v>1</v>
      </c>
      <c r="KI80" s="1">
        <v>1</v>
      </c>
      <c r="KJ80" s="1">
        <v>1</v>
      </c>
      <c r="KK80" s="1">
        <v>1</v>
      </c>
      <c r="KL80" s="1">
        <v>1</v>
      </c>
      <c r="KM80" s="1">
        <v>1</v>
      </c>
      <c r="KN80" s="1">
        <v>1</v>
      </c>
      <c r="KO80" s="1">
        <v>1</v>
      </c>
      <c r="KQ80" s="1">
        <v>13.748137626772923</v>
      </c>
      <c r="KR80" s="1">
        <v>16.73835391815393</v>
      </c>
      <c r="KS80" s="1">
        <v>19.005395165706055</v>
      </c>
      <c r="KT80" s="1">
        <v>19.549134137375969</v>
      </c>
      <c r="KU80" s="1">
        <v>19.913895301058766</v>
      </c>
      <c r="KV80" s="1">
        <v>20</v>
      </c>
      <c r="KW80" s="1">
        <v>20</v>
      </c>
      <c r="KX80" s="1">
        <v>20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L80" s="1">
        <v>1.51</v>
      </c>
      <c r="LM80" s="1">
        <v>2.79</v>
      </c>
      <c r="LN80" s="1">
        <v>6.7949999999999999</v>
      </c>
      <c r="LO80" s="1">
        <v>59.244999999999997</v>
      </c>
      <c r="LP80" s="1">
        <v>26.355</v>
      </c>
      <c r="LQ80" s="1">
        <v>891.46500000000003</v>
      </c>
      <c r="LR80" s="1">
        <v>27.745000000000001</v>
      </c>
      <c r="LS80" s="1">
        <v>977.43499999999995</v>
      </c>
      <c r="LT80" s="1">
        <v>31.16</v>
      </c>
      <c r="LU80" s="1">
        <v>1231.5</v>
      </c>
      <c r="LV80" s="1">
        <v>31.16</v>
      </c>
      <c r="LW80" s="1">
        <v>1231.5</v>
      </c>
      <c r="LX80" s="1">
        <v>31.16</v>
      </c>
      <c r="LY80" s="1">
        <v>1231.5</v>
      </c>
      <c r="LZ80" s="1">
        <v>31.16</v>
      </c>
      <c r="MA80" s="1">
        <v>1231.5</v>
      </c>
      <c r="MF80" s="1">
        <v>89.635000000000005</v>
      </c>
      <c r="MG80" s="1">
        <v>13723.184999999999</v>
      </c>
      <c r="MH80" s="1">
        <v>628.63499999999999</v>
      </c>
      <c r="MI80" s="1">
        <v>529868.06499999994</v>
      </c>
      <c r="MJ80" s="1">
        <v>2584.29</v>
      </c>
      <c r="MK80" s="1">
        <v>8656893.6999999993</v>
      </c>
      <c r="ML80" s="1">
        <v>2722.5050000000001</v>
      </c>
      <c r="MM80" s="1">
        <v>9499248.7850000001</v>
      </c>
      <c r="MN80" s="1">
        <v>3065.5549999999998</v>
      </c>
      <c r="MO80" s="1">
        <v>12012994.345000001</v>
      </c>
      <c r="MP80" s="1">
        <v>3065.5549999999998</v>
      </c>
      <c r="MQ80" s="1">
        <v>12012994.345000001</v>
      </c>
      <c r="MR80" s="1">
        <v>3065.5549999999998</v>
      </c>
      <c r="MS80" s="1">
        <v>12012994.345000001</v>
      </c>
      <c r="MT80" s="1">
        <v>3065.5549999999998</v>
      </c>
      <c r="MU80" s="1">
        <v>12012994.345000001</v>
      </c>
      <c r="MV80" s="1">
        <f>BO80-BN80*BN80</f>
        <v>2.4191000000000011</v>
      </c>
      <c r="MW80" s="1" t="e">
        <f ca="1">BN80-КОРЕНЬ(BP80)/КОРЕНЬ(B80)*#REF!</f>
        <v>#NAME?</v>
      </c>
      <c r="MX80" s="1" t="e">
        <f ca="1">BN80+КОРЕНЬ(BP80)/КОРЕНЬ(B80)*#REF!</f>
        <v>#NAME?</v>
      </c>
      <c r="NA80" s="1">
        <v>1</v>
      </c>
      <c r="NB80" s="1">
        <v>1</v>
      </c>
      <c r="NC80" s="1">
        <v>1</v>
      </c>
      <c r="ND80" s="1">
        <v>1</v>
      </c>
      <c r="NE80" s="1">
        <v>1</v>
      </c>
      <c r="NF80" s="1">
        <v>1</v>
      </c>
      <c r="NG80" s="1">
        <v>1</v>
      </c>
      <c r="NH80" s="1">
        <v>1</v>
      </c>
      <c r="NJ80" s="1">
        <v>0.54705287134677416</v>
      </c>
      <c r="NK80" s="1">
        <v>0.83173888347234648</v>
      </c>
      <c r="NL80" s="1">
        <v>0.98533903918411414</v>
      </c>
      <c r="NM80" s="1">
        <v>0.99328136796609801</v>
      </c>
      <c r="NN80" s="1">
        <v>1</v>
      </c>
      <c r="NO80" s="1">
        <v>1</v>
      </c>
      <c r="NP80" s="1">
        <v>1</v>
      </c>
      <c r="NQ80" s="1">
        <v>1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80"/>
  <sheetViews>
    <sheetView topLeftCell="EK45" workbookViewId="0">
      <selection activeCell="AD63" sqref="AD63:AD80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3.285156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2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5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8" bestFit="1" customWidth="1"/>
    <col min="36" max="36" width="9" bestFit="1" customWidth="1"/>
    <col min="37" max="37" width="12" bestFit="1" customWidth="1"/>
    <col min="40" max="41" width="12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1" width="12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12.710937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38" width="12" bestFit="1" customWidth="1"/>
    <col min="139" max="139" width="10.85546875" bestFit="1" customWidth="1"/>
    <col min="140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5" width="12.7109375" bestFit="1" customWidth="1"/>
    <col min="166" max="166" width="12.85546875" bestFit="1" customWidth="1"/>
    <col min="167" max="167" width="14" bestFit="1" customWidth="1"/>
    <col min="168" max="168" width="12.7109375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6" width="8.7109375" bestFit="1" customWidth="1"/>
    <col min="197" max="197" width="9.85546875" bestFit="1" customWidth="1"/>
    <col min="202" max="202" width="9.85546875" bestFit="1" customWidth="1"/>
    <col min="203" max="203" width="12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1" width="12" bestFit="1" customWidth="1"/>
    <col min="212" max="212" width="11.85546875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6" width="9" bestFit="1" customWidth="1"/>
    <col min="217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12.710937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7" width="8.7109375" bestFit="1" customWidth="1"/>
    <col min="268" max="268" width="9.85546875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0" width="12" bestFit="1" customWidth="1"/>
    <col min="281" max="281" width="10.85546875" bestFit="1" customWidth="1"/>
    <col min="282" max="282" width="12" bestFit="1" customWidth="1"/>
    <col min="283" max="283" width="11.85546875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7" width="9" bestFit="1" customWidth="1"/>
    <col min="288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28" width="10.28515625" bestFit="1" customWidth="1"/>
    <col min="329" max="329" width="11.42578125" bestFit="1" customWidth="1"/>
    <col min="330" max="330" width="11.28515625" bestFit="1" customWidth="1"/>
    <col min="331" max="331" width="12.42578125" bestFit="1" customWidth="1"/>
    <col min="332" max="332" width="11.28515625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8" width="8.7109375" bestFit="1" customWidth="1"/>
    <col min="339" max="339" width="9.85546875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47" width="12" bestFit="1" customWidth="1"/>
    <col min="348" max="348" width="9.85546875" bestFit="1" customWidth="1"/>
    <col min="349" max="349" width="12" bestFit="1" customWidth="1"/>
    <col min="350" max="350" width="10.85546875" bestFit="1" customWidth="1"/>
    <col min="351" max="351" width="12" bestFit="1" customWidth="1"/>
    <col min="352" max="352" width="10.85546875" bestFit="1" customWidth="1"/>
    <col min="353" max="353" width="12" bestFit="1" customWidth="1"/>
    <col min="354" max="354" width="11.85546875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8" width="9" bestFit="1" customWidth="1"/>
    <col min="359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222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348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223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224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32</v>
      </c>
      <c r="S2" s="1" t="s">
        <v>33</v>
      </c>
      <c r="T2" s="1" t="s">
        <v>42</v>
      </c>
      <c r="U2" s="2" t="s">
        <v>43</v>
      </c>
      <c r="V2" s="2" t="s">
        <v>44</v>
      </c>
      <c r="W2" s="2" t="s">
        <v>32</v>
      </c>
      <c r="X2" s="2" t="s">
        <v>33</v>
      </c>
      <c r="Y2" s="2" t="s">
        <v>45</v>
      </c>
      <c r="Z2" s="2" t="s">
        <v>35</v>
      </c>
      <c r="AA2" s="2" t="s">
        <v>36</v>
      </c>
      <c r="AB2" s="2" t="s">
        <v>46</v>
      </c>
      <c r="AC2" s="2" t="s">
        <v>47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2" t="s">
        <v>55</v>
      </c>
      <c r="AV2" s="2" t="s">
        <v>56</v>
      </c>
      <c r="AW2" s="2" t="s">
        <v>57</v>
      </c>
      <c r="AX2" s="2" t="s">
        <v>58</v>
      </c>
      <c r="AY2" s="2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/>
      <c r="BE2" s="2"/>
      <c r="BF2" s="2"/>
      <c r="BG2" s="2"/>
      <c r="BH2" s="2" t="s">
        <v>64</v>
      </c>
      <c r="BI2" s="2" t="s">
        <v>65</v>
      </c>
      <c r="BJ2" s="2" t="s">
        <v>66</v>
      </c>
      <c r="BK2" s="2" t="s">
        <v>67</v>
      </c>
      <c r="BL2" s="2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117</v>
      </c>
      <c r="DU2" s="1" t="s">
        <v>118</v>
      </c>
      <c r="DV2" s="1" t="s">
        <v>119</v>
      </c>
      <c r="EA2" s="1" t="s">
        <v>120</v>
      </c>
      <c r="EB2" s="1" t="s">
        <v>121</v>
      </c>
      <c r="EC2" s="1" t="s">
        <v>122</v>
      </c>
      <c r="ED2" s="1" t="s">
        <v>123</v>
      </c>
      <c r="EE2" s="1" t="s">
        <v>124</v>
      </c>
      <c r="EF2" s="1" t="s">
        <v>125</v>
      </c>
      <c r="EG2" s="1" t="s">
        <v>126</v>
      </c>
      <c r="EH2" s="1" t="s">
        <v>127</v>
      </c>
      <c r="EI2" s="1" t="s">
        <v>128</v>
      </c>
      <c r="EJ2" s="1" t="s">
        <v>129</v>
      </c>
      <c r="EK2" s="1" t="s">
        <v>130</v>
      </c>
      <c r="EL2" s="1" t="s">
        <v>131</v>
      </c>
      <c r="EM2" s="1" t="s">
        <v>132</v>
      </c>
      <c r="EN2" s="1" t="s">
        <v>133</v>
      </c>
      <c r="EO2" s="1" t="s">
        <v>134</v>
      </c>
      <c r="EP2" s="1" t="s">
        <v>135</v>
      </c>
      <c r="EV2" s="1" t="s">
        <v>136</v>
      </c>
      <c r="EW2" s="1" t="s">
        <v>137</v>
      </c>
      <c r="EX2" s="1" t="s">
        <v>138</v>
      </c>
      <c r="EY2" s="1" t="s">
        <v>139</v>
      </c>
      <c r="EZ2" s="1" t="s">
        <v>140</v>
      </c>
      <c r="FA2" s="1" t="s">
        <v>141</v>
      </c>
      <c r="FB2" s="1" t="s">
        <v>142</v>
      </c>
      <c r="FC2" s="1" t="s">
        <v>143</v>
      </c>
      <c r="FE2" s="1" t="s">
        <v>144</v>
      </c>
      <c r="FF2" s="1" t="s">
        <v>145</v>
      </c>
      <c r="FG2" s="1" t="s">
        <v>146</v>
      </c>
      <c r="FH2" s="1" t="s">
        <v>147</v>
      </c>
      <c r="FI2" s="1" t="s">
        <v>148</v>
      </c>
      <c r="FJ2" s="1" t="s">
        <v>149</v>
      </c>
      <c r="FK2" s="1" t="s">
        <v>150</v>
      </c>
      <c r="FL2" s="1" t="s">
        <v>151</v>
      </c>
      <c r="FN2" s="1" t="s">
        <v>152</v>
      </c>
      <c r="FO2" s="1" t="s">
        <v>153</v>
      </c>
      <c r="FP2" s="1" t="s">
        <v>154</v>
      </c>
      <c r="FQ2" s="1" t="s">
        <v>155</v>
      </c>
      <c r="FR2" s="1" t="s">
        <v>156</v>
      </c>
      <c r="FS2" s="1" t="s">
        <v>157</v>
      </c>
      <c r="FT2" s="1" t="s">
        <v>158</v>
      </c>
      <c r="FU2" s="1" t="s">
        <v>159</v>
      </c>
      <c r="FZ2" s="1" t="s">
        <v>160</v>
      </c>
      <c r="GA2" s="1" t="s">
        <v>161</v>
      </c>
      <c r="GB2" s="1" t="s">
        <v>162</v>
      </c>
      <c r="GC2" s="1" t="s">
        <v>163</v>
      </c>
      <c r="GD2" s="1" t="s">
        <v>164</v>
      </c>
      <c r="GE2" s="1" t="s">
        <v>165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T2" s="1" t="s">
        <v>176</v>
      </c>
      <c r="GU2" s="1" t="s">
        <v>177</v>
      </c>
      <c r="GV2" s="1" t="s">
        <v>178</v>
      </c>
      <c r="GW2" s="1" t="s">
        <v>179</v>
      </c>
      <c r="GX2" s="1" t="s">
        <v>180</v>
      </c>
      <c r="GY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O2" s="1" t="s">
        <v>192</v>
      </c>
      <c r="HP2" s="1" t="s">
        <v>193</v>
      </c>
      <c r="HQ2" s="1" t="s">
        <v>194</v>
      </c>
      <c r="HR2" s="1" t="s">
        <v>195</v>
      </c>
      <c r="HS2" s="1" t="s">
        <v>196</v>
      </c>
      <c r="HT2" s="1" t="s">
        <v>197</v>
      </c>
      <c r="HU2" s="1" t="s">
        <v>198</v>
      </c>
      <c r="HV2" s="1" t="s">
        <v>199</v>
      </c>
      <c r="HX2" s="1" t="s">
        <v>200</v>
      </c>
      <c r="HY2" s="1" t="s">
        <v>201</v>
      </c>
      <c r="HZ2" s="1" t="s">
        <v>202</v>
      </c>
      <c r="IA2" s="1" t="s">
        <v>203</v>
      </c>
      <c r="IB2" s="1" t="s">
        <v>204</v>
      </c>
      <c r="IC2" s="1" t="s">
        <v>205</v>
      </c>
      <c r="ID2" s="1" t="s">
        <v>206</v>
      </c>
      <c r="IE2" s="1" t="s">
        <v>207</v>
      </c>
      <c r="IG2" s="1" t="s">
        <v>208</v>
      </c>
      <c r="IH2" s="1" t="s">
        <v>209</v>
      </c>
      <c r="II2" s="1" t="s">
        <v>210</v>
      </c>
      <c r="IJ2" s="1" t="s">
        <v>211</v>
      </c>
      <c r="IK2" s="1" t="s">
        <v>212</v>
      </c>
      <c r="IL2" s="1" t="s">
        <v>213</v>
      </c>
      <c r="IM2" s="1" t="s">
        <v>214</v>
      </c>
      <c r="IN2" s="1" t="s">
        <v>215</v>
      </c>
      <c r="IS2" s="1" t="s">
        <v>225</v>
      </c>
      <c r="IT2" s="1" t="s">
        <v>226</v>
      </c>
      <c r="IU2" s="1" t="s">
        <v>227</v>
      </c>
      <c r="IV2" s="1" t="s">
        <v>228</v>
      </c>
      <c r="IW2" s="1" t="s">
        <v>229</v>
      </c>
      <c r="IX2" s="1" t="s">
        <v>230</v>
      </c>
      <c r="IY2" s="1" t="s">
        <v>231</v>
      </c>
      <c r="IZ2" s="1" t="s">
        <v>232</v>
      </c>
      <c r="JA2" s="1" t="s">
        <v>233</v>
      </c>
      <c r="JB2" s="1" t="s">
        <v>234</v>
      </c>
      <c r="JC2" s="1" t="s">
        <v>235</v>
      </c>
      <c r="JD2" s="1" t="s">
        <v>236</v>
      </c>
      <c r="JE2" s="1" t="s">
        <v>237</v>
      </c>
      <c r="JF2" s="1" t="s">
        <v>238</v>
      </c>
      <c r="JG2" s="1" t="s">
        <v>239</v>
      </c>
      <c r="JH2" s="1" t="s">
        <v>240</v>
      </c>
      <c r="JM2" s="1" t="s">
        <v>241</v>
      </c>
      <c r="JN2" s="1" t="s">
        <v>242</v>
      </c>
      <c r="JO2" s="1" t="s">
        <v>243</v>
      </c>
      <c r="JP2" s="1" t="s">
        <v>244</v>
      </c>
      <c r="JQ2" s="1" t="s">
        <v>245</v>
      </c>
      <c r="JR2" s="1" t="s">
        <v>246</v>
      </c>
      <c r="JS2" s="1" t="s">
        <v>247</v>
      </c>
      <c r="JT2" s="1" t="s">
        <v>248</v>
      </c>
      <c r="JU2" s="1" t="s">
        <v>249</v>
      </c>
      <c r="JV2" s="1" t="s">
        <v>250</v>
      </c>
      <c r="JW2" s="1" t="s">
        <v>251</v>
      </c>
      <c r="JX2" s="1" t="s">
        <v>252</v>
      </c>
      <c r="JY2" s="1" t="s">
        <v>253</v>
      </c>
      <c r="JZ2" s="1" t="s">
        <v>254</v>
      </c>
      <c r="KA2" s="1" t="s">
        <v>255</v>
      </c>
      <c r="KB2" s="1" t="s">
        <v>256</v>
      </c>
      <c r="KH2" s="1" t="s">
        <v>257</v>
      </c>
      <c r="KI2" s="1" t="s">
        <v>258</v>
      </c>
      <c r="KJ2" s="1" t="s">
        <v>259</v>
      </c>
      <c r="KK2" s="1" t="s">
        <v>260</v>
      </c>
      <c r="KL2" s="1" t="s">
        <v>261</v>
      </c>
      <c r="KM2" s="1" t="s">
        <v>262</v>
      </c>
      <c r="KN2" s="1" t="s">
        <v>263</v>
      </c>
      <c r="KO2" s="1" t="s">
        <v>264</v>
      </c>
      <c r="KQ2" s="1" t="s">
        <v>265</v>
      </c>
      <c r="KR2" s="1" t="s">
        <v>266</v>
      </c>
      <c r="KS2" s="1" t="s">
        <v>267</v>
      </c>
      <c r="KT2" s="1" t="s">
        <v>268</v>
      </c>
      <c r="KU2" s="1" t="s">
        <v>269</v>
      </c>
      <c r="KV2" s="1" t="s">
        <v>270</v>
      </c>
      <c r="KW2" s="1" t="s">
        <v>271</v>
      </c>
      <c r="KX2" s="1" t="s">
        <v>272</v>
      </c>
      <c r="KZ2" s="1" t="s">
        <v>273</v>
      </c>
      <c r="LA2" s="1" t="s">
        <v>274</v>
      </c>
      <c r="LB2" s="1" t="s">
        <v>275</v>
      </c>
      <c r="LC2" s="1" t="s">
        <v>276</v>
      </c>
      <c r="LD2" s="1" t="s">
        <v>277</v>
      </c>
      <c r="LE2" s="1" t="s">
        <v>278</v>
      </c>
      <c r="LF2" s="1" t="s">
        <v>279</v>
      </c>
      <c r="LG2" s="1" t="s">
        <v>280</v>
      </c>
      <c r="LL2" s="1" t="s">
        <v>281</v>
      </c>
      <c r="LM2" s="1" t="s">
        <v>282</v>
      </c>
      <c r="LN2" s="1" t="s">
        <v>283</v>
      </c>
      <c r="LO2" s="1" t="s">
        <v>284</v>
      </c>
      <c r="LP2" s="1" t="s">
        <v>285</v>
      </c>
      <c r="LQ2" s="1" t="s">
        <v>286</v>
      </c>
      <c r="LR2" s="1" t="s">
        <v>287</v>
      </c>
      <c r="LS2" s="1" t="s">
        <v>288</v>
      </c>
      <c r="LT2" s="1" t="s">
        <v>289</v>
      </c>
      <c r="LU2" s="1" t="s">
        <v>290</v>
      </c>
      <c r="LV2" s="1" t="s">
        <v>291</v>
      </c>
      <c r="LW2" s="1" t="s">
        <v>292</v>
      </c>
      <c r="LX2" s="1" t="s">
        <v>293</v>
      </c>
      <c r="LY2" s="1" t="s">
        <v>294</v>
      </c>
      <c r="LZ2" s="1" t="s">
        <v>295</v>
      </c>
      <c r="MA2" s="1" t="s">
        <v>296</v>
      </c>
      <c r="MF2" s="1" t="s">
        <v>297</v>
      </c>
      <c r="MG2" s="1" t="s">
        <v>298</v>
      </c>
      <c r="MH2" s="1" t="s">
        <v>299</v>
      </c>
      <c r="MI2" s="1" t="s">
        <v>300</v>
      </c>
      <c r="MJ2" s="1" t="s">
        <v>301</v>
      </c>
      <c r="MK2" s="1" t="s">
        <v>302</v>
      </c>
      <c r="ML2" s="1" t="s">
        <v>303</v>
      </c>
      <c r="MM2" s="1" t="s">
        <v>304</v>
      </c>
      <c r="MN2" s="1" t="s">
        <v>305</v>
      </c>
      <c r="MO2" s="1" t="s">
        <v>306</v>
      </c>
      <c r="MP2" s="1" t="s">
        <v>307</v>
      </c>
      <c r="MQ2" s="1" t="s">
        <v>308</v>
      </c>
      <c r="MR2" s="1" t="s">
        <v>309</v>
      </c>
      <c r="MS2" s="1" t="s">
        <v>310</v>
      </c>
      <c r="MT2" s="1" t="s">
        <v>311</v>
      </c>
      <c r="MU2" s="1" t="s">
        <v>312</v>
      </c>
      <c r="NA2" s="1" t="s">
        <v>313</v>
      </c>
      <c r="NB2" s="1" t="s">
        <v>314</v>
      </c>
      <c r="NC2" s="1" t="s">
        <v>315</v>
      </c>
      <c r="ND2" s="1" t="s">
        <v>316</v>
      </c>
      <c r="NE2" s="1" t="s">
        <v>317</v>
      </c>
      <c r="NF2" s="1" t="s">
        <v>318</v>
      </c>
      <c r="NG2" s="1" t="s">
        <v>319</v>
      </c>
      <c r="NH2" s="1" t="s">
        <v>320</v>
      </c>
      <c r="NJ2" s="1" t="s">
        <v>321</v>
      </c>
      <c r="NK2" s="1" t="s">
        <v>322</v>
      </c>
      <c r="NL2" s="1" t="s">
        <v>323</v>
      </c>
      <c r="NM2" s="1" t="s">
        <v>324</v>
      </c>
      <c r="NN2" s="1" t="s">
        <v>325</v>
      </c>
      <c r="NO2" s="1" t="s">
        <v>326</v>
      </c>
      <c r="NP2" s="1" t="s">
        <v>327</v>
      </c>
      <c r="NQ2" s="1" t="s">
        <v>328</v>
      </c>
      <c r="NS2" s="1" t="s">
        <v>329</v>
      </c>
      <c r="NT2" s="1" t="s">
        <v>330</v>
      </c>
      <c r="NU2" s="1" t="s">
        <v>331</v>
      </c>
      <c r="NV2" s="1" t="s">
        <v>332</v>
      </c>
      <c r="NW2" s="1" t="s">
        <v>333</v>
      </c>
      <c r="NX2" s="1" t="s">
        <v>334</v>
      </c>
      <c r="NY2" s="1" t="s">
        <v>335</v>
      </c>
      <c r="NZ2" s="1" t="s">
        <v>336</v>
      </c>
    </row>
    <row r="3" spans="1:390" s="1" customFormat="1" x14ac:dyDescent="0.25">
      <c r="A3" s="1">
        <v>1000</v>
      </c>
      <c r="B3" s="1">
        <v>200</v>
      </c>
      <c r="C3" s="1">
        <v>100</v>
      </c>
      <c r="D3" s="1" t="s">
        <v>356</v>
      </c>
      <c r="E3" s="1">
        <v>38.079328045000011</v>
      </c>
      <c r="F3" s="1">
        <v>1453.5373980771319</v>
      </c>
      <c r="G3" s="1">
        <f t="shared" ref="G3:G20" si="0">F3-E3*E3</f>
        <v>3.5021737184074482</v>
      </c>
      <c r="H3" s="1" t="e">
        <f ca="1">E3-КОРЕНЬ(G3)/КОРЕНЬ(B3)*#REF!</f>
        <v>#NAME?</v>
      </c>
      <c r="I3" s="1" t="e">
        <f ca="1">E3+КОРЕНЬ(G3)/КОРЕНЬ(B3)*#REF!</f>
        <v>#NAME?</v>
      </c>
      <c r="J3" s="1">
        <f t="shared" ref="J3:J20" si="1">E3/(A3*C3)</f>
        <v>3.8079328045000012E-4</v>
      </c>
      <c r="K3" s="1" t="e">
        <f ca="1">J3-КОРЕНЬ(G3)/КОРЕНЬ(B3)*#REF!</f>
        <v>#NAME?</v>
      </c>
      <c r="L3" s="1" t="e">
        <f ca="1">J3+КОРЕНЬ(G3)/КОРЕНЬ(B3)*#REF!</f>
        <v>#NAME?</v>
      </c>
      <c r="M3" s="1">
        <v>0</v>
      </c>
      <c r="N3" s="1">
        <v>13437.69</v>
      </c>
      <c r="O3" s="1">
        <v>15848.915000000001</v>
      </c>
      <c r="P3" s="1">
        <v>251755155.125</v>
      </c>
      <c r="Q3" s="1">
        <f t="shared" ref="Q3:Q20" si="2">P3-O3*O3</f>
        <v>567048.44777497649</v>
      </c>
      <c r="R3" s="1" t="e">
        <f ca="1">O3-КОРЕНЬ(Q3)/КОРЕНЬ(B3)*#REF!</f>
        <v>#NAME?</v>
      </c>
      <c r="S3" s="1" t="e">
        <f ca="1">O3+КОРЕНЬ(Q3)/КОРЕНЬ(B3)*#REF!</f>
        <v>#NAME?</v>
      </c>
      <c r="T3" s="1">
        <v>99900</v>
      </c>
      <c r="U3" s="2">
        <v>9980010000</v>
      </c>
      <c r="V3" s="2">
        <f t="shared" ref="V3:V20" si="3">U3-T3*T3</f>
        <v>0</v>
      </c>
      <c r="W3" s="2" t="e">
        <f ca="1">T3-КОРЕНЬ(V3)/КОРЕНЬ(B3)*#REF!</f>
        <v>#NAME?</v>
      </c>
      <c r="X3" s="2" t="e">
        <f ca="1">T3+КОРЕНЬ(V3)/КОРЕНЬ(B3)*#REF!</f>
        <v>#NAME?</v>
      </c>
      <c r="Y3" s="2">
        <f t="shared" ref="Y3:Y20" si="4">T3/(A3*C3)</f>
        <v>0.999</v>
      </c>
      <c r="Z3" s="2" t="e">
        <f ca="1">Y3-КОРЕНЬ(V3)/КОРЕНЬ(B3)*#REF!</f>
        <v>#NAME?</v>
      </c>
      <c r="AA3" s="2" t="e">
        <f ca="1">Y3+КОРЕНЬ(V3)/КОРЕНЬ(B3)*#REF!</f>
        <v>#NAME?</v>
      </c>
      <c r="AB3" s="2">
        <v>1000</v>
      </c>
      <c r="AC3" s="2">
        <v>1000000</v>
      </c>
      <c r="AD3" s="2">
        <f>O3/N3</f>
        <v>1.1794374628377349</v>
      </c>
      <c r="AE3" s="2">
        <v>7797</v>
      </c>
      <c r="AF3" s="2">
        <v>7797</v>
      </c>
      <c r="AG3" s="2">
        <v>3994.3</v>
      </c>
      <c r="AH3" s="2">
        <v>15970191.789999999</v>
      </c>
      <c r="AI3" s="2">
        <v>99900</v>
      </c>
      <c r="AJ3" s="2">
        <v>3869.52</v>
      </c>
      <c r="AK3" s="2">
        <v>14988731.33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1.03</v>
      </c>
      <c r="BA3" s="2">
        <v>1.0900000000000001</v>
      </c>
      <c r="BB3" s="2">
        <v>187.6237113402062</v>
      </c>
      <c r="BC3" s="2">
        <v>59242.149484536079</v>
      </c>
      <c r="BD3" s="2"/>
      <c r="BE3" s="2"/>
      <c r="BF3" s="2"/>
      <c r="BG3" s="2"/>
      <c r="BH3" s="2">
        <v>1.1299999999999999</v>
      </c>
      <c r="BI3" s="2">
        <v>1.45</v>
      </c>
      <c r="BJ3" s="2">
        <v>1.34</v>
      </c>
      <c r="BK3" s="2">
        <v>2.33</v>
      </c>
      <c r="BL3" s="2">
        <v>1.7549999999999999</v>
      </c>
      <c r="BM3" s="1">
        <v>4.4050000000000002</v>
      </c>
      <c r="BN3" s="1">
        <v>2.085</v>
      </c>
      <c r="BO3" s="1">
        <v>6.5650000000000004</v>
      </c>
      <c r="BP3" s="1">
        <v>3.4</v>
      </c>
      <c r="BQ3" s="1">
        <v>20.23</v>
      </c>
      <c r="BR3" s="1">
        <v>12.05</v>
      </c>
      <c r="BS3" s="1">
        <v>275.54000000000002</v>
      </c>
      <c r="BT3" s="1">
        <v>31.26</v>
      </c>
      <c r="BU3" s="1">
        <v>1865.28</v>
      </c>
      <c r="BV3" s="1">
        <v>18711.81443298969</v>
      </c>
      <c r="BW3" s="1">
        <v>590464567.76288664</v>
      </c>
      <c r="BX3" s="1">
        <f t="shared" ref="BX3:BX20" si="5">BO3-BN3*BN3</f>
        <v>2.2177750000000005</v>
      </c>
      <c r="BY3" s="1" t="e">
        <f ca="1">BN3-КОРЕНЬ(BP3)/КОРЕНЬ(B3)*#REF!</f>
        <v>#NAME?</v>
      </c>
      <c r="BZ3" s="1" t="e">
        <f ca="1">BN3+КОРЕНЬ(BP3)/КОРЕНЬ(B3)*#REF!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0.97</v>
      </c>
      <c r="CL3" s="1">
        <v>-34202.196688320008</v>
      </c>
      <c r="CM3" s="1">
        <v>-19416.594691360002</v>
      </c>
      <c r="CN3" s="1">
        <v>-6139.4583371199979</v>
      </c>
      <c r="CO3" s="1">
        <v>-3489.5194513599981</v>
      </c>
      <c r="CP3" s="1">
        <v>-997.24550239999996</v>
      </c>
      <c r="CQ3" s="1">
        <v>-103.78200944000004</v>
      </c>
      <c r="CR3" s="1">
        <v>-12.738235039999998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1.01</v>
      </c>
      <c r="DJ3" s="1">
        <v>1.03</v>
      </c>
      <c r="DK3" s="1">
        <v>1.5249999999999999</v>
      </c>
      <c r="DL3" s="1">
        <v>3.105</v>
      </c>
      <c r="DM3" s="1">
        <v>3.15</v>
      </c>
      <c r="DN3" s="1">
        <v>17.04</v>
      </c>
      <c r="DO3" s="1">
        <v>14.355</v>
      </c>
      <c r="DP3" s="1">
        <v>447.96499999999997</v>
      </c>
      <c r="DQ3" s="1">
        <v>231.5678391959799</v>
      </c>
      <c r="DR3" s="1">
        <v>111064.81407035176</v>
      </c>
      <c r="DS3" s="1">
        <v>542.328125</v>
      </c>
      <c r="DT3" s="1">
        <v>390275.140625</v>
      </c>
      <c r="DU3" s="1">
        <v>581.33333333333337</v>
      </c>
      <c r="DV3" s="1">
        <v>375752.33333333331</v>
      </c>
      <c r="EA3" s="1">
        <v>1.4650000000000001</v>
      </c>
      <c r="EB3" s="1">
        <v>2.7650000000000001</v>
      </c>
      <c r="EC3" s="1">
        <v>19.14</v>
      </c>
      <c r="ED3" s="1">
        <v>696.51</v>
      </c>
      <c r="EE3" s="1">
        <v>97.29</v>
      </c>
      <c r="EF3" s="1">
        <v>17809.34</v>
      </c>
      <c r="EG3" s="1">
        <v>261.56</v>
      </c>
      <c r="EH3" s="1">
        <v>138942.5</v>
      </c>
      <c r="EI3" s="1">
        <v>1385.575</v>
      </c>
      <c r="EJ3" s="1">
        <v>4347282.915</v>
      </c>
      <c r="EK3" s="1">
        <v>23108.331658291456</v>
      </c>
      <c r="EL3" s="1">
        <v>1108468852.4723618</v>
      </c>
      <c r="EM3" s="1">
        <v>54182.9375</v>
      </c>
      <c r="EN3" s="1">
        <v>3897203181.75</v>
      </c>
      <c r="EO3" s="1">
        <v>58086.833333333336</v>
      </c>
      <c r="EP3" s="1">
        <v>3752305000.5</v>
      </c>
      <c r="EQ3" s="1">
        <f t="shared" ref="EQ3:EQ20" si="6">BO3-BN3*BN3</f>
        <v>2.2177750000000005</v>
      </c>
      <c r="ER3" s="1" t="e">
        <f ca="1">BN3-КОРЕНЬ(BP3)/КОРЕНЬ(B3)*#REF!</f>
        <v>#NAME?</v>
      </c>
      <c r="ES3" s="1" t="e">
        <f ca="1">BN3+КОРЕНЬ(BP3)/КОРЕНЬ(B3)*#REF!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0.995</v>
      </c>
      <c r="FB3" s="1">
        <v>0.32</v>
      </c>
      <c r="FC3" s="1">
        <v>0.03</v>
      </c>
      <c r="FE3" s="1">
        <v>-11.712706600772178</v>
      </c>
      <c r="FF3" s="1">
        <v>52.842099075870898</v>
      </c>
      <c r="FG3" s="1">
        <v>87.64772267624015</v>
      </c>
      <c r="FH3" s="1">
        <v>98.350141140969768</v>
      </c>
      <c r="FI3" s="1">
        <v>105.14387257300451</v>
      </c>
      <c r="FJ3" s="1">
        <v>106.60991438461636</v>
      </c>
      <c r="FK3" s="1">
        <v>106.74965308924936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1.08</v>
      </c>
      <c r="GE3" s="1">
        <v>1.24</v>
      </c>
      <c r="GF3" s="1">
        <v>1.73</v>
      </c>
      <c r="GG3" s="1">
        <v>3.73</v>
      </c>
      <c r="GH3" s="1">
        <v>10.06</v>
      </c>
      <c r="GI3" s="1">
        <v>156.53</v>
      </c>
      <c r="GJ3" s="1">
        <v>39.549999999999997</v>
      </c>
      <c r="GK3" s="1">
        <v>2286.88</v>
      </c>
      <c r="GL3" s="1">
        <v>70.209999999999994</v>
      </c>
      <c r="GM3" s="1">
        <v>6816.18</v>
      </c>
      <c r="GN3" s="1">
        <v>70.209999999999994</v>
      </c>
      <c r="GO3" s="1">
        <v>6816.18</v>
      </c>
      <c r="GT3" s="1">
        <v>1.51</v>
      </c>
      <c r="GU3" s="1">
        <v>3.12</v>
      </c>
      <c r="GV3" s="1">
        <v>5.2450000000000001</v>
      </c>
      <c r="GW3" s="1">
        <v>44.465000000000003</v>
      </c>
      <c r="GX3" s="1">
        <v>37.409999999999997</v>
      </c>
      <c r="GY3" s="1">
        <v>2687.23</v>
      </c>
      <c r="GZ3" s="1">
        <v>117.5</v>
      </c>
      <c r="HA3" s="1">
        <v>22292.06</v>
      </c>
      <c r="HB3" s="1">
        <v>957.755</v>
      </c>
      <c r="HC3" s="1">
        <v>1476475.2949999999</v>
      </c>
      <c r="HD3" s="1">
        <v>3904.5949999999998</v>
      </c>
      <c r="HE3" s="1">
        <v>22473948.274999999</v>
      </c>
      <c r="HF3" s="1">
        <v>6971.9750000000004</v>
      </c>
      <c r="HG3" s="1">
        <v>67470312.825000003</v>
      </c>
      <c r="HH3" s="1">
        <v>6971.9750000000004</v>
      </c>
      <c r="HI3" s="1">
        <v>67470312.825000003</v>
      </c>
      <c r="HJ3" s="1">
        <f t="shared" ref="HJ3:HJ20" si="7">BO3-BN3*BN3</f>
        <v>2.2177750000000005</v>
      </c>
      <c r="HK3" s="1" t="e">
        <f ca="1">BN3-КОРЕНЬ(BP3)/КОРЕНЬ(B3)*#REF!</f>
        <v>#NAME?</v>
      </c>
      <c r="HL3" s="1" t="e">
        <f ca="1">BN3+КОРЕНЬ(BP3)/КОРЕНЬ(B3)*#REF!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X3" s="1">
        <v>-40.254965041611328</v>
      </c>
      <c r="HY3" s="1">
        <v>-22.348030831208749</v>
      </c>
      <c r="HZ3" s="1">
        <v>-8.2849889634965166</v>
      </c>
      <c r="IA3" s="1">
        <v>-4.209260488328594</v>
      </c>
      <c r="IB3" s="1">
        <v>-0.8562535764856013</v>
      </c>
      <c r="IC3" s="1">
        <v>-5.2703236258722537E-2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1.175</v>
      </c>
      <c r="IV3" s="1">
        <v>1.5449999999999999</v>
      </c>
      <c r="IW3" s="1">
        <v>4.87</v>
      </c>
      <c r="IX3" s="1">
        <v>34.590000000000003</v>
      </c>
      <c r="IY3" s="1">
        <v>7.91</v>
      </c>
      <c r="IZ3" s="1">
        <v>92.54</v>
      </c>
      <c r="JA3" s="1">
        <v>26.15</v>
      </c>
      <c r="JB3" s="1">
        <v>990.04</v>
      </c>
      <c r="JC3" s="1">
        <v>70.209999999999994</v>
      </c>
      <c r="JD3" s="1">
        <v>6816.18</v>
      </c>
      <c r="JE3" s="1">
        <v>70.209999999999994</v>
      </c>
      <c r="JF3" s="1">
        <v>6816.18</v>
      </c>
      <c r="JG3" s="1">
        <v>70.209999999999994</v>
      </c>
      <c r="JH3" s="1">
        <v>6816.18</v>
      </c>
      <c r="JM3" s="1">
        <v>6.3049999999999997</v>
      </c>
      <c r="JN3" s="1">
        <v>69.025000000000006</v>
      </c>
      <c r="JO3" s="1">
        <v>51.555</v>
      </c>
      <c r="JP3" s="1">
        <v>4837.3549999999996</v>
      </c>
      <c r="JQ3" s="1">
        <v>433.79</v>
      </c>
      <c r="JR3" s="1">
        <v>298707.39</v>
      </c>
      <c r="JS3" s="1">
        <v>739.39499999999998</v>
      </c>
      <c r="JT3" s="1">
        <v>846671.69499999995</v>
      </c>
      <c r="JU3" s="1">
        <v>2564.31</v>
      </c>
      <c r="JV3" s="1">
        <v>9636101.3599999994</v>
      </c>
      <c r="JW3" s="1">
        <v>6971.9750000000004</v>
      </c>
      <c r="JX3" s="1">
        <v>67470312.825000003</v>
      </c>
      <c r="JY3" s="1">
        <v>6971.9750000000004</v>
      </c>
      <c r="JZ3" s="1">
        <v>67470312.825000003</v>
      </c>
      <c r="KA3" s="1">
        <v>6971.9750000000004</v>
      </c>
      <c r="KB3" s="1">
        <v>67470312.825000003</v>
      </c>
      <c r="KC3" s="1">
        <f t="shared" ref="KC3:KC20" si="8">BO3-BN3*BN3</f>
        <v>2.2177750000000005</v>
      </c>
      <c r="KD3" s="1" t="e">
        <f ca="1">BN3-КОРЕНЬ(BP3)/КОРЕНЬ(B3)*#REF!</f>
        <v>#NAME?</v>
      </c>
      <c r="KE3" s="1" t="e">
        <f ca="1">BN3+КОРЕНЬ(BP3)/КОРЕНЬ(B3)*#REF!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1</v>
      </c>
      <c r="KN3" s="1">
        <v>1</v>
      </c>
      <c r="KO3" s="1">
        <v>1</v>
      </c>
      <c r="KQ3" s="1">
        <v>13.501364739956625</v>
      </c>
      <c r="KR3" s="1">
        <v>16.673399022075539</v>
      </c>
      <c r="KS3" s="1">
        <v>19.103135610110044</v>
      </c>
      <c r="KT3" s="1">
        <v>19.542736997480418</v>
      </c>
      <c r="KU3" s="1">
        <v>19.908393773495344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1.64</v>
      </c>
      <c r="LM3" s="1">
        <v>3.52</v>
      </c>
      <c r="LN3" s="1">
        <v>10.145</v>
      </c>
      <c r="LO3" s="1">
        <v>159.07499999999999</v>
      </c>
      <c r="LP3" s="1">
        <v>61.17</v>
      </c>
      <c r="LQ3" s="1">
        <v>5593.34</v>
      </c>
      <c r="LR3" s="1">
        <v>69.2</v>
      </c>
      <c r="LS3" s="1">
        <v>6988.94</v>
      </c>
      <c r="LT3" s="1">
        <v>74.775000000000006</v>
      </c>
      <c r="LU3" s="1">
        <v>8031.3549999999996</v>
      </c>
      <c r="LV3" s="1">
        <v>74.775000000000006</v>
      </c>
      <c r="LW3" s="1">
        <v>8031.3549999999996</v>
      </c>
      <c r="LX3" s="1">
        <v>74.775000000000006</v>
      </c>
      <c r="LY3" s="1">
        <v>8031.3549999999996</v>
      </c>
      <c r="LZ3" s="1">
        <v>74.775000000000006</v>
      </c>
      <c r="MA3" s="1">
        <v>8031.3549999999996</v>
      </c>
      <c r="MF3" s="1">
        <v>105.625</v>
      </c>
      <c r="MG3" s="1">
        <v>20435.945</v>
      </c>
      <c r="MH3" s="1">
        <v>961.35</v>
      </c>
      <c r="MI3" s="1">
        <v>1488630.08</v>
      </c>
      <c r="MJ3" s="1">
        <v>6068</v>
      </c>
      <c r="MK3" s="1">
        <v>55350386.840000004</v>
      </c>
      <c r="ML3" s="1">
        <v>6872.3850000000002</v>
      </c>
      <c r="MM3" s="1">
        <v>69237007.034999996</v>
      </c>
      <c r="MN3" s="1">
        <v>7429.67</v>
      </c>
      <c r="MO3" s="1">
        <v>79607195.219999999</v>
      </c>
      <c r="MP3" s="1">
        <v>7429.67</v>
      </c>
      <c r="MQ3" s="1">
        <v>79607195.219999999</v>
      </c>
      <c r="MR3" s="1">
        <v>7429.67</v>
      </c>
      <c r="MS3" s="1">
        <v>79607195.219999999</v>
      </c>
      <c r="MT3" s="1">
        <v>7429.67</v>
      </c>
      <c r="MU3" s="1">
        <v>79607195.219999999</v>
      </c>
      <c r="MV3" s="1">
        <f t="shared" ref="MV3:MV20" si="9">BO3-BN3*BN3</f>
        <v>2.2177750000000005</v>
      </c>
      <c r="MW3" s="1" t="e">
        <f ca="1">BN3-КОРЕНЬ(BP3)/КОРЕНЬ(B3)*#REF!</f>
        <v>#NAME?</v>
      </c>
      <c r="MX3" s="1" t="e">
        <f ca="1">BN3+КОРЕНЬ(BP3)/КОРЕНЬ(B3)*#REF!</f>
        <v>#NAME?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v>1</v>
      </c>
      <c r="NJ3" s="1">
        <v>0.56011631413290708</v>
      </c>
      <c r="NK3" s="1">
        <v>0.82458412476903764</v>
      </c>
      <c r="NL3" s="1">
        <v>0.9857621086169378</v>
      </c>
      <c r="NM3" s="1">
        <v>0.99586545720990627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2000</v>
      </c>
      <c r="B4" s="1">
        <v>200</v>
      </c>
      <c r="C4" s="1">
        <v>100</v>
      </c>
      <c r="D4" s="1" t="s">
        <v>352</v>
      </c>
      <c r="E4" s="1">
        <v>85.842928119999996</v>
      </c>
      <c r="F4" s="1">
        <v>7376.1637432072594</v>
      </c>
      <c r="G4" s="1">
        <f t="shared" si="0"/>
        <v>7.1554349917732907</v>
      </c>
      <c r="H4" s="1" t="e">
        <f ca="1">E4-КОРЕНЬ(G4)/КОРЕНЬ(B4)*#REF!</f>
        <v>#NAME?</v>
      </c>
      <c r="I4" s="1" t="e">
        <f ca="1">E4+КОРЕНЬ(G4)/КОРЕНЬ(B4)*#REF!</f>
        <v>#NAME?</v>
      </c>
      <c r="J4" s="1">
        <f t="shared" si="1"/>
        <v>4.2921464059999999E-4</v>
      </c>
      <c r="K4" s="1" t="e">
        <f ca="1">J4-КОРЕНЬ(G4)/КОРЕНЬ(B4)*#REF!</f>
        <v>#NAME?</v>
      </c>
      <c r="L4" s="1" t="e">
        <f ca="1">J4+КОРЕНЬ(G4)/КОРЕНЬ(B4)*#REF!</f>
        <v>#NAME?</v>
      </c>
      <c r="M4" s="1">
        <v>0</v>
      </c>
      <c r="N4" s="1">
        <v>35311.144999999997</v>
      </c>
      <c r="O4" s="1">
        <v>43957.565000000002</v>
      </c>
      <c r="P4" s="1">
        <v>1935748283.395</v>
      </c>
      <c r="Q4" s="1">
        <f t="shared" si="2"/>
        <v>3480762.6657748222</v>
      </c>
      <c r="R4" s="1" t="e">
        <f ca="1">O4-КОРЕНЬ(Q4)/КОРЕНЬ(B4)*#REF!</f>
        <v>#NAME?</v>
      </c>
      <c r="S4" s="1" t="e">
        <f ca="1">O4+КОРЕНЬ(Q4)/КОРЕНЬ(B4)*#REF!</f>
        <v>#NAME?</v>
      </c>
      <c r="T4" s="1">
        <v>199900</v>
      </c>
      <c r="U4" s="2">
        <v>39960010000</v>
      </c>
      <c r="V4" s="2">
        <f t="shared" si="3"/>
        <v>0</v>
      </c>
      <c r="W4" s="2" t="e">
        <f ca="1">T4-КОРЕНЬ(V4)/КОРЕНЬ(B4)*#REF!</f>
        <v>#NAME?</v>
      </c>
      <c r="X4" s="2" t="e">
        <f ca="1">T4+КОРЕНЬ(V4)/КОРЕНЬ(B4)*#REF!</f>
        <v>#NAME?</v>
      </c>
      <c r="Y4" s="2">
        <f t="shared" si="4"/>
        <v>0.99950000000000006</v>
      </c>
      <c r="Z4" s="2" t="e">
        <f ca="1">Y4-КОРЕНЬ(V4)/КОРЕНЬ(B4)*#REF!</f>
        <v>#NAME?</v>
      </c>
      <c r="AA4" s="2" t="e">
        <f ca="1">Y4+КОРЕНЬ(V4)/КОРЕНЬ(B4)*#REF!</f>
        <v>#NAME?</v>
      </c>
      <c r="AB4" s="2">
        <v>2000</v>
      </c>
      <c r="AC4" s="2">
        <v>4000000</v>
      </c>
      <c r="AD4" s="2">
        <f t="shared" ref="AD4:AD20" si="10">O4/N4</f>
        <v>1.2448637675158936</v>
      </c>
      <c r="AE4" s="2">
        <v>7797</v>
      </c>
      <c r="AF4" s="2">
        <v>7797</v>
      </c>
      <c r="AG4" s="2">
        <v>5865.3450000000003</v>
      </c>
      <c r="AH4" s="2">
        <v>34410683.674999997</v>
      </c>
      <c r="AI4" s="2">
        <v>199900</v>
      </c>
      <c r="AJ4" s="2">
        <v>5784.26</v>
      </c>
      <c r="AK4" s="2">
        <v>33466392.719999999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1.0649999999999999</v>
      </c>
      <c r="BA4" s="2">
        <v>1.1950000000000001</v>
      </c>
      <c r="BB4" s="2">
        <v>240.14070351758795</v>
      </c>
      <c r="BC4" s="2">
        <v>144962.92462311557</v>
      </c>
      <c r="BD4" s="2"/>
      <c r="BE4" s="2"/>
      <c r="BF4" s="2"/>
      <c r="BG4" s="2"/>
      <c r="BH4" s="2">
        <v>1.1000000000000001</v>
      </c>
      <c r="BI4" s="2">
        <v>1.32</v>
      </c>
      <c r="BJ4" s="2">
        <v>1.32</v>
      </c>
      <c r="BK4" s="2">
        <v>2.21</v>
      </c>
      <c r="BL4" s="2">
        <v>1.73</v>
      </c>
      <c r="BM4" s="1">
        <v>4.29</v>
      </c>
      <c r="BN4" s="1">
        <v>1.94</v>
      </c>
      <c r="BO4" s="1">
        <v>5.53</v>
      </c>
      <c r="BP4" s="1">
        <v>3.78</v>
      </c>
      <c r="BQ4" s="1">
        <v>26.54</v>
      </c>
      <c r="BR4" s="1">
        <v>10.46</v>
      </c>
      <c r="BS4" s="1">
        <v>211.87</v>
      </c>
      <c r="BT4" s="1">
        <v>35.365000000000002</v>
      </c>
      <c r="BU4" s="1">
        <v>2520.3850000000002</v>
      </c>
      <c r="BV4" s="1">
        <v>23963.040201005024</v>
      </c>
      <c r="BW4" s="1">
        <v>1447187386.3869348</v>
      </c>
      <c r="BX4" s="1">
        <f t="shared" si="5"/>
        <v>1.7664000000000004</v>
      </c>
      <c r="BY4" s="1" t="e">
        <f ca="1">BN4-КОРЕНЬ(BP4)/КОРЕНЬ(B4)*#REF!</f>
        <v>#NAME?</v>
      </c>
      <c r="BZ4" s="1" t="e">
        <f ca="1">BN4+КОРЕНЬ(BP4)/КОРЕНЬ(B4)*#REF!</f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0.995</v>
      </c>
      <c r="CL4" s="1">
        <v>-29998.865404960023</v>
      </c>
      <c r="CM4" s="1">
        <v>-16779.149653439988</v>
      </c>
      <c r="CN4" s="1">
        <v>-5602.1237276800011</v>
      </c>
      <c r="CO4" s="1">
        <v>-3528.2711944000002</v>
      </c>
      <c r="CP4" s="1">
        <v>-922.01466448000008</v>
      </c>
      <c r="CQ4" s="1">
        <v>-89.056617599999939</v>
      </c>
      <c r="CR4" s="1">
        <v>-11.819167999999998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1.01</v>
      </c>
      <c r="DJ4" s="1">
        <v>1.03</v>
      </c>
      <c r="DK4" s="1">
        <v>1.5449999999999999</v>
      </c>
      <c r="DL4" s="1">
        <v>3.2650000000000001</v>
      </c>
      <c r="DM4" s="1">
        <v>2.9049999999999998</v>
      </c>
      <c r="DN4" s="1">
        <v>14.725</v>
      </c>
      <c r="DO4" s="1">
        <v>15.83</v>
      </c>
      <c r="DP4" s="1">
        <v>966.4</v>
      </c>
      <c r="DQ4" s="1">
        <v>274.95</v>
      </c>
      <c r="DR4" s="1">
        <v>148110.76</v>
      </c>
      <c r="DS4" s="1">
        <v>1134.9882352941177</v>
      </c>
      <c r="DT4" s="1">
        <v>1597969.294117647</v>
      </c>
      <c r="DU4" s="1">
        <v>1373.9411764705883</v>
      </c>
      <c r="DV4" s="1">
        <v>2106702.2941176472</v>
      </c>
      <c r="EA4" s="1">
        <v>1.385</v>
      </c>
      <c r="EB4" s="1">
        <v>2.4449999999999998</v>
      </c>
      <c r="EC4" s="1">
        <v>18.7</v>
      </c>
      <c r="ED4" s="1">
        <v>695.97</v>
      </c>
      <c r="EE4" s="1">
        <v>94.105000000000004</v>
      </c>
      <c r="EF4" s="1">
        <v>18587.695</v>
      </c>
      <c r="EG4" s="1">
        <v>234.215</v>
      </c>
      <c r="EH4" s="1">
        <v>119471.605</v>
      </c>
      <c r="EI4" s="1">
        <v>1535.425</v>
      </c>
      <c r="EJ4" s="1">
        <v>9510763.4149999991</v>
      </c>
      <c r="EK4" s="1">
        <v>27447.895</v>
      </c>
      <c r="EL4" s="1">
        <v>1478557383.075</v>
      </c>
      <c r="EM4" s="1">
        <v>113448.96470588235</v>
      </c>
      <c r="EN4" s="1">
        <v>15968466438.364706</v>
      </c>
      <c r="EO4" s="1">
        <v>137340.67647058822</v>
      </c>
      <c r="EP4" s="1">
        <v>21051499143.558823</v>
      </c>
      <c r="EQ4" s="1">
        <f t="shared" si="6"/>
        <v>1.7664000000000004</v>
      </c>
      <c r="ER4" s="1" t="e">
        <f ca="1">BN4-КОРЕНЬ(BP4)/КОРЕНЬ(B4)*#REF!</f>
        <v>#NAME?</v>
      </c>
      <c r="ES4" s="1" t="e">
        <f ca="1">BN4+КОРЕНЬ(BP4)/КОРЕНЬ(B4)*#REF!</f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0.85</v>
      </c>
      <c r="FC4" s="1">
        <v>0.17</v>
      </c>
      <c r="FE4" s="1">
        <v>-12.884134358801914</v>
      </c>
      <c r="FF4" s="1">
        <v>57.537474104146824</v>
      </c>
      <c r="FG4" s="1">
        <v>89.125716720050562</v>
      </c>
      <c r="FH4" s="1">
        <v>98.849584800100317</v>
      </c>
      <c r="FI4" s="1">
        <v>105.08824249281599</v>
      </c>
      <c r="FJ4" s="1">
        <v>106.59755659261504</v>
      </c>
      <c r="FK4" s="1">
        <v>106.74971826950819</v>
      </c>
      <c r="FL4" s="1">
        <v>106.75752528361593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1.1299999999999999</v>
      </c>
      <c r="GE4" s="1">
        <v>1.45</v>
      </c>
      <c r="GF4" s="1">
        <v>1.925</v>
      </c>
      <c r="GG4" s="1">
        <v>4.6749999999999998</v>
      </c>
      <c r="GH4" s="1">
        <v>10.34</v>
      </c>
      <c r="GI4" s="1">
        <v>151.87</v>
      </c>
      <c r="GJ4" s="1">
        <v>36.96</v>
      </c>
      <c r="GK4" s="1">
        <v>1941.45</v>
      </c>
      <c r="GL4" s="1">
        <v>67.47</v>
      </c>
      <c r="GM4" s="1">
        <v>6439.85</v>
      </c>
      <c r="GN4" s="1">
        <v>67.47</v>
      </c>
      <c r="GO4" s="1">
        <v>6439.85</v>
      </c>
      <c r="GT4" s="1">
        <v>1.385</v>
      </c>
      <c r="GU4" s="1">
        <v>2.375</v>
      </c>
      <c r="GV4" s="1">
        <v>5.0350000000000001</v>
      </c>
      <c r="GW4" s="1">
        <v>45.024999999999999</v>
      </c>
      <c r="GX4" s="1">
        <v>46.99</v>
      </c>
      <c r="GY4" s="1">
        <v>4563.6400000000003</v>
      </c>
      <c r="GZ4" s="1">
        <v>134.94999999999999</v>
      </c>
      <c r="HA4" s="1">
        <v>28015.62</v>
      </c>
      <c r="HB4" s="1">
        <v>983.89499999999998</v>
      </c>
      <c r="HC4" s="1">
        <v>1414882.9550000001</v>
      </c>
      <c r="HD4" s="1">
        <v>3645.63</v>
      </c>
      <c r="HE4" s="1">
        <v>19063471.140000001</v>
      </c>
      <c r="HF4" s="1">
        <v>6696.99</v>
      </c>
      <c r="HG4" s="1">
        <v>63714620</v>
      </c>
      <c r="HH4" s="1">
        <v>6696.99</v>
      </c>
      <c r="HI4" s="1">
        <v>63714620</v>
      </c>
      <c r="HJ4" s="1">
        <f t="shared" si="7"/>
        <v>1.7664000000000004</v>
      </c>
      <c r="HK4" s="1" t="e">
        <f ca="1">BN4-КОРЕНЬ(BP4)/КОРЕНЬ(B4)*#REF!</f>
        <v>#NAME?</v>
      </c>
      <c r="HL4" s="1" t="e">
        <f ca="1">BN4+КОРЕНЬ(BP4)/КОРЕНЬ(B4)*#REF!</f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X4" s="1">
        <v>-39.593327689744712</v>
      </c>
      <c r="HY4" s="1">
        <v>-22.526961584408561</v>
      </c>
      <c r="HZ4" s="1">
        <v>-8.2548318093446031</v>
      </c>
      <c r="IA4" s="1">
        <v>-4.253259659123886</v>
      </c>
      <c r="IB4" s="1">
        <v>-0.81286656634908039</v>
      </c>
      <c r="IC4" s="1">
        <v>-5.1118176521618104E-2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</v>
      </c>
      <c r="IV4" s="1">
        <v>1.52</v>
      </c>
      <c r="IW4" s="1">
        <v>4.74</v>
      </c>
      <c r="IX4" s="1">
        <v>30.88</v>
      </c>
      <c r="IY4" s="1">
        <v>8.5449999999999999</v>
      </c>
      <c r="IZ4" s="1">
        <v>107.16500000000001</v>
      </c>
      <c r="JA4" s="1">
        <v>26.24</v>
      </c>
      <c r="JB4" s="1">
        <v>966.79</v>
      </c>
      <c r="JC4" s="1">
        <v>67.47</v>
      </c>
      <c r="JD4" s="1">
        <v>6439.85</v>
      </c>
      <c r="JE4" s="1">
        <v>67.47</v>
      </c>
      <c r="JF4" s="1">
        <v>6439.85</v>
      </c>
      <c r="JG4" s="1">
        <v>67.47</v>
      </c>
      <c r="JH4" s="1">
        <v>6439.85</v>
      </c>
      <c r="JM4" s="1">
        <v>7.23</v>
      </c>
      <c r="JN4" s="1">
        <v>108.61</v>
      </c>
      <c r="JO4" s="1">
        <v>51.84</v>
      </c>
      <c r="JP4" s="1">
        <v>4820.1499999999996</v>
      </c>
      <c r="JQ4" s="1">
        <v>420.26</v>
      </c>
      <c r="JR4" s="1">
        <v>260783.07</v>
      </c>
      <c r="JS4" s="1">
        <v>801.43</v>
      </c>
      <c r="JT4" s="1">
        <v>983594.66</v>
      </c>
      <c r="JU4" s="1">
        <v>2574.7049999999999</v>
      </c>
      <c r="JV4" s="1">
        <v>9412541.7449999992</v>
      </c>
      <c r="JW4" s="1">
        <v>6696.99</v>
      </c>
      <c r="JX4" s="1">
        <v>63714620</v>
      </c>
      <c r="JY4" s="1">
        <v>6696.99</v>
      </c>
      <c r="JZ4" s="1">
        <v>63714620</v>
      </c>
      <c r="KA4" s="1">
        <v>6696.99</v>
      </c>
      <c r="KB4" s="1">
        <v>63714620</v>
      </c>
      <c r="KC4" s="1">
        <f t="shared" si="8"/>
        <v>1.7664000000000004</v>
      </c>
      <c r="KD4" s="1" t="e">
        <f ca="1">BN4-КОРЕНЬ(BP4)/КОРЕНЬ(B4)*#REF!</f>
        <v>#NAME?</v>
      </c>
      <c r="KE4" s="1" t="e">
        <f ca="1">BN4+КОРЕНЬ(BP4)/КОРЕНЬ(B4)*#REF!</f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1</v>
      </c>
      <c r="KN4" s="1">
        <v>1</v>
      </c>
      <c r="KO4" s="1">
        <v>1</v>
      </c>
      <c r="KQ4" s="1">
        <v>13.728030548221289</v>
      </c>
      <c r="KR4" s="1">
        <v>16.620304219893505</v>
      </c>
      <c r="KS4" s="1">
        <v>18.994078483770451</v>
      </c>
      <c r="KT4" s="1">
        <v>19.541656639676575</v>
      </c>
      <c r="KU4" s="1">
        <v>19.911337701992252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1.65</v>
      </c>
      <c r="LM4" s="1">
        <v>3.51</v>
      </c>
      <c r="LN4" s="1">
        <v>11.885</v>
      </c>
      <c r="LO4" s="1">
        <v>232.64500000000001</v>
      </c>
      <c r="LP4" s="1">
        <v>67.064999999999998</v>
      </c>
      <c r="LQ4" s="1">
        <v>6363.0050000000001</v>
      </c>
      <c r="LR4" s="1">
        <v>70.575000000000003</v>
      </c>
      <c r="LS4" s="1">
        <v>6963.0349999999999</v>
      </c>
      <c r="LT4" s="1">
        <v>78.685000000000002</v>
      </c>
      <c r="LU4" s="1">
        <v>8688.5650000000005</v>
      </c>
      <c r="LV4" s="1">
        <v>78.685000000000002</v>
      </c>
      <c r="LW4" s="1">
        <v>8688.5650000000005</v>
      </c>
      <c r="LX4" s="1">
        <v>78.685000000000002</v>
      </c>
      <c r="LY4" s="1">
        <v>8688.5650000000005</v>
      </c>
      <c r="LZ4" s="1">
        <v>78.685000000000002</v>
      </c>
      <c r="MA4" s="1">
        <v>8688.5650000000005</v>
      </c>
      <c r="MF4" s="1">
        <v>107.64</v>
      </c>
      <c r="MG4" s="1">
        <v>20094.689999999999</v>
      </c>
      <c r="MH4" s="1">
        <v>1136.58</v>
      </c>
      <c r="MI4" s="1">
        <v>2202332.56</v>
      </c>
      <c r="MJ4" s="1">
        <v>6658.0649999999996</v>
      </c>
      <c r="MK4" s="1">
        <v>62977400.335000001</v>
      </c>
      <c r="ML4" s="1">
        <v>7007.6149999999998</v>
      </c>
      <c r="MM4" s="1">
        <v>68925387.155000001</v>
      </c>
      <c r="MN4" s="1">
        <v>7818.3649999999998</v>
      </c>
      <c r="MO4" s="1">
        <v>86094449.135000005</v>
      </c>
      <c r="MP4" s="1">
        <v>7818.3649999999998</v>
      </c>
      <c r="MQ4" s="1">
        <v>86094449.135000005</v>
      </c>
      <c r="MR4" s="1">
        <v>7818.3649999999998</v>
      </c>
      <c r="MS4" s="1">
        <v>86094449.135000005</v>
      </c>
      <c r="MT4" s="1">
        <v>7818.3649999999998</v>
      </c>
      <c r="MU4" s="1">
        <v>86094449.135000005</v>
      </c>
      <c r="MV4" s="1">
        <f t="shared" si="9"/>
        <v>1.7664000000000004</v>
      </c>
      <c r="MW4" s="1" t="e">
        <f ca="1">BN4-КОРЕНЬ(BP4)/КОРЕНЬ(B4)*#REF!</f>
        <v>#NAME?</v>
      </c>
      <c r="MX4" s="1" t="e">
        <f ca="1">BN4+КОРЕНЬ(BP4)/КОРЕНЬ(B4)*#REF!</f>
        <v>#NAME?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v>1</v>
      </c>
      <c r="NJ4" s="1">
        <v>0.55512005336752956</v>
      </c>
      <c r="NK4" s="1">
        <v>0.83196186028400432</v>
      </c>
      <c r="NL4" s="1">
        <v>0.98932919357051419</v>
      </c>
      <c r="NM4" s="1">
        <v>0.99534863936114459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3000</v>
      </c>
      <c r="B5" s="1">
        <v>200</v>
      </c>
      <c r="C5" s="1">
        <v>100</v>
      </c>
      <c r="D5" s="1" t="s">
        <v>355</v>
      </c>
      <c r="E5" s="1">
        <v>121.35461747499994</v>
      </c>
      <c r="F5" s="1">
        <v>14740.87518791633</v>
      </c>
      <c r="G5" s="1">
        <f t="shared" si="0"/>
        <v>13.932005412769286</v>
      </c>
      <c r="H5" s="1" t="e">
        <f ca="1">E5-КОРЕНЬ(G5)/КОРЕНЬ(B5)*#REF!</f>
        <v>#NAME?</v>
      </c>
      <c r="I5" s="1" t="e">
        <f ca="1">E5+КОРЕНЬ(G5)/КОРЕНЬ(B5)*#REF!</f>
        <v>#NAME?</v>
      </c>
      <c r="J5" s="1">
        <f t="shared" si="1"/>
        <v>4.0451539158333313E-4</v>
      </c>
      <c r="K5" s="1" t="e">
        <f ca="1">J5-КОРЕНЬ(G5)/КОРЕНЬ(B5)*#REF!</f>
        <v>#NAME?</v>
      </c>
      <c r="L5" s="1" t="e">
        <f ca="1">J5+КОРЕНЬ(G5)/КОРЕНЬ(B5)*#REF!</f>
        <v>#NAME?</v>
      </c>
      <c r="M5" s="1">
        <v>0</v>
      </c>
      <c r="N5" s="1">
        <v>63440.334999999999</v>
      </c>
      <c r="O5" s="1">
        <v>83187.58</v>
      </c>
      <c r="P5" s="1">
        <v>6928790651.5900002</v>
      </c>
      <c r="Q5" s="1">
        <f t="shared" si="2"/>
        <v>8617185.3336000443</v>
      </c>
      <c r="R5" s="1" t="e">
        <f ca="1">O5-КОРЕНЬ(Q5)/КОРЕНЬ(B5)*#REF!</f>
        <v>#NAME?</v>
      </c>
      <c r="S5" s="1" t="e">
        <f ca="1">O5+КОРЕНЬ(Q5)/КОРЕНЬ(B5)*#REF!</f>
        <v>#NAME?</v>
      </c>
      <c r="T5" s="1">
        <v>299900</v>
      </c>
      <c r="U5" s="2">
        <v>89940010000</v>
      </c>
      <c r="V5" s="2">
        <f t="shared" si="3"/>
        <v>0</v>
      </c>
      <c r="W5" s="2" t="e">
        <f ca="1">T5-КОРЕНЬ(V5)/КОРЕНЬ(B5)*#REF!</f>
        <v>#NAME?</v>
      </c>
      <c r="X5" s="2" t="e">
        <f ca="1">T5+КОРЕНЬ(V5)/КОРЕНЬ(B5)*#REF!</f>
        <v>#NAME?</v>
      </c>
      <c r="Y5" s="2">
        <f t="shared" si="4"/>
        <v>0.9996666666666667</v>
      </c>
      <c r="Z5" s="2" t="e">
        <f ca="1">Y5-КОРЕНЬ(V5)/КОРЕНЬ(B5)*#REF!</f>
        <v>#NAME?</v>
      </c>
      <c r="AA5" s="2" t="e">
        <f ca="1">Y5+КОРЕНЬ(V5)/КОРЕНЬ(B5)*#REF!</f>
        <v>#NAME?</v>
      </c>
      <c r="AB5" s="2">
        <v>3000</v>
      </c>
      <c r="AC5" s="2">
        <v>9000000</v>
      </c>
      <c r="AD5" s="2">
        <f t="shared" si="10"/>
        <v>1.3112727100195798</v>
      </c>
      <c r="AE5" s="2">
        <v>7797</v>
      </c>
      <c r="AF5" s="2">
        <v>7797</v>
      </c>
      <c r="AG5" s="2">
        <v>6702.94</v>
      </c>
      <c r="AH5" s="2">
        <v>44932444.369999997</v>
      </c>
      <c r="AI5" s="2">
        <v>299900</v>
      </c>
      <c r="AJ5" s="2">
        <v>6654.76</v>
      </c>
      <c r="AK5" s="2">
        <v>44289179.810000002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1.0549999999999999</v>
      </c>
      <c r="BA5" s="2">
        <v>1.175</v>
      </c>
      <c r="BB5" s="2">
        <v>259.08499999999998</v>
      </c>
      <c r="BC5" s="2">
        <v>189593.065</v>
      </c>
      <c r="BD5" s="2"/>
      <c r="BE5" s="2"/>
      <c r="BF5" s="2"/>
      <c r="BG5" s="2"/>
      <c r="BH5" s="2">
        <v>1.165</v>
      </c>
      <c r="BI5" s="2">
        <v>1.5249999999999999</v>
      </c>
      <c r="BJ5" s="2">
        <v>1.49</v>
      </c>
      <c r="BK5" s="2">
        <v>3.03</v>
      </c>
      <c r="BL5" s="2">
        <v>1.74</v>
      </c>
      <c r="BM5" s="1">
        <v>4.21</v>
      </c>
      <c r="BN5" s="1">
        <v>2.0950000000000002</v>
      </c>
      <c r="BO5" s="1">
        <v>6.2850000000000001</v>
      </c>
      <c r="BP5" s="1">
        <v>3.37</v>
      </c>
      <c r="BQ5" s="1">
        <v>17.190000000000001</v>
      </c>
      <c r="BR5" s="1">
        <v>9.77</v>
      </c>
      <c r="BS5" s="1">
        <v>167.4</v>
      </c>
      <c r="BT5" s="1">
        <v>34.92</v>
      </c>
      <c r="BU5" s="1">
        <v>2367.27</v>
      </c>
      <c r="BV5" s="1">
        <v>25859.355</v>
      </c>
      <c r="BW5" s="1">
        <v>1893675017.5050001</v>
      </c>
      <c r="BX5" s="1">
        <f t="shared" si="5"/>
        <v>1.8959749999999991</v>
      </c>
      <c r="BY5" s="1" t="e">
        <f ca="1">BN5-КОРЕНЬ(BP5)/КОРЕНЬ(B5)*#REF!</f>
        <v>#NAME?</v>
      </c>
      <c r="BZ5" s="1" t="e">
        <f ca="1">BN5+КОРЕНЬ(BP5)/КОРЕНЬ(B5)*#REF!</f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L5" s="1">
        <v>-36957.998053439987</v>
      </c>
      <c r="CM5" s="1">
        <v>-15031.562431839995</v>
      </c>
      <c r="CN5" s="1">
        <v>-7307.7804136000022</v>
      </c>
      <c r="CO5" s="1">
        <v>-3686.9433127999991</v>
      </c>
      <c r="CP5" s="1">
        <v>-864.1270415999993</v>
      </c>
      <c r="CQ5" s="1">
        <v>-115.41372496</v>
      </c>
      <c r="CR5" s="1">
        <v>-12.057687519999993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1.0049999999999999</v>
      </c>
      <c r="DJ5" s="1">
        <v>1.0149999999999999</v>
      </c>
      <c r="DK5" s="1">
        <v>1.575</v>
      </c>
      <c r="DL5" s="1">
        <v>3.335</v>
      </c>
      <c r="DM5" s="1">
        <v>2.895</v>
      </c>
      <c r="DN5" s="1">
        <v>14.195</v>
      </c>
      <c r="DO5" s="1">
        <v>16.79</v>
      </c>
      <c r="DP5" s="1">
        <v>1079.83</v>
      </c>
      <c r="DQ5" s="1">
        <v>241.54499999999999</v>
      </c>
      <c r="DR5" s="1">
        <v>113676.295</v>
      </c>
      <c r="DS5" s="1">
        <v>1289.8393782383421</v>
      </c>
      <c r="DT5" s="1">
        <v>2183437.9740932644</v>
      </c>
      <c r="DU5" s="1">
        <v>1972.202380952381</v>
      </c>
      <c r="DV5" s="1">
        <v>4471580.1785714282</v>
      </c>
      <c r="EA5" s="1">
        <v>1.46</v>
      </c>
      <c r="EB5" s="1">
        <v>2.68</v>
      </c>
      <c r="EC5" s="1">
        <v>20.785</v>
      </c>
      <c r="ED5" s="1">
        <v>774.56500000000005</v>
      </c>
      <c r="EE5" s="1">
        <v>99.49</v>
      </c>
      <c r="EF5" s="1">
        <v>18335.810000000001</v>
      </c>
      <c r="EG5" s="1">
        <v>238.20500000000001</v>
      </c>
      <c r="EH5" s="1">
        <v>116309.395</v>
      </c>
      <c r="EI5" s="1">
        <v>1630.53</v>
      </c>
      <c r="EJ5" s="1">
        <v>10650458.52</v>
      </c>
      <c r="EK5" s="1">
        <v>24104.615000000002</v>
      </c>
      <c r="EL5" s="1">
        <v>1134320452.7349999</v>
      </c>
      <c r="EM5" s="1">
        <v>128935.32642487047</v>
      </c>
      <c r="EN5" s="1">
        <v>21821850300.642487</v>
      </c>
      <c r="EO5" s="1">
        <v>197168.96428571429</v>
      </c>
      <c r="EP5" s="1">
        <v>44695685671.535713</v>
      </c>
      <c r="EQ5" s="1">
        <f t="shared" si="6"/>
        <v>1.8959749999999991</v>
      </c>
      <c r="ER5" s="1" t="e">
        <f ca="1">BN5-КОРЕНЬ(BP5)/КОРЕНЬ(B5)*#REF!</f>
        <v>#NAME?</v>
      </c>
      <c r="ES5" s="1" t="e">
        <f ca="1">BN5+КОРЕНЬ(BP5)/КОРЕНЬ(B5)*#REF!</f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0.96499999999999997</v>
      </c>
      <c r="FC5" s="1">
        <v>0.42</v>
      </c>
      <c r="FE5" s="1">
        <v>-10.67204182984168</v>
      </c>
      <c r="FF5" s="1">
        <v>56.318881418079556</v>
      </c>
      <c r="FG5" s="1">
        <v>88.942310549959984</v>
      </c>
      <c r="FH5" s="1">
        <v>98.503496644210742</v>
      </c>
      <c r="FI5" s="1">
        <v>105.21251810914893</v>
      </c>
      <c r="FJ5" s="1">
        <v>106.60731907200443</v>
      </c>
      <c r="FK5" s="1">
        <v>106.75039568475076</v>
      </c>
      <c r="FL5" s="1">
        <v>106.75752528361593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1.08</v>
      </c>
      <c r="GE5" s="1">
        <v>1.24</v>
      </c>
      <c r="GF5" s="1">
        <v>1.78</v>
      </c>
      <c r="GG5" s="1">
        <v>3.95</v>
      </c>
      <c r="GH5" s="1">
        <v>11.705</v>
      </c>
      <c r="GI5" s="1">
        <v>201.14500000000001</v>
      </c>
      <c r="GJ5" s="1">
        <v>42.61</v>
      </c>
      <c r="GK5" s="1">
        <v>2486.14</v>
      </c>
      <c r="GL5" s="1">
        <v>74.459999999999994</v>
      </c>
      <c r="GM5" s="1">
        <v>7498.83</v>
      </c>
      <c r="GN5" s="1">
        <v>74.459999999999994</v>
      </c>
      <c r="GO5" s="1">
        <v>7498.83</v>
      </c>
      <c r="GT5" s="1">
        <v>1.64</v>
      </c>
      <c r="GU5" s="1">
        <v>3.8</v>
      </c>
      <c r="GV5" s="1">
        <v>4.8849999999999998</v>
      </c>
      <c r="GW5" s="1">
        <v>39.844999999999999</v>
      </c>
      <c r="GX5" s="1">
        <v>39.18</v>
      </c>
      <c r="GY5" s="1">
        <v>2735.94</v>
      </c>
      <c r="GZ5" s="1">
        <v>121.315</v>
      </c>
      <c r="HA5" s="1">
        <v>23186.555</v>
      </c>
      <c r="HB5" s="1">
        <v>1119.02</v>
      </c>
      <c r="HC5" s="1">
        <v>1899758.14</v>
      </c>
      <c r="HD5" s="1">
        <v>4210.5950000000003</v>
      </c>
      <c r="HE5" s="1">
        <v>24426009.885000002</v>
      </c>
      <c r="HF5" s="1">
        <v>7398.4250000000002</v>
      </c>
      <c r="HG5" s="1">
        <v>74276587.974999994</v>
      </c>
      <c r="HH5" s="1">
        <v>7398.4250000000002</v>
      </c>
      <c r="HI5" s="1">
        <v>74276587.974999994</v>
      </c>
      <c r="HJ5" s="1">
        <f t="shared" si="7"/>
        <v>1.8959749999999991</v>
      </c>
      <c r="HK5" s="1" t="e">
        <f ca="1">BN5-КОРЕНЬ(BP5)/КОРЕНЬ(B5)*#REF!</f>
        <v>#NAME?</v>
      </c>
      <c r="HL5" s="1" t="e">
        <f ca="1">BN5+КОРЕНЬ(BP5)/КОРЕНЬ(B5)*#REF!</f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-39.383023599894322</v>
      </c>
      <c r="HY5" s="1">
        <v>-21.971836175152479</v>
      </c>
      <c r="HZ5" s="1">
        <v>-8.2875381533000017</v>
      </c>
      <c r="IA5" s="1">
        <v>-4.2610828581080948</v>
      </c>
      <c r="IB5" s="1">
        <v>-0.8357513684514547</v>
      </c>
      <c r="IC5" s="1">
        <v>-5.3099501192998645E-2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1.1499999999999999</v>
      </c>
      <c r="IV5" s="1">
        <v>1.47</v>
      </c>
      <c r="IW5" s="1">
        <v>4.97</v>
      </c>
      <c r="IX5" s="1">
        <v>33.89</v>
      </c>
      <c r="IY5" s="1">
        <v>9.4749999999999996</v>
      </c>
      <c r="IZ5" s="1">
        <v>135.92500000000001</v>
      </c>
      <c r="JA5" s="1">
        <v>28.375</v>
      </c>
      <c r="JB5" s="1">
        <v>1139.355</v>
      </c>
      <c r="JC5" s="1">
        <v>74.459999999999994</v>
      </c>
      <c r="JD5" s="1">
        <v>7498.83</v>
      </c>
      <c r="JE5" s="1">
        <v>74.459999999999994</v>
      </c>
      <c r="JF5" s="1">
        <v>7498.83</v>
      </c>
      <c r="JG5" s="1">
        <v>74.459999999999994</v>
      </c>
      <c r="JH5" s="1">
        <v>7498.83</v>
      </c>
      <c r="JM5" s="1">
        <v>6.6150000000000002</v>
      </c>
      <c r="JN5" s="1">
        <v>74.135000000000005</v>
      </c>
      <c r="JO5" s="1">
        <v>50.53</v>
      </c>
      <c r="JP5" s="1">
        <v>4641.57</v>
      </c>
      <c r="JQ5" s="1">
        <v>437.815</v>
      </c>
      <c r="JR5" s="1">
        <v>283322.79499999998</v>
      </c>
      <c r="JS5" s="1">
        <v>892.89</v>
      </c>
      <c r="JT5" s="1">
        <v>1261833.77</v>
      </c>
      <c r="JU5" s="1">
        <v>2785.8449999999998</v>
      </c>
      <c r="JV5" s="1">
        <v>11106847.895</v>
      </c>
      <c r="JW5" s="1">
        <v>7398.4250000000002</v>
      </c>
      <c r="JX5" s="1">
        <v>74276587.974999994</v>
      </c>
      <c r="JY5" s="1">
        <v>7398.4250000000002</v>
      </c>
      <c r="JZ5" s="1">
        <v>74276587.974999994</v>
      </c>
      <c r="KA5" s="1">
        <v>7398.4250000000002</v>
      </c>
      <c r="KB5" s="1">
        <v>74276587.974999994</v>
      </c>
      <c r="KC5" s="1">
        <f t="shared" si="8"/>
        <v>1.8959749999999991</v>
      </c>
      <c r="KD5" s="1" t="e">
        <f ca="1">BN5-КОРЕНЬ(BP5)/КОРЕНЬ(B5)*#REF!</f>
        <v>#NAME?</v>
      </c>
      <c r="KE5" s="1" t="e">
        <f ca="1">BN5+КОРЕНЬ(BP5)/КОРЕНЬ(B5)*#REF!</f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13.665779334669374</v>
      </c>
      <c r="KR5" s="1">
        <v>16.751373759846334</v>
      </c>
      <c r="KS5" s="1">
        <v>18.986543559470469</v>
      </c>
      <c r="KT5" s="1">
        <v>19.522223678772836</v>
      </c>
      <c r="KU5" s="1">
        <v>19.905870158311167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1.5349999999999999</v>
      </c>
      <c r="LM5" s="1">
        <v>3.0350000000000001</v>
      </c>
      <c r="LN5" s="1">
        <v>11.914999999999999</v>
      </c>
      <c r="LO5" s="1">
        <v>210.005</v>
      </c>
      <c r="LP5" s="1">
        <v>64.594999999999999</v>
      </c>
      <c r="LQ5" s="1">
        <v>5900.665</v>
      </c>
      <c r="LR5" s="1">
        <v>72.734999999999999</v>
      </c>
      <c r="LS5" s="1">
        <v>7294.7749999999996</v>
      </c>
      <c r="LT5" s="1">
        <v>83.234999999999999</v>
      </c>
      <c r="LU5" s="1">
        <v>9343.5650000000005</v>
      </c>
      <c r="LV5" s="1">
        <v>83.234999999999999</v>
      </c>
      <c r="LW5" s="1">
        <v>9343.5650000000005</v>
      </c>
      <c r="LX5" s="1">
        <v>83.234999999999999</v>
      </c>
      <c r="LY5" s="1">
        <v>9343.5650000000005</v>
      </c>
      <c r="LZ5" s="1">
        <v>83.234999999999999</v>
      </c>
      <c r="MA5" s="1">
        <v>9343.5650000000005</v>
      </c>
      <c r="MF5" s="1">
        <v>95.415000000000006</v>
      </c>
      <c r="MG5" s="1">
        <v>16894.965</v>
      </c>
      <c r="MH5" s="1">
        <v>1141.6849999999999</v>
      </c>
      <c r="MI5" s="1">
        <v>1979442.4350000001</v>
      </c>
      <c r="MJ5" s="1">
        <v>6404.5349999999999</v>
      </c>
      <c r="MK5" s="1">
        <v>58284196.075000003</v>
      </c>
      <c r="ML5" s="1">
        <v>7217.91</v>
      </c>
      <c r="MM5" s="1">
        <v>72136386.980000004</v>
      </c>
      <c r="MN5" s="1">
        <v>8269.35</v>
      </c>
      <c r="MO5" s="1">
        <v>92554098.310000002</v>
      </c>
      <c r="MP5" s="1">
        <v>8269.35</v>
      </c>
      <c r="MQ5" s="1">
        <v>92554098.310000002</v>
      </c>
      <c r="MR5" s="1">
        <v>8269.35</v>
      </c>
      <c r="MS5" s="1">
        <v>92554098.310000002</v>
      </c>
      <c r="MT5" s="1">
        <v>8269.35</v>
      </c>
      <c r="MU5" s="1">
        <v>92554098.310000002</v>
      </c>
      <c r="MV5" s="1">
        <f t="shared" si="9"/>
        <v>1.8959749999999991</v>
      </c>
      <c r="MW5" s="1" t="e">
        <f ca="1">BN5-КОРЕНЬ(BP5)/КОРЕНЬ(B5)*#REF!</f>
        <v>#NAME?</v>
      </c>
      <c r="MX5" s="1" t="e">
        <f ca="1">BN5+КОРЕНЬ(BP5)/КОРЕНЬ(B5)*#REF!</f>
        <v>#NAME?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J5" s="1">
        <v>0.54264204060296484</v>
      </c>
      <c r="NK5" s="1">
        <v>0.82567380383694255</v>
      </c>
      <c r="NL5" s="1">
        <v>0.98683628852396088</v>
      </c>
      <c r="NM5" s="1">
        <v>0.99586545720990638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4000</v>
      </c>
      <c r="B6" s="1">
        <v>200</v>
      </c>
      <c r="C6" s="1">
        <v>100</v>
      </c>
      <c r="D6" s="1" t="s">
        <v>363</v>
      </c>
      <c r="E6" s="1">
        <v>158.62404440000017</v>
      </c>
      <c r="F6" s="1">
        <v>25174.79835587629</v>
      </c>
      <c r="G6" s="1">
        <f t="shared" si="0"/>
        <v>13.210894063064188</v>
      </c>
      <c r="H6" s="1" t="e">
        <f ca="1">E6-КОРЕНЬ(G6)/КОРЕНЬ(B6)*#REF!</f>
        <v>#NAME?</v>
      </c>
      <c r="I6" s="1" t="e">
        <f ca="1">E6+КОРЕНЬ(G6)/КОРЕНЬ(B6)*#REF!</f>
        <v>#NAME?</v>
      </c>
      <c r="J6" s="1">
        <f t="shared" si="1"/>
        <v>3.9656011100000044E-4</v>
      </c>
      <c r="K6" s="1" t="e">
        <f ca="1">J6-КОРЕНЬ(G6)/КОРЕНЬ(B6)*#REF!</f>
        <v>#NAME?</v>
      </c>
      <c r="L6" s="1" t="e">
        <f ca="1">J6+КОРЕНЬ(G6)/КОРЕНЬ(B6)*#REF!</f>
        <v>#NAME?</v>
      </c>
      <c r="M6" s="1">
        <v>0</v>
      </c>
      <c r="N6" s="1">
        <v>97421.654999999999</v>
      </c>
      <c r="O6" s="1">
        <v>134650.43</v>
      </c>
      <c r="P6" s="1">
        <v>18145781209.419998</v>
      </c>
      <c r="Q6" s="1">
        <f t="shared" si="2"/>
        <v>15042910.235099792</v>
      </c>
      <c r="R6" s="1" t="e">
        <f ca="1">O6-КОРЕНЬ(Q6)/КОРЕНЬ(B6)*#REF!</f>
        <v>#NAME?</v>
      </c>
      <c r="S6" s="1" t="e">
        <f ca="1">O6+КОРЕНЬ(Q6)/КОРЕНЬ(B6)*#REF!</f>
        <v>#NAME?</v>
      </c>
      <c r="T6" s="1">
        <v>399900</v>
      </c>
      <c r="U6" s="2">
        <v>159920010000</v>
      </c>
      <c r="V6" s="2">
        <f t="shared" si="3"/>
        <v>0</v>
      </c>
      <c r="W6" s="2" t="e">
        <f ca="1">T6-КОРЕНЬ(V6)/КОРЕНЬ(B6)*#REF!</f>
        <v>#NAME?</v>
      </c>
      <c r="X6" s="2" t="e">
        <f ca="1">T6+КОРЕНЬ(V6)/КОРЕНЬ(B6)*#REF!</f>
        <v>#NAME?</v>
      </c>
      <c r="Y6" s="2">
        <f t="shared" si="4"/>
        <v>0.99975000000000003</v>
      </c>
      <c r="Z6" s="2" t="e">
        <f ca="1">Y6-КОРЕНЬ(V6)/КОРЕНЬ(B6)*#REF!</f>
        <v>#NAME?</v>
      </c>
      <c r="AA6" s="2" t="e">
        <f ca="1">Y6+КОРЕНЬ(V6)/КОРЕНЬ(B6)*#REF!</f>
        <v>#NAME?</v>
      </c>
      <c r="AB6" s="2">
        <v>4000</v>
      </c>
      <c r="AC6" s="2">
        <v>16000000</v>
      </c>
      <c r="AD6" s="2">
        <f t="shared" si="10"/>
        <v>1.3821406544571635</v>
      </c>
      <c r="AE6" s="2">
        <v>7797</v>
      </c>
      <c r="AF6" s="2">
        <v>7797</v>
      </c>
      <c r="AG6" s="2">
        <v>7130.77</v>
      </c>
      <c r="AH6" s="2">
        <v>50849076.380000003</v>
      </c>
      <c r="AI6" s="2">
        <v>399900</v>
      </c>
      <c r="AJ6" s="2">
        <v>7100.7</v>
      </c>
      <c r="AK6" s="2">
        <v>50421201.829999998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1.07</v>
      </c>
      <c r="BA6" s="2">
        <v>1.21</v>
      </c>
      <c r="BB6" s="2">
        <v>240.48500000000001</v>
      </c>
      <c r="BC6" s="2">
        <v>167303.595</v>
      </c>
      <c r="BD6" s="2"/>
      <c r="BE6" s="2"/>
      <c r="BF6" s="2"/>
      <c r="BG6" s="2"/>
      <c r="BH6" s="2">
        <v>1.1100000000000001</v>
      </c>
      <c r="BI6" s="2">
        <v>1.33</v>
      </c>
      <c r="BJ6" s="2">
        <v>1.27</v>
      </c>
      <c r="BK6" s="2">
        <v>1.88</v>
      </c>
      <c r="BL6" s="2">
        <v>1.57</v>
      </c>
      <c r="BM6" s="1">
        <v>3.3</v>
      </c>
      <c r="BN6" s="1">
        <v>1.9350000000000001</v>
      </c>
      <c r="BO6" s="1">
        <v>5.4249999999999998</v>
      </c>
      <c r="BP6" s="1">
        <v>3.585</v>
      </c>
      <c r="BQ6" s="1">
        <v>22.745000000000001</v>
      </c>
      <c r="BR6" s="1">
        <v>12.115</v>
      </c>
      <c r="BS6" s="1">
        <v>262.315</v>
      </c>
      <c r="BT6" s="1">
        <v>35.880000000000003</v>
      </c>
      <c r="BU6" s="1">
        <v>2333.91</v>
      </c>
      <c r="BV6" s="1">
        <v>23999.53</v>
      </c>
      <c r="BW6" s="1">
        <v>1670602526.5799999</v>
      </c>
      <c r="BX6" s="1">
        <f t="shared" si="5"/>
        <v>1.6807749999999997</v>
      </c>
      <c r="BY6" s="1" t="e">
        <f ca="1">BN6-КОРЕНЬ(BP6)/КОРЕНЬ(B6)*#REF!</f>
        <v>#NAME?</v>
      </c>
      <c r="BZ6" s="1" t="e">
        <f ca="1">BN6+КОРЕНЬ(BP6)/КОРЕНЬ(B6)*#REF!</f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L6" s="1">
        <v>-28553.243367839983</v>
      </c>
      <c r="CM6" s="1">
        <v>-15708.543652159993</v>
      </c>
      <c r="CN6" s="1">
        <v>-6766.4293740800013</v>
      </c>
      <c r="CO6" s="1">
        <v>-3668.4648595200001</v>
      </c>
      <c r="CP6" s="1">
        <v>-1100.3211072000006</v>
      </c>
      <c r="CQ6" s="1">
        <v>-100.3571992</v>
      </c>
      <c r="CR6" s="1">
        <v>-11.345871200000001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1.55</v>
      </c>
      <c r="DL6" s="1">
        <v>3.09</v>
      </c>
      <c r="DM6" s="1">
        <v>2.63</v>
      </c>
      <c r="DN6" s="1">
        <v>11.33</v>
      </c>
      <c r="DO6" s="1">
        <v>16.934999999999999</v>
      </c>
      <c r="DP6" s="1">
        <v>1432.9949999999999</v>
      </c>
      <c r="DQ6" s="1">
        <v>236.75</v>
      </c>
      <c r="DR6" s="1">
        <v>116531.05</v>
      </c>
      <c r="DS6" s="1">
        <v>1274.08</v>
      </c>
      <c r="DT6" s="1">
        <v>2148187.84</v>
      </c>
      <c r="DU6" s="1">
        <v>2561.0422535211269</v>
      </c>
      <c r="DV6" s="1">
        <v>7298854.4647887321</v>
      </c>
      <c r="EA6" s="1">
        <v>1.38</v>
      </c>
      <c r="EB6" s="1">
        <v>2.33</v>
      </c>
      <c r="EC6" s="1">
        <v>19.25</v>
      </c>
      <c r="ED6" s="1">
        <v>658.14</v>
      </c>
      <c r="EE6" s="1">
        <v>98.125</v>
      </c>
      <c r="EF6" s="1">
        <v>17495.365000000002</v>
      </c>
      <c r="EG6" s="1">
        <v>209.4</v>
      </c>
      <c r="EH6" s="1">
        <v>88283.35</v>
      </c>
      <c r="EI6" s="1">
        <v>1646.2850000000001</v>
      </c>
      <c r="EJ6" s="1">
        <v>14157609.865</v>
      </c>
      <c r="EK6" s="1">
        <v>23628.325000000001</v>
      </c>
      <c r="EL6" s="1">
        <v>1163236785.115</v>
      </c>
      <c r="EM6" s="1">
        <v>127359.045</v>
      </c>
      <c r="EN6" s="1">
        <v>21469871015.564999</v>
      </c>
      <c r="EO6" s="1">
        <v>256056.65492957746</v>
      </c>
      <c r="EP6" s="1">
        <v>72964319412.049301</v>
      </c>
      <c r="EQ6" s="1">
        <f t="shared" si="6"/>
        <v>1.6807749999999997</v>
      </c>
      <c r="ER6" s="1" t="e">
        <f ca="1">BN6-КОРЕНЬ(BP6)/КОРЕНЬ(B6)*#REF!</f>
        <v>#NAME?</v>
      </c>
      <c r="ES6" s="1" t="e">
        <f ca="1">BN6+КОРЕНЬ(BP6)/КОРЕНЬ(B6)*#REF!</f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0.71</v>
      </c>
      <c r="FE6" s="1">
        <v>-12.48152409527686</v>
      </c>
      <c r="FF6" s="1">
        <v>55.545869886180796</v>
      </c>
      <c r="FG6" s="1">
        <v>89.093867720950584</v>
      </c>
      <c r="FH6" s="1">
        <v>98.41731502340707</v>
      </c>
      <c r="FI6" s="1">
        <v>105.18588855623888</v>
      </c>
      <c r="FJ6" s="1">
        <v>106.61153577166642</v>
      </c>
      <c r="FK6" s="1">
        <v>106.75005420793345</v>
      </c>
      <c r="FL6" s="1">
        <v>106.75752528361592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1.0549999999999999</v>
      </c>
      <c r="GE6" s="1">
        <v>1.165</v>
      </c>
      <c r="GF6" s="1">
        <v>1.75</v>
      </c>
      <c r="GG6" s="1">
        <v>3.96</v>
      </c>
      <c r="GH6" s="1">
        <v>10.67</v>
      </c>
      <c r="GI6" s="1">
        <v>173.36</v>
      </c>
      <c r="GJ6" s="1">
        <v>39.445</v>
      </c>
      <c r="GK6" s="1">
        <v>2233.9949999999999</v>
      </c>
      <c r="GL6" s="1">
        <v>67.03</v>
      </c>
      <c r="GM6" s="1">
        <v>6165.15</v>
      </c>
      <c r="GN6" s="1">
        <v>67.03</v>
      </c>
      <c r="GO6" s="1">
        <v>6165.15</v>
      </c>
      <c r="GT6" s="1">
        <v>1.5149999999999999</v>
      </c>
      <c r="GU6" s="1">
        <v>3.125</v>
      </c>
      <c r="GV6" s="1">
        <v>5.66</v>
      </c>
      <c r="GW6" s="1">
        <v>61.11</v>
      </c>
      <c r="GX6" s="1">
        <v>35.979999999999997</v>
      </c>
      <c r="GY6" s="1">
        <v>2266.1799999999998</v>
      </c>
      <c r="GZ6" s="1">
        <v>119.13</v>
      </c>
      <c r="HA6" s="1">
        <v>23441.68</v>
      </c>
      <c r="HB6" s="1">
        <v>1015.085</v>
      </c>
      <c r="HC6" s="1">
        <v>1625160.625</v>
      </c>
      <c r="HD6" s="1">
        <v>3892.37</v>
      </c>
      <c r="HE6" s="1">
        <v>21926649.460000001</v>
      </c>
      <c r="HF6" s="1">
        <v>6649.2550000000001</v>
      </c>
      <c r="HG6" s="1">
        <v>60960188.634999998</v>
      </c>
      <c r="HH6" s="1">
        <v>6649.2550000000001</v>
      </c>
      <c r="HI6" s="1">
        <v>60960188.634999998</v>
      </c>
      <c r="HJ6" s="1">
        <f t="shared" si="7"/>
        <v>1.6807749999999997</v>
      </c>
      <c r="HK6" s="1" t="e">
        <f ca="1">BN6-КОРЕНЬ(BP6)/КОРЕНЬ(B6)*#REF!</f>
        <v>#NAME?</v>
      </c>
      <c r="HL6" s="1" t="e">
        <f ca="1">BN6+КОРЕНЬ(BP6)/КОРЕНЬ(B6)*#REF!</f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-39.955549824155433</v>
      </c>
      <c r="HY6" s="1">
        <v>-22.440037044651284</v>
      </c>
      <c r="HZ6" s="1">
        <v>-8.5577389670259727</v>
      </c>
      <c r="IA6" s="1">
        <v>-4.2168128549624404</v>
      </c>
      <c r="IB6" s="1">
        <v>-0.81275435558535603</v>
      </c>
      <c r="IC6" s="1">
        <v>-5.2306971324446429E-2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1.155</v>
      </c>
      <c r="IV6" s="1">
        <v>1.5049999999999999</v>
      </c>
      <c r="IW6" s="1">
        <v>4.5149999999999997</v>
      </c>
      <c r="IX6" s="1">
        <v>31.055</v>
      </c>
      <c r="IY6" s="1">
        <v>8.5649999999999995</v>
      </c>
      <c r="IZ6" s="1">
        <v>104.015</v>
      </c>
      <c r="JA6" s="1">
        <v>27.234999999999999</v>
      </c>
      <c r="JB6" s="1">
        <v>1160.835</v>
      </c>
      <c r="JC6" s="1">
        <v>67.03</v>
      </c>
      <c r="JD6" s="1">
        <v>6165.15</v>
      </c>
      <c r="JE6" s="1">
        <v>67.03</v>
      </c>
      <c r="JF6" s="1">
        <v>6165.15</v>
      </c>
      <c r="JG6" s="1">
        <v>67.03</v>
      </c>
      <c r="JH6" s="1">
        <v>6165.15</v>
      </c>
      <c r="JM6" s="1">
        <v>7.7850000000000001</v>
      </c>
      <c r="JN6" s="1">
        <v>110.675</v>
      </c>
      <c r="JO6" s="1">
        <v>53.015000000000001</v>
      </c>
      <c r="JP6" s="1">
        <v>5028.2650000000003</v>
      </c>
      <c r="JQ6" s="1">
        <v>402.26</v>
      </c>
      <c r="JR6" s="1">
        <v>270385.57</v>
      </c>
      <c r="JS6" s="1">
        <v>807.31</v>
      </c>
      <c r="JT6" s="1">
        <v>955398.58</v>
      </c>
      <c r="JU6" s="1">
        <v>2672.03</v>
      </c>
      <c r="JV6" s="1">
        <v>11335888.24</v>
      </c>
      <c r="JW6" s="1">
        <v>6649.2550000000001</v>
      </c>
      <c r="JX6" s="1">
        <v>60960188.634999998</v>
      </c>
      <c r="JY6" s="1">
        <v>6649.2550000000001</v>
      </c>
      <c r="JZ6" s="1">
        <v>60960188.634999998</v>
      </c>
      <c r="KA6" s="1">
        <v>6649.2550000000001</v>
      </c>
      <c r="KB6" s="1">
        <v>60960188.634999998</v>
      </c>
      <c r="KC6" s="1">
        <f t="shared" si="8"/>
        <v>1.6807749999999997</v>
      </c>
      <c r="KD6" s="1" t="e">
        <f ca="1">BN6-КОРЕНЬ(BP6)/КОРЕНЬ(B6)*#REF!</f>
        <v>#NAME?</v>
      </c>
      <c r="KE6" s="1" t="e">
        <f ca="1">BN6+КОРЕНЬ(BP6)/КОРЕНЬ(B6)*#REF!</f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13.575485861064953</v>
      </c>
      <c r="KR6" s="1">
        <v>16.707892487451339</v>
      </c>
      <c r="KS6" s="1">
        <v>19.017342652885301</v>
      </c>
      <c r="KT6" s="1">
        <v>19.526858518810023</v>
      </c>
      <c r="KU6" s="1">
        <v>19.908865741564806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1.58</v>
      </c>
      <c r="LM6" s="1">
        <v>3.45</v>
      </c>
      <c r="LN6" s="1">
        <v>11.63</v>
      </c>
      <c r="LO6" s="1">
        <v>234.73</v>
      </c>
      <c r="LP6" s="1">
        <v>60.575000000000003</v>
      </c>
      <c r="LQ6" s="1">
        <v>5609.6049999999996</v>
      </c>
      <c r="LR6" s="1">
        <v>63.994999999999997</v>
      </c>
      <c r="LS6" s="1">
        <v>6067.7650000000003</v>
      </c>
      <c r="LT6" s="1">
        <v>70.734999999999999</v>
      </c>
      <c r="LU6" s="1">
        <v>7179.1549999999997</v>
      </c>
      <c r="LV6" s="1">
        <v>70.734999999999999</v>
      </c>
      <c r="LW6" s="1">
        <v>7179.1549999999997</v>
      </c>
      <c r="LX6" s="1">
        <v>70.734999999999999</v>
      </c>
      <c r="LY6" s="1">
        <v>7179.1549999999997</v>
      </c>
      <c r="LZ6" s="1">
        <v>70.734999999999999</v>
      </c>
      <c r="MA6" s="1">
        <v>7179.1549999999997</v>
      </c>
      <c r="MF6" s="1">
        <v>104.26</v>
      </c>
      <c r="MG6" s="1">
        <v>20476.080000000002</v>
      </c>
      <c r="MH6" s="1">
        <v>1114.68</v>
      </c>
      <c r="MI6" s="1">
        <v>2238350.6</v>
      </c>
      <c r="MJ6" s="1">
        <v>6004.64</v>
      </c>
      <c r="MK6" s="1">
        <v>55438957.520000003</v>
      </c>
      <c r="ML6" s="1">
        <v>6347.6149999999998</v>
      </c>
      <c r="MM6" s="1">
        <v>59990628.695</v>
      </c>
      <c r="MN6" s="1">
        <v>7020.79</v>
      </c>
      <c r="MO6" s="1">
        <v>71038430.390000001</v>
      </c>
      <c r="MP6" s="1">
        <v>7020.79</v>
      </c>
      <c r="MQ6" s="1">
        <v>71038430.390000001</v>
      </c>
      <c r="MR6" s="1">
        <v>7020.79</v>
      </c>
      <c r="MS6" s="1">
        <v>71038430.390000001</v>
      </c>
      <c r="MT6" s="1">
        <v>7020.79</v>
      </c>
      <c r="MU6" s="1">
        <v>71038430.390000001</v>
      </c>
      <c r="MV6" s="1">
        <f t="shared" si="9"/>
        <v>1.6807749999999997</v>
      </c>
      <c r="MW6" s="1" t="e">
        <f ca="1">BN6-КОРЕНЬ(BP6)/КОРЕНЬ(B6)*#REF!</f>
        <v>#NAME?</v>
      </c>
      <c r="MX6" s="1" t="e">
        <f ca="1">BN6+КОРЕНЬ(BP6)/КОРЕНЬ(B6)*#REF!</f>
        <v>#NAME?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J6" s="1">
        <v>0.54941279164926271</v>
      </c>
      <c r="NK6" s="1">
        <v>0.82495657564385771</v>
      </c>
      <c r="NL6" s="1">
        <v>0.98916958095119956</v>
      </c>
      <c r="NM6" s="1">
        <v>0.99621000244241431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5000</v>
      </c>
      <c r="B7" s="1">
        <v>200</v>
      </c>
      <c r="C7" s="1">
        <v>100</v>
      </c>
      <c r="D7" s="1" t="s">
        <v>358</v>
      </c>
      <c r="E7" s="1">
        <v>192.91885365499991</v>
      </c>
      <c r="F7" s="1">
        <v>37264.434139064717</v>
      </c>
      <c r="G7" s="1">
        <f t="shared" si="0"/>
        <v>46.750043505446229</v>
      </c>
      <c r="H7" s="1" t="e">
        <f ca="1">E7-КОРЕНЬ(G7)/КОРЕНЬ(B7)*#REF!</f>
        <v>#NAME?</v>
      </c>
      <c r="I7" s="1" t="e">
        <f ca="1">E7+КОРЕНЬ(G7)/КОРЕНЬ(B7)*#REF!</f>
        <v>#NAME?</v>
      </c>
      <c r="J7" s="1">
        <f t="shared" si="1"/>
        <v>3.8583770730999984E-4</v>
      </c>
      <c r="K7" s="1" t="e">
        <f ca="1">J7-КОРЕНЬ(G7)/КОРЕНЬ(B7)*#REF!</f>
        <v>#NAME?</v>
      </c>
      <c r="L7" s="1" t="e">
        <f ca="1">J7+КОРЕНЬ(G7)/КОРЕНЬ(B7)*#REF!</f>
        <v>#NAME?</v>
      </c>
      <c r="M7" s="1">
        <v>0</v>
      </c>
      <c r="N7" s="1">
        <v>135634.59</v>
      </c>
      <c r="O7" s="1">
        <v>196669.82500000001</v>
      </c>
      <c r="P7" s="1">
        <v>38712583786.144997</v>
      </c>
      <c r="Q7" s="1">
        <f t="shared" si="2"/>
        <v>33563720.614364624</v>
      </c>
      <c r="R7" s="1" t="e">
        <f ca="1">O7-КОРЕНЬ(Q7)/КОРЕНЬ(B7)*#REF!</f>
        <v>#NAME?</v>
      </c>
      <c r="S7" s="1" t="e">
        <f ca="1">O7+КОРЕНЬ(Q7)/КОРЕНЬ(B7)*#REF!</f>
        <v>#NAME?</v>
      </c>
      <c r="T7" s="1">
        <v>499900</v>
      </c>
      <c r="U7" s="2">
        <v>249900010000</v>
      </c>
      <c r="V7" s="2">
        <f t="shared" si="3"/>
        <v>0</v>
      </c>
      <c r="W7" s="2" t="e">
        <f ca="1">T7-КОРЕНЬ(V7)/КОРЕНЬ(B7)*#REF!</f>
        <v>#NAME?</v>
      </c>
      <c r="X7" s="2" t="e">
        <f ca="1">T7+КОРЕНЬ(V7)/КОРЕНЬ(B7)*#REF!</f>
        <v>#NAME?</v>
      </c>
      <c r="Y7" s="2">
        <f t="shared" si="4"/>
        <v>0.99980000000000002</v>
      </c>
      <c r="Z7" s="2" t="e">
        <f ca="1">Y7-КОРЕНЬ(V7)/КОРЕНЬ(B7)*#REF!</f>
        <v>#NAME?</v>
      </c>
      <c r="AA7" s="2" t="e">
        <f ca="1">Y7+КОРЕНЬ(V7)/КОРЕНЬ(B7)*#REF!</f>
        <v>#NAME?</v>
      </c>
      <c r="AB7" s="2">
        <v>5000</v>
      </c>
      <c r="AC7" s="2">
        <v>25000000</v>
      </c>
      <c r="AD7" s="2">
        <f t="shared" si="10"/>
        <v>1.4499975633059385</v>
      </c>
      <c r="AE7" s="2">
        <v>7797</v>
      </c>
      <c r="AF7" s="2">
        <v>7797</v>
      </c>
      <c r="AG7" s="2">
        <v>7360.53</v>
      </c>
      <c r="AH7" s="2">
        <v>54178024.030000001</v>
      </c>
      <c r="AI7" s="2">
        <v>499900</v>
      </c>
      <c r="AJ7" s="2">
        <v>7342.17</v>
      </c>
      <c r="AK7" s="2">
        <v>53908098.079999998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1.01</v>
      </c>
      <c r="BA7" s="2">
        <v>1.03</v>
      </c>
      <c r="BB7" s="2">
        <v>279.7</v>
      </c>
      <c r="BC7" s="2">
        <v>236711.07</v>
      </c>
      <c r="BD7" s="2"/>
      <c r="BE7" s="2"/>
      <c r="BF7" s="2"/>
      <c r="BG7" s="2"/>
      <c r="BH7" s="2">
        <v>1.07</v>
      </c>
      <c r="BI7" s="2">
        <v>1.21</v>
      </c>
      <c r="BJ7" s="2">
        <v>1.22</v>
      </c>
      <c r="BK7" s="2">
        <v>1.77</v>
      </c>
      <c r="BL7" s="2">
        <v>1.585</v>
      </c>
      <c r="BM7" s="1">
        <v>3.4049999999999998</v>
      </c>
      <c r="BN7" s="1">
        <v>1.895</v>
      </c>
      <c r="BO7" s="1">
        <v>5.3049999999999997</v>
      </c>
      <c r="BP7" s="1">
        <v>3.1949999999999998</v>
      </c>
      <c r="BQ7" s="1">
        <v>15.835000000000001</v>
      </c>
      <c r="BR7" s="1">
        <v>10.16</v>
      </c>
      <c r="BS7" s="1">
        <v>184.3</v>
      </c>
      <c r="BT7" s="1">
        <v>29.934999999999999</v>
      </c>
      <c r="BU7" s="1">
        <v>1525.7550000000001</v>
      </c>
      <c r="BV7" s="1">
        <v>27917.94</v>
      </c>
      <c r="BW7" s="1">
        <v>2364418963.1500001</v>
      </c>
      <c r="BX7" s="1">
        <f t="shared" si="5"/>
        <v>1.7139749999999996</v>
      </c>
      <c r="BY7" s="1" t="e">
        <f ca="1">BN7-КОРЕНЬ(BP7)/КОРЕНЬ(B7)*#REF!</f>
        <v>#NAME?</v>
      </c>
      <c r="BZ7" s="1" t="e">
        <f ca="1">BN7+КОРЕНЬ(BP7)/КОРЕНЬ(B7)*#REF!</f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L7" s="1">
        <v>-29843.07165648001</v>
      </c>
      <c r="CM7" s="1">
        <v>-17447.16762783999</v>
      </c>
      <c r="CN7" s="1">
        <v>-7382.7726603200017</v>
      </c>
      <c r="CO7" s="1">
        <v>-4001.7840871999988</v>
      </c>
      <c r="CP7" s="1">
        <v>-1065.5708036800004</v>
      </c>
      <c r="CQ7" s="1">
        <v>-103.76543920000003</v>
      </c>
      <c r="CR7" s="1">
        <v>-11.705650399999998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1.0149999999999999</v>
      </c>
      <c r="DJ7" s="1">
        <v>1.0449999999999999</v>
      </c>
      <c r="DK7" s="1">
        <v>1.4550000000000001</v>
      </c>
      <c r="DL7" s="1">
        <v>2.875</v>
      </c>
      <c r="DM7" s="1">
        <v>3.13</v>
      </c>
      <c r="DN7" s="1">
        <v>18.239999999999998</v>
      </c>
      <c r="DO7" s="1">
        <v>15.065</v>
      </c>
      <c r="DP7" s="1">
        <v>793.83500000000004</v>
      </c>
      <c r="DQ7" s="1">
        <v>227.905</v>
      </c>
      <c r="DR7" s="1">
        <v>115895.905</v>
      </c>
      <c r="DS7" s="1">
        <v>1260.19</v>
      </c>
      <c r="DT7" s="1">
        <v>2158538.96</v>
      </c>
      <c r="DU7" s="1">
        <v>2815.5582822085889</v>
      </c>
      <c r="DV7" s="1">
        <v>9291820.9447852764</v>
      </c>
      <c r="EA7" s="1">
        <v>1.2949999999999999</v>
      </c>
      <c r="EB7" s="1">
        <v>1.9750000000000001</v>
      </c>
      <c r="EC7" s="1">
        <v>17.75</v>
      </c>
      <c r="ED7" s="1">
        <v>689.5</v>
      </c>
      <c r="EE7" s="1">
        <v>86.265000000000001</v>
      </c>
      <c r="EF7" s="1">
        <v>15514.025</v>
      </c>
      <c r="EG7" s="1">
        <v>263.83</v>
      </c>
      <c r="EH7" s="1">
        <v>154054.57999999999</v>
      </c>
      <c r="EI7" s="1">
        <v>1457.1949999999999</v>
      </c>
      <c r="EJ7" s="1">
        <v>7780941.6349999998</v>
      </c>
      <c r="EK7" s="1">
        <v>22742.625</v>
      </c>
      <c r="EL7" s="1">
        <v>1156692507.5350001</v>
      </c>
      <c r="EM7" s="1">
        <v>125972.41</v>
      </c>
      <c r="EN7" s="1">
        <v>21573580065.779999</v>
      </c>
      <c r="EO7" s="1">
        <v>281507.26993865031</v>
      </c>
      <c r="EP7" s="1">
        <v>92890722117.527603</v>
      </c>
      <c r="EQ7" s="1">
        <f t="shared" si="6"/>
        <v>1.7139749999999996</v>
      </c>
      <c r="ER7" s="1" t="e">
        <f ca="1">BN7-КОРЕНЬ(BP7)/КОРЕНЬ(B7)*#REF!</f>
        <v>#NAME?</v>
      </c>
      <c r="ES7" s="1" t="e">
        <f ca="1">BN7+КОРЕНЬ(BP7)/КОРЕНЬ(B7)*#REF!</f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0.81499999999999995</v>
      </c>
      <c r="FE7" s="1">
        <v>-11.900508701007556</v>
      </c>
      <c r="FF7" s="1">
        <v>56.22476614115449</v>
      </c>
      <c r="FG7" s="1">
        <v>87.753412811222603</v>
      </c>
      <c r="FH7" s="1">
        <v>99.310430411911142</v>
      </c>
      <c r="FI7" s="1">
        <v>105.11694624166228</v>
      </c>
      <c r="FJ7" s="1">
        <v>106.61467947866912</v>
      </c>
      <c r="FK7" s="1">
        <v>106.75004741057091</v>
      </c>
      <c r="FL7" s="1">
        <v>106.75752528361603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1.115</v>
      </c>
      <c r="GE7" s="1">
        <v>1.355</v>
      </c>
      <c r="GF7" s="1">
        <v>1.85</v>
      </c>
      <c r="GG7" s="1">
        <v>4.38</v>
      </c>
      <c r="GH7" s="1">
        <v>10.535</v>
      </c>
      <c r="GI7" s="1">
        <v>166.82499999999999</v>
      </c>
      <c r="GJ7" s="1">
        <v>40.99</v>
      </c>
      <c r="GK7" s="1">
        <v>2426.19</v>
      </c>
      <c r="GL7" s="1">
        <v>70.959999999999994</v>
      </c>
      <c r="GM7" s="1">
        <v>6771.62</v>
      </c>
      <c r="GN7" s="1">
        <v>70.959999999999994</v>
      </c>
      <c r="GO7" s="1">
        <v>6771.62</v>
      </c>
      <c r="GT7" s="1">
        <v>1.45</v>
      </c>
      <c r="GU7" s="1">
        <v>2.82</v>
      </c>
      <c r="GV7" s="1">
        <v>5.7850000000000001</v>
      </c>
      <c r="GW7" s="1">
        <v>56.924999999999997</v>
      </c>
      <c r="GX7" s="1">
        <v>44.555</v>
      </c>
      <c r="GY7" s="1">
        <v>3584.9650000000001</v>
      </c>
      <c r="GZ7" s="1">
        <v>126.3</v>
      </c>
      <c r="HA7" s="1">
        <v>25768.87</v>
      </c>
      <c r="HB7" s="1">
        <v>1001.725</v>
      </c>
      <c r="HC7" s="1">
        <v>1563245.865</v>
      </c>
      <c r="HD7" s="1">
        <v>4052.4850000000001</v>
      </c>
      <c r="HE7" s="1">
        <v>23876500.954999998</v>
      </c>
      <c r="HF7" s="1">
        <v>7049.3450000000003</v>
      </c>
      <c r="HG7" s="1">
        <v>67031961.125</v>
      </c>
      <c r="HH7" s="1">
        <v>7049.3450000000003</v>
      </c>
      <c r="HI7" s="1">
        <v>67031961.125</v>
      </c>
      <c r="HJ7" s="1">
        <f t="shared" si="7"/>
        <v>1.7139749999999996</v>
      </c>
      <c r="HK7" s="1" t="e">
        <f ca="1">BN7-КОРЕНЬ(BP7)/КОРЕНЬ(B7)*#REF!</f>
        <v>#NAME?</v>
      </c>
      <c r="HL7" s="1" t="e">
        <f ca="1">BN7+КОРЕНЬ(BP7)/КОРЕНЬ(B7)*#REF!</f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-40.911893900733808</v>
      </c>
      <c r="HY7" s="1">
        <v>-22.537105938591687</v>
      </c>
      <c r="HZ7" s="1">
        <v>-8.1970789474825256</v>
      </c>
      <c r="IA7" s="1">
        <v>-4.0991994342840394</v>
      </c>
      <c r="IB7" s="1">
        <v>-0.84583873876580684</v>
      </c>
      <c r="IC7" s="1">
        <v>-5.5477090798655301E-2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1.155</v>
      </c>
      <c r="IV7" s="1">
        <v>1.4950000000000001</v>
      </c>
      <c r="IW7" s="1">
        <v>4.3949999999999996</v>
      </c>
      <c r="IX7" s="1">
        <v>26.855</v>
      </c>
      <c r="IY7" s="1">
        <v>8.3650000000000002</v>
      </c>
      <c r="IZ7" s="1">
        <v>106.285</v>
      </c>
      <c r="JA7" s="1">
        <v>26.684999999999999</v>
      </c>
      <c r="JB7" s="1">
        <v>964.42499999999995</v>
      </c>
      <c r="JC7" s="1">
        <v>70.959999999999994</v>
      </c>
      <c r="JD7" s="1">
        <v>6771.62</v>
      </c>
      <c r="JE7" s="1">
        <v>70.959999999999994</v>
      </c>
      <c r="JF7" s="1">
        <v>6771.62</v>
      </c>
      <c r="JG7" s="1">
        <v>70.959999999999994</v>
      </c>
      <c r="JH7" s="1">
        <v>6771.62</v>
      </c>
      <c r="JM7" s="1">
        <v>7.4450000000000003</v>
      </c>
      <c r="JN7" s="1">
        <v>98.995000000000005</v>
      </c>
      <c r="JO7" s="1">
        <v>49.865000000000002</v>
      </c>
      <c r="JP7" s="1">
        <v>4658.625</v>
      </c>
      <c r="JQ7" s="1">
        <v>385.98</v>
      </c>
      <c r="JR7" s="1">
        <v>223800.19</v>
      </c>
      <c r="JS7" s="1">
        <v>784.29499999999996</v>
      </c>
      <c r="JT7" s="1">
        <v>976356.91500000004</v>
      </c>
      <c r="JU7" s="1">
        <v>2618.4299999999998</v>
      </c>
      <c r="JV7" s="1">
        <v>9364469.5700000003</v>
      </c>
      <c r="JW7" s="1">
        <v>7049.3450000000003</v>
      </c>
      <c r="JX7" s="1">
        <v>67031961.125</v>
      </c>
      <c r="JY7" s="1">
        <v>7049.3450000000003</v>
      </c>
      <c r="JZ7" s="1">
        <v>67031961.125</v>
      </c>
      <c r="KA7" s="1">
        <v>7049.3450000000003</v>
      </c>
      <c r="KB7" s="1">
        <v>67031961.125</v>
      </c>
      <c r="KC7" s="1">
        <f t="shared" si="8"/>
        <v>1.7139749999999996</v>
      </c>
      <c r="KD7" s="1" t="e">
        <f ca="1">BN7-КОРЕНЬ(BP7)/КОРЕНЬ(B7)*#REF!</f>
        <v>#NAME?</v>
      </c>
      <c r="KE7" s="1" t="e">
        <f ca="1">BN7+КОРЕНЬ(BP7)/КОРЕНЬ(B7)*#REF!</f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13.862902027564797</v>
      </c>
      <c r="KR7" s="1">
        <v>16.794561174117831</v>
      </c>
      <c r="KS7" s="1">
        <v>19.021879848827215</v>
      </c>
      <c r="KT7" s="1">
        <v>19.527995816945037</v>
      </c>
      <c r="KU7" s="1">
        <v>19.90401235484488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1.5549999999999999</v>
      </c>
      <c r="LM7" s="1">
        <v>2.9950000000000001</v>
      </c>
      <c r="LN7" s="1">
        <v>10.57</v>
      </c>
      <c r="LO7" s="1">
        <v>165.45</v>
      </c>
      <c r="LP7" s="1">
        <v>67.83</v>
      </c>
      <c r="LQ7" s="1">
        <v>7272.32</v>
      </c>
      <c r="LR7" s="1">
        <v>72.064999999999998</v>
      </c>
      <c r="LS7" s="1">
        <v>8049.5649999999996</v>
      </c>
      <c r="LT7" s="1">
        <v>79.27</v>
      </c>
      <c r="LU7" s="1">
        <v>9280.82</v>
      </c>
      <c r="LV7" s="1">
        <v>79.27</v>
      </c>
      <c r="LW7" s="1">
        <v>9280.82</v>
      </c>
      <c r="LX7" s="1">
        <v>79.27</v>
      </c>
      <c r="LY7" s="1">
        <v>9280.82</v>
      </c>
      <c r="LZ7" s="1">
        <v>79.27</v>
      </c>
      <c r="MA7" s="1">
        <v>9280.82</v>
      </c>
      <c r="MF7" s="1">
        <v>97.97</v>
      </c>
      <c r="MG7" s="1">
        <v>16227.15</v>
      </c>
      <c r="MH7" s="1">
        <v>1005.0650000000001</v>
      </c>
      <c r="MI7" s="1">
        <v>1546151.105</v>
      </c>
      <c r="MJ7" s="1">
        <v>6730.57</v>
      </c>
      <c r="MK7" s="1">
        <v>72043167.340000004</v>
      </c>
      <c r="ML7" s="1">
        <v>7155.1049999999996</v>
      </c>
      <c r="MM7" s="1">
        <v>79771840.915000007</v>
      </c>
      <c r="MN7" s="1">
        <v>7875.3</v>
      </c>
      <c r="MO7" s="1">
        <v>92009151.709999993</v>
      </c>
      <c r="MP7" s="1">
        <v>7875.3</v>
      </c>
      <c r="MQ7" s="1">
        <v>92009151.709999993</v>
      </c>
      <c r="MR7" s="1">
        <v>7875.3</v>
      </c>
      <c r="MS7" s="1">
        <v>92009151.709999993</v>
      </c>
      <c r="MT7" s="1">
        <v>7875.3</v>
      </c>
      <c r="MU7" s="1">
        <v>92009151.709999993</v>
      </c>
      <c r="MV7" s="1">
        <f t="shared" si="9"/>
        <v>1.7139749999999996</v>
      </c>
      <c r="MW7" s="1" t="e">
        <f ca="1">BN7-КОРЕНЬ(BP7)/КОРЕНЬ(B7)*#REF!</f>
        <v>#NAME?</v>
      </c>
      <c r="MX7" s="1" t="e">
        <f ca="1">BN7+КОРЕНЬ(BP7)/КОРЕНЬ(B7)*#REF!</f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0.55043316280605548</v>
      </c>
      <c r="NK7" s="1">
        <v>0.83260726660969131</v>
      </c>
      <c r="NL7" s="1">
        <v>0.9880700810502987</v>
      </c>
      <c r="NM7" s="1">
        <v>0.99448727627987521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6000</v>
      </c>
      <c r="B8" s="1">
        <v>200</v>
      </c>
      <c r="C8" s="1">
        <v>100</v>
      </c>
      <c r="D8" s="1" t="s">
        <v>357</v>
      </c>
      <c r="E8" s="1">
        <v>217.39541969000001</v>
      </c>
      <c r="F8" s="1">
        <v>47291.202504187393</v>
      </c>
      <c r="G8" s="1">
        <f t="shared" si="0"/>
        <v>30.434001996145525</v>
      </c>
      <c r="H8" s="1" t="e">
        <f ca="1">E8-КОРЕНЬ(G8)/КОРЕНЬ(B8)*#REF!</f>
        <v>#NAME?</v>
      </c>
      <c r="I8" s="1" t="e">
        <f ca="1">E8+КОРЕНЬ(G8)/КОРЕНЬ(B8)*#REF!</f>
        <v>#NAME?</v>
      </c>
      <c r="J8" s="1">
        <f t="shared" si="1"/>
        <v>3.6232569948333333E-4</v>
      </c>
      <c r="K8" s="1" t="e">
        <f ca="1">J8-КОРЕНЬ(G8)/КОРЕНЬ(B8)*#REF!</f>
        <v>#NAME?</v>
      </c>
      <c r="L8" s="1" t="e">
        <f ca="1">J8+КОРЕНЬ(G8)/КОРЕНЬ(B8)*#REF!</f>
        <v>#NAME?</v>
      </c>
      <c r="M8" s="1">
        <v>0</v>
      </c>
      <c r="N8" s="1">
        <v>177092.91</v>
      </c>
      <c r="O8" s="1">
        <v>267539.8</v>
      </c>
      <c r="P8" s="1">
        <v>71627629003.699997</v>
      </c>
      <c r="Q8" s="1">
        <f t="shared" si="2"/>
        <v>50084419.660003662</v>
      </c>
      <c r="R8" s="1" t="e">
        <f ca="1">O8-КОРЕНЬ(Q8)/КОРЕНЬ(B8)*#REF!</f>
        <v>#NAME?</v>
      </c>
      <c r="S8" s="1" t="e">
        <f ca="1">O8+КОРЕНЬ(Q8)/КОРЕНЬ(B8)*#REF!</f>
        <v>#NAME?</v>
      </c>
      <c r="T8" s="1">
        <v>599900</v>
      </c>
      <c r="U8" s="2">
        <v>359880010000</v>
      </c>
      <c r="V8" s="2">
        <f t="shared" si="3"/>
        <v>0</v>
      </c>
      <c r="W8" s="2" t="e">
        <f ca="1">T8-КОРЕНЬ(V8)/КОРЕНЬ(B8)*#REF!</f>
        <v>#NAME?</v>
      </c>
      <c r="X8" s="2" t="e">
        <f ca="1">T8+КОРЕНЬ(V8)/КОРЕНЬ(B8)*#REF!</f>
        <v>#NAME?</v>
      </c>
      <c r="Y8" s="2">
        <f t="shared" si="4"/>
        <v>0.99983333333333335</v>
      </c>
      <c r="Z8" s="2" t="e">
        <f ca="1">Y8-КОРЕНЬ(V8)/КОРЕНЬ(B8)*#REF!</f>
        <v>#NAME?</v>
      </c>
      <c r="AA8" s="2" t="e">
        <f ca="1">Y8+КОРЕНЬ(V8)/КОРЕНЬ(B8)*#REF!</f>
        <v>#NAME?</v>
      </c>
      <c r="AB8" s="2">
        <v>6000</v>
      </c>
      <c r="AC8" s="2">
        <v>36000000</v>
      </c>
      <c r="AD8" s="2">
        <f t="shared" si="10"/>
        <v>1.510731287887245</v>
      </c>
      <c r="AE8" s="2">
        <v>7797</v>
      </c>
      <c r="AF8" s="2">
        <v>7797</v>
      </c>
      <c r="AG8" s="2">
        <v>7486.18</v>
      </c>
      <c r="AH8" s="2">
        <v>56043274.439999998</v>
      </c>
      <c r="AI8" s="2">
        <v>599900</v>
      </c>
      <c r="AJ8" s="2">
        <v>7473.7449999999999</v>
      </c>
      <c r="AK8" s="2">
        <v>55857266.395000003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1.06</v>
      </c>
      <c r="BA8" s="2">
        <v>1.19</v>
      </c>
      <c r="BB8" s="2">
        <v>236.375</v>
      </c>
      <c r="BC8" s="2">
        <v>149580.42499999999</v>
      </c>
      <c r="BD8" s="2"/>
      <c r="BE8" s="2"/>
      <c r="BF8" s="2"/>
      <c r="BG8" s="2"/>
      <c r="BH8" s="2">
        <v>1.08</v>
      </c>
      <c r="BI8" s="2">
        <v>1.24</v>
      </c>
      <c r="BJ8" s="2">
        <v>1.345</v>
      </c>
      <c r="BK8" s="2">
        <v>2.2850000000000001</v>
      </c>
      <c r="BL8" s="2">
        <v>1.655</v>
      </c>
      <c r="BM8" s="1">
        <v>3.855</v>
      </c>
      <c r="BN8" s="1">
        <v>1.9750000000000001</v>
      </c>
      <c r="BO8" s="1">
        <v>5.6349999999999998</v>
      </c>
      <c r="BP8" s="1">
        <v>3.77</v>
      </c>
      <c r="BQ8" s="1">
        <v>26.22</v>
      </c>
      <c r="BR8" s="1">
        <v>9.5449999999999999</v>
      </c>
      <c r="BS8" s="1">
        <v>196.535</v>
      </c>
      <c r="BT8" s="1">
        <v>29.184999999999999</v>
      </c>
      <c r="BU8" s="1">
        <v>1919.4549999999999</v>
      </c>
      <c r="BV8" s="1">
        <v>23586.47</v>
      </c>
      <c r="BW8" s="1">
        <v>1493238639.99</v>
      </c>
      <c r="BX8" s="1">
        <f t="shared" si="5"/>
        <v>1.7343749999999996</v>
      </c>
      <c r="BY8" s="1" t="e">
        <f ca="1">BN8-КОРЕНЬ(BP8)/КОРЕНЬ(B8)*#REF!</f>
        <v>#NAME?</v>
      </c>
      <c r="BZ8" s="1" t="e">
        <f ca="1">BN8+КОРЕНЬ(BP8)/КОРЕНЬ(B8)*#REF!</f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L8" s="1">
        <v>-34996.899269120011</v>
      </c>
      <c r="CM8" s="1">
        <v>-15743.490647359989</v>
      </c>
      <c r="CN8" s="1">
        <v>-6884.3112019199998</v>
      </c>
      <c r="CO8" s="1">
        <v>-3924.1177235200007</v>
      </c>
      <c r="CP8" s="1">
        <v>-903.21830160000036</v>
      </c>
      <c r="CQ8" s="1">
        <v>-98.476569279999936</v>
      </c>
      <c r="CR8" s="1">
        <v>-12.43292928000001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</v>
      </c>
      <c r="DJ8" s="1">
        <v>1</v>
      </c>
      <c r="DK8" s="1">
        <v>1.4850000000000001</v>
      </c>
      <c r="DL8" s="1">
        <v>2.8250000000000002</v>
      </c>
      <c r="DM8" s="1">
        <v>2.83</v>
      </c>
      <c r="DN8" s="1">
        <v>11.99</v>
      </c>
      <c r="DO8" s="1">
        <v>15.75</v>
      </c>
      <c r="DP8" s="1">
        <v>641.53</v>
      </c>
      <c r="DQ8" s="1">
        <v>260.06</v>
      </c>
      <c r="DR8" s="1">
        <v>135544.93</v>
      </c>
      <c r="DS8" s="1">
        <v>1258.22</v>
      </c>
      <c r="DT8" s="1">
        <v>2161071.0499999998</v>
      </c>
      <c r="DU8" s="1">
        <v>3084.6432748538014</v>
      </c>
      <c r="DV8" s="1">
        <v>11188564.269005848</v>
      </c>
      <c r="EA8" s="1">
        <v>1.375</v>
      </c>
      <c r="EB8" s="1">
        <v>2.4249999999999998</v>
      </c>
      <c r="EC8" s="1">
        <v>20.414999999999999</v>
      </c>
      <c r="ED8" s="1">
        <v>775.71500000000003</v>
      </c>
      <c r="EE8" s="1">
        <v>92.625</v>
      </c>
      <c r="EF8" s="1">
        <v>15511.514999999999</v>
      </c>
      <c r="EG8" s="1">
        <v>230.52500000000001</v>
      </c>
      <c r="EH8" s="1">
        <v>93198.544999999998</v>
      </c>
      <c r="EI8" s="1">
        <v>1523.4449999999999</v>
      </c>
      <c r="EJ8" s="1">
        <v>6253654.5549999997</v>
      </c>
      <c r="EK8" s="1">
        <v>25953.705000000002</v>
      </c>
      <c r="EL8" s="1">
        <v>1352893964.1949999</v>
      </c>
      <c r="EM8" s="1">
        <v>125769.69</v>
      </c>
      <c r="EN8" s="1">
        <v>21597523944.360001</v>
      </c>
      <c r="EO8" s="1">
        <v>308414.17543859652</v>
      </c>
      <c r="EP8" s="1">
        <v>111856097658.23392</v>
      </c>
      <c r="EQ8" s="1">
        <f t="shared" si="6"/>
        <v>1.7343749999999996</v>
      </c>
      <c r="ER8" s="1" t="e">
        <f ca="1">BN8-КОРЕНЬ(BP8)/КОРЕНЬ(B8)*#REF!</f>
        <v>#NAME?</v>
      </c>
      <c r="ES8" s="1" t="e">
        <f ca="1">BN8+КОРЕНЬ(BP8)/КОРЕНЬ(B8)*#REF!</f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0.85499999999999998</v>
      </c>
      <c r="FE8" s="1">
        <v>-11.41895717879965</v>
      </c>
      <c r="FF8" s="1">
        <v>53.736286340967034</v>
      </c>
      <c r="FG8" s="1">
        <v>88.402938831478437</v>
      </c>
      <c r="FH8" s="1">
        <v>98.298947505244726</v>
      </c>
      <c r="FI8" s="1">
        <v>105.26492993731932</v>
      </c>
      <c r="FJ8" s="1">
        <v>106.60221213027683</v>
      </c>
      <c r="FK8" s="1">
        <v>106.74984045546398</v>
      </c>
      <c r="FL8" s="1">
        <v>106.7575252836161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1.1000000000000001</v>
      </c>
      <c r="GE8" s="1">
        <v>1.3</v>
      </c>
      <c r="GF8" s="1">
        <v>1.7849999999999999</v>
      </c>
      <c r="GG8" s="1">
        <v>4.0250000000000004</v>
      </c>
      <c r="GH8" s="1">
        <v>10.574999999999999</v>
      </c>
      <c r="GI8" s="1">
        <v>168.465</v>
      </c>
      <c r="GJ8" s="1">
        <v>37.58</v>
      </c>
      <c r="GK8" s="1">
        <v>1941.35</v>
      </c>
      <c r="GL8" s="1">
        <v>68.555000000000007</v>
      </c>
      <c r="GM8" s="1">
        <v>6549.4350000000004</v>
      </c>
      <c r="GN8" s="1">
        <v>68.555000000000007</v>
      </c>
      <c r="GO8" s="1">
        <v>6549.4350000000004</v>
      </c>
      <c r="GT8" s="1">
        <v>1.425</v>
      </c>
      <c r="GU8" s="1">
        <v>2.7149999999999999</v>
      </c>
      <c r="GV8" s="1">
        <v>5.2050000000000001</v>
      </c>
      <c r="GW8" s="1">
        <v>49.475000000000001</v>
      </c>
      <c r="GX8" s="1">
        <v>43.545000000000002</v>
      </c>
      <c r="GY8" s="1">
        <v>3278.6350000000002</v>
      </c>
      <c r="GZ8" s="1">
        <v>121.74</v>
      </c>
      <c r="HA8" s="1">
        <v>23523.74</v>
      </c>
      <c r="HB8" s="1">
        <v>1006.29</v>
      </c>
      <c r="HC8" s="1">
        <v>1577678.02</v>
      </c>
      <c r="HD8" s="1">
        <v>3707.9349999999999</v>
      </c>
      <c r="HE8" s="1">
        <v>19053699.094999999</v>
      </c>
      <c r="HF8" s="1">
        <v>6806.0649999999996</v>
      </c>
      <c r="HG8" s="1">
        <v>64839218.784999996</v>
      </c>
      <c r="HH8" s="1">
        <v>6806.0649999999996</v>
      </c>
      <c r="HI8" s="1">
        <v>64839218.784999996</v>
      </c>
      <c r="HJ8" s="1">
        <f t="shared" si="7"/>
        <v>1.7343749999999996</v>
      </c>
      <c r="HK8" s="1" t="e">
        <f ca="1">BN8-КОРЕНЬ(BP8)/КОРЕНЬ(B8)*#REF!</f>
        <v>#NAME?</v>
      </c>
      <c r="HL8" s="1" t="e">
        <f ca="1">BN8+КОРЕНЬ(BP8)/КОРЕНЬ(B8)*#REF!</f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-39.49595951347434</v>
      </c>
      <c r="HY8" s="1">
        <v>-22.28200836197836</v>
      </c>
      <c r="HZ8" s="1">
        <v>-8.0413343958871071</v>
      </c>
      <c r="IA8" s="1">
        <v>-4.2929575228081829</v>
      </c>
      <c r="IB8" s="1">
        <v>-0.80211657694511562</v>
      </c>
      <c r="IC8" s="1">
        <v>-5.3099501192998645E-2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1.165</v>
      </c>
      <c r="IV8" s="1">
        <v>1.5249999999999999</v>
      </c>
      <c r="IW8" s="1">
        <v>4.97</v>
      </c>
      <c r="IX8" s="1">
        <v>37.840000000000003</v>
      </c>
      <c r="IY8" s="1">
        <v>9.0649999999999995</v>
      </c>
      <c r="IZ8" s="1">
        <v>123.83499999999999</v>
      </c>
      <c r="JA8" s="1">
        <v>26.465</v>
      </c>
      <c r="JB8" s="1">
        <v>972.20500000000004</v>
      </c>
      <c r="JC8" s="1">
        <v>68.555000000000007</v>
      </c>
      <c r="JD8" s="1">
        <v>6549.4350000000004</v>
      </c>
      <c r="JE8" s="1">
        <v>68.555000000000007</v>
      </c>
      <c r="JF8" s="1">
        <v>6549.4350000000004</v>
      </c>
      <c r="JG8" s="1">
        <v>68.555000000000007</v>
      </c>
      <c r="JH8" s="1">
        <v>6549.4350000000004</v>
      </c>
      <c r="JM8" s="1">
        <v>6.5049999999999999</v>
      </c>
      <c r="JN8" s="1">
        <v>72.075000000000003</v>
      </c>
      <c r="JO8" s="1">
        <v>51.26</v>
      </c>
      <c r="JP8" s="1">
        <v>4919</v>
      </c>
      <c r="JQ8" s="1">
        <v>445.42</v>
      </c>
      <c r="JR8" s="1">
        <v>329651.44</v>
      </c>
      <c r="JS8" s="1">
        <v>855.81</v>
      </c>
      <c r="JT8" s="1">
        <v>1148852.47</v>
      </c>
      <c r="JU8" s="1">
        <v>2597.27</v>
      </c>
      <c r="JV8" s="1">
        <v>9463332.5299999993</v>
      </c>
      <c r="JW8" s="1">
        <v>6806.0649999999996</v>
      </c>
      <c r="JX8" s="1">
        <v>64839218.784999996</v>
      </c>
      <c r="JY8" s="1">
        <v>6806.0649999999996</v>
      </c>
      <c r="JZ8" s="1">
        <v>64839218.784999996</v>
      </c>
      <c r="KA8" s="1">
        <v>6806.0649999999996</v>
      </c>
      <c r="KB8" s="1">
        <v>64839218.784999996</v>
      </c>
      <c r="KC8" s="1">
        <f t="shared" si="8"/>
        <v>1.7343749999999996</v>
      </c>
      <c r="KD8" s="1" t="e">
        <f ca="1">BN8-КОРЕНЬ(BP8)/КОРЕНЬ(B8)*#REF!</f>
        <v>#NAME?</v>
      </c>
      <c r="KE8" s="1" t="e">
        <f ca="1">BN8+КОРЕНЬ(BP8)/КОРЕНЬ(B8)*#REF!</f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13.588540057570231</v>
      </c>
      <c r="KR8" s="1">
        <v>16.741525345213375</v>
      </c>
      <c r="KS8" s="1">
        <v>18.997428624732269</v>
      </c>
      <c r="KT8" s="1">
        <v>19.533820008298044</v>
      </c>
      <c r="KU8" s="1">
        <v>19.911205790321144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1.57</v>
      </c>
      <c r="LM8" s="1">
        <v>3.07</v>
      </c>
      <c r="LN8" s="1">
        <v>11.375</v>
      </c>
      <c r="LO8" s="1">
        <v>197.39500000000001</v>
      </c>
      <c r="LP8" s="1">
        <v>62.185000000000002</v>
      </c>
      <c r="LQ8" s="1">
        <v>5646.0349999999999</v>
      </c>
      <c r="LR8" s="1">
        <v>71.444999999999993</v>
      </c>
      <c r="LS8" s="1">
        <v>7289.5749999999998</v>
      </c>
      <c r="LT8" s="1">
        <v>76.855000000000004</v>
      </c>
      <c r="LU8" s="1">
        <v>8096.3450000000003</v>
      </c>
      <c r="LV8" s="1">
        <v>76.855000000000004</v>
      </c>
      <c r="LW8" s="1">
        <v>8096.3450000000003</v>
      </c>
      <c r="LX8" s="1">
        <v>76.855000000000004</v>
      </c>
      <c r="LY8" s="1">
        <v>8096.3450000000003</v>
      </c>
      <c r="LZ8" s="1">
        <v>76.855000000000004</v>
      </c>
      <c r="MA8" s="1">
        <v>8096.3450000000003</v>
      </c>
      <c r="MF8" s="1">
        <v>99.2</v>
      </c>
      <c r="MG8" s="1">
        <v>16373.81</v>
      </c>
      <c r="MH8" s="1">
        <v>1087.5050000000001</v>
      </c>
      <c r="MI8" s="1">
        <v>1861699.7250000001</v>
      </c>
      <c r="MJ8" s="1">
        <v>6167.9849999999997</v>
      </c>
      <c r="MK8" s="1">
        <v>55845442.515000001</v>
      </c>
      <c r="ML8" s="1">
        <v>7091.9549999999999</v>
      </c>
      <c r="MM8" s="1">
        <v>72152352.775000006</v>
      </c>
      <c r="MN8" s="1">
        <v>7631.84</v>
      </c>
      <c r="MO8" s="1">
        <v>80144822.180000007</v>
      </c>
      <c r="MP8" s="1">
        <v>7631.84</v>
      </c>
      <c r="MQ8" s="1">
        <v>80144822.180000007</v>
      </c>
      <c r="MR8" s="1">
        <v>7631.84</v>
      </c>
      <c r="MS8" s="1">
        <v>80144822.180000007</v>
      </c>
      <c r="MT8" s="1">
        <v>7631.84</v>
      </c>
      <c r="MU8" s="1">
        <v>80144822.180000007</v>
      </c>
      <c r="MV8" s="1">
        <f t="shared" si="9"/>
        <v>1.7343749999999996</v>
      </c>
      <c r="MW8" s="1" t="e">
        <f ca="1">BN8-КОРЕНЬ(BP8)/КОРЕНЬ(B8)*#REF!</f>
        <v>#NAME?</v>
      </c>
      <c r="MX8" s="1" t="e">
        <f ca="1">BN8+КОРЕНЬ(BP8)/КОРЕНЬ(B8)*#REF!</f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0.55606362298401102</v>
      </c>
      <c r="NK8" s="1">
        <v>0.82596326201125181</v>
      </c>
      <c r="NL8" s="1">
        <v>0.98626626646876092</v>
      </c>
      <c r="NM8" s="1">
        <v>0.99603772982616035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7000</v>
      </c>
      <c r="B9" s="1">
        <v>200</v>
      </c>
      <c r="C9" s="1">
        <v>100</v>
      </c>
      <c r="D9" s="1" t="s">
        <v>352</v>
      </c>
      <c r="E9" s="1">
        <v>261.39476837500001</v>
      </c>
      <c r="F9" s="1">
        <v>68391.307763737714</v>
      </c>
      <c r="G9" s="1">
        <f t="shared" si="0"/>
        <v>64.082829917810159</v>
      </c>
      <c r="H9" s="1" t="e">
        <f ca="1">E9-КОРЕНЬ(G9)/КОРЕНЬ(B9)*#REF!</f>
        <v>#NAME?</v>
      </c>
      <c r="I9" s="1" t="e">
        <f ca="1">E9+КОРЕНЬ(G9)/КОРЕНЬ(B9)*#REF!</f>
        <v>#NAME?</v>
      </c>
      <c r="J9" s="1">
        <f t="shared" si="1"/>
        <v>3.7342109767857142E-4</v>
      </c>
      <c r="K9" s="1" t="e">
        <f ca="1">J9-КОРЕНЬ(G9)/КОРЕНЬ(B9)*#REF!</f>
        <v>#NAME?</v>
      </c>
      <c r="L9" s="1" t="e">
        <f ca="1">J9+КОРЕНЬ(G9)/КОРЕНЬ(B9)*#REF!</f>
        <v>#NAME?</v>
      </c>
      <c r="M9" s="1">
        <v>0</v>
      </c>
      <c r="N9" s="1">
        <v>222482.08499999999</v>
      </c>
      <c r="O9" s="1">
        <v>350663.4</v>
      </c>
      <c r="P9" s="1">
        <v>123020345303.8</v>
      </c>
      <c r="Q9" s="1">
        <f t="shared" si="2"/>
        <v>55525204.239990234</v>
      </c>
      <c r="R9" s="1" t="e">
        <f ca="1">O9-КОРЕНЬ(Q9)/КОРЕНЬ(B9)*#REF!</f>
        <v>#NAME?</v>
      </c>
      <c r="S9" s="1" t="e">
        <f ca="1">O9+КОРЕНЬ(Q9)/КОРЕНЬ(B9)*#REF!</f>
        <v>#NAME?</v>
      </c>
      <c r="T9" s="1">
        <v>699900</v>
      </c>
      <c r="U9" s="2">
        <v>489860010000</v>
      </c>
      <c r="V9" s="2">
        <f t="shared" si="3"/>
        <v>0</v>
      </c>
      <c r="W9" s="2" t="e">
        <f ca="1">T9-КОРЕНЬ(V9)/КОРЕНЬ(B9)*#REF!</f>
        <v>#NAME?</v>
      </c>
      <c r="X9" s="2" t="e">
        <f ca="1">T9+КОРЕНЬ(V9)/КОРЕНЬ(B9)*#REF!</f>
        <v>#NAME?</v>
      </c>
      <c r="Y9" s="2">
        <f t="shared" si="4"/>
        <v>0.99985714285714289</v>
      </c>
      <c r="Z9" s="2" t="e">
        <f ca="1">Y9-КОРЕНЬ(V9)/КОРЕНЬ(B9)*#REF!</f>
        <v>#NAME?</v>
      </c>
      <c r="AA9" s="2" t="e">
        <f ca="1">Y9+КОРЕНЬ(V9)/КОРЕНЬ(B9)*#REF!</f>
        <v>#NAME?</v>
      </c>
      <c r="AB9" s="2">
        <v>7000</v>
      </c>
      <c r="AC9" s="2">
        <v>49000000</v>
      </c>
      <c r="AD9" s="2">
        <f t="shared" si="10"/>
        <v>1.576142186909117</v>
      </c>
      <c r="AE9" s="2">
        <v>7797</v>
      </c>
      <c r="AF9" s="2">
        <v>7797</v>
      </c>
      <c r="AG9" s="2">
        <v>7564.91</v>
      </c>
      <c r="AH9" s="2">
        <v>57228081.369999997</v>
      </c>
      <c r="AI9" s="2">
        <v>699900</v>
      </c>
      <c r="AJ9" s="2">
        <v>7555.8</v>
      </c>
      <c r="AK9" s="2">
        <v>57090323.189999998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1.04</v>
      </c>
      <c r="BA9" s="2">
        <v>1.1200000000000001</v>
      </c>
      <c r="BB9" s="2">
        <v>262.83999999999997</v>
      </c>
      <c r="BC9" s="2">
        <v>246347.92</v>
      </c>
      <c r="BD9" s="2"/>
      <c r="BE9" s="2"/>
      <c r="BF9" s="2"/>
      <c r="BG9" s="2"/>
      <c r="BH9" s="2">
        <v>1.115</v>
      </c>
      <c r="BI9" s="2">
        <v>1.345</v>
      </c>
      <c r="BJ9" s="2">
        <v>1.37</v>
      </c>
      <c r="BK9" s="2">
        <v>2.33</v>
      </c>
      <c r="BL9" s="2">
        <v>1.7</v>
      </c>
      <c r="BM9" s="1">
        <v>4.0599999999999996</v>
      </c>
      <c r="BN9" s="1">
        <v>2.1150000000000002</v>
      </c>
      <c r="BO9" s="1">
        <v>7.3849999999999998</v>
      </c>
      <c r="BP9" s="1">
        <v>3.4249999999999998</v>
      </c>
      <c r="BQ9" s="1">
        <v>20.664999999999999</v>
      </c>
      <c r="BR9" s="1">
        <v>10.83</v>
      </c>
      <c r="BS9" s="1">
        <v>225.72</v>
      </c>
      <c r="BT9" s="1">
        <v>30.8</v>
      </c>
      <c r="BU9" s="1">
        <v>1849.04</v>
      </c>
      <c r="BV9" s="1">
        <v>26235.95</v>
      </c>
      <c r="BW9" s="1">
        <v>2461073250.73</v>
      </c>
      <c r="BX9" s="1">
        <f t="shared" si="5"/>
        <v>2.9117749999999987</v>
      </c>
      <c r="BY9" s="1" t="e">
        <f ca="1">BN9-КОРЕНЬ(BP9)/КОРЕНЬ(B9)*#REF!</f>
        <v>#NAME?</v>
      </c>
      <c r="BZ9" s="1" t="e">
        <f ca="1">BN9+КОРЕНЬ(BP9)/КОРЕНЬ(B9)*#REF!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L9" s="1">
        <v>-32533.772799200011</v>
      </c>
      <c r="CM9" s="1">
        <v>-14324.478478559997</v>
      </c>
      <c r="CN9" s="1">
        <v>-6587.6145083200026</v>
      </c>
      <c r="CO9" s="1">
        <v>-3550.0909379200025</v>
      </c>
      <c r="CP9" s="1">
        <v>-940.85245008000027</v>
      </c>
      <c r="CQ9" s="1">
        <v>-104.20691744</v>
      </c>
      <c r="CR9" s="1">
        <v>-12.666451520000008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1.01</v>
      </c>
      <c r="DJ9" s="1">
        <v>1.03</v>
      </c>
      <c r="DK9" s="1">
        <v>1.4650000000000001</v>
      </c>
      <c r="DL9" s="1">
        <v>2.7850000000000001</v>
      </c>
      <c r="DM9" s="1">
        <v>2.7149999999999999</v>
      </c>
      <c r="DN9" s="1">
        <v>11.865</v>
      </c>
      <c r="DO9" s="1">
        <v>15.37</v>
      </c>
      <c r="DP9" s="1">
        <v>775.96</v>
      </c>
      <c r="DQ9" s="1">
        <v>266.41000000000003</v>
      </c>
      <c r="DR9" s="1">
        <v>137946.22</v>
      </c>
      <c r="DS9" s="1">
        <v>1394.5050000000001</v>
      </c>
      <c r="DT9" s="1">
        <v>2593775.0150000001</v>
      </c>
      <c r="DU9" s="1">
        <v>3421.1164021164022</v>
      </c>
      <c r="DV9" s="1">
        <v>14026676.047619049</v>
      </c>
      <c r="EA9" s="1">
        <v>1.35</v>
      </c>
      <c r="EB9" s="1">
        <v>2.19</v>
      </c>
      <c r="EC9" s="1">
        <v>21.155000000000001</v>
      </c>
      <c r="ED9" s="1">
        <v>925.04499999999996</v>
      </c>
      <c r="EE9" s="1">
        <v>87.78</v>
      </c>
      <c r="EF9" s="1">
        <v>15280.86</v>
      </c>
      <c r="EG9" s="1">
        <v>218.03</v>
      </c>
      <c r="EH9" s="1">
        <v>93270.64</v>
      </c>
      <c r="EI9" s="1">
        <v>1486.39</v>
      </c>
      <c r="EJ9" s="1">
        <v>7603326.54</v>
      </c>
      <c r="EK9" s="1">
        <v>26586.325000000001</v>
      </c>
      <c r="EL9" s="1">
        <v>1376537340.415</v>
      </c>
      <c r="EM9" s="1">
        <v>139398.64499999999</v>
      </c>
      <c r="EN9" s="1">
        <v>25923338751.474998</v>
      </c>
      <c r="EO9" s="1">
        <v>342060.49206349207</v>
      </c>
      <c r="EP9" s="1">
        <v>140231703818.68253</v>
      </c>
      <c r="EQ9" s="1">
        <f t="shared" si="6"/>
        <v>2.9117749999999987</v>
      </c>
      <c r="ER9" s="1" t="e">
        <f ca="1">BN9-КОРЕНЬ(BP9)/КОРЕНЬ(B9)*#REF!</f>
        <v>#NAME?</v>
      </c>
      <c r="ES9" s="1" t="e">
        <f ca="1">BN9+КОРЕНЬ(BP9)/КОРЕНЬ(B9)*#REF!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0.94499999999999995</v>
      </c>
      <c r="FE9" s="1">
        <v>-7.0260951570407908</v>
      </c>
      <c r="FF9" s="1">
        <v>59.418550205368255</v>
      </c>
      <c r="FG9" s="1">
        <v>89.65149166899819</v>
      </c>
      <c r="FH9" s="1">
        <v>99.132192201517725</v>
      </c>
      <c r="FI9" s="1">
        <v>105.10060556233539</v>
      </c>
      <c r="FJ9" s="1">
        <v>106.61334721203697</v>
      </c>
      <c r="FK9" s="1">
        <v>106.74995753071791</v>
      </c>
      <c r="FL9" s="1">
        <v>106.75752528361626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1.095</v>
      </c>
      <c r="GE9" s="1">
        <v>1.2949999999999999</v>
      </c>
      <c r="GF9" s="1">
        <v>1.83</v>
      </c>
      <c r="GG9" s="1">
        <v>4.2699999999999996</v>
      </c>
      <c r="GH9" s="1">
        <v>9.9550000000000001</v>
      </c>
      <c r="GI9" s="1">
        <v>144.70500000000001</v>
      </c>
      <c r="GJ9" s="1">
        <v>38.36</v>
      </c>
      <c r="GK9" s="1">
        <v>1999.22</v>
      </c>
      <c r="GL9" s="1">
        <v>65.394999999999996</v>
      </c>
      <c r="GM9" s="1">
        <v>6058.9250000000002</v>
      </c>
      <c r="GN9" s="1">
        <v>65.394999999999996</v>
      </c>
      <c r="GO9" s="1">
        <v>6058.9250000000002</v>
      </c>
      <c r="GT9" s="1">
        <v>1.48</v>
      </c>
      <c r="GU9" s="1">
        <v>2.77</v>
      </c>
      <c r="GV9" s="1">
        <v>5.3949999999999996</v>
      </c>
      <c r="GW9" s="1">
        <v>52.734999999999999</v>
      </c>
      <c r="GX9" s="1">
        <v>45.11</v>
      </c>
      <c r="GY9" s="1">
        <v>3512.73</v>
      </c>
      <c r="GZ9" s="1">
        <v>128.07</v>
      </c>
      <c r="HA9" s="1">
        <v>25905.46</v>
      </c>
      <c r="HB9" s="1">
        <v>943.68499999999995</v>
      </c>
      <c r="HC9" s="1">
        <v>1347138.5449999999</v>
      </c>
      <c r="HD9" s="1">
        <v>3789.11</v>
      </c>
      <c r="HE9" s="1">
        <v>19623779.09</v>
      </c>
      <c r="HF9" s="1">
        <v>6494.3549999999996</v>
      </c>
      <c r="HG9" s="1">
        <v>60001010.015000001</v>
      </c>
      <c r="HH9" s="1">
        <v>6494.3549999999996</v>
      </c>
      <c r="HI9" s="1">
        <v>60001010.015000001</v>
      </c>
      <c r="HJ9" s="1">
        <f t="shared" si="7"/>
        <v>2.9117749999999987</v>
      </c>
      <c r="HK9" s="1" t="e">
        <f ca="1">BN9-КОРЕНЬ(BP9)/КОРЕНЬ(B9)*#REF!</f>
        <v>#NAME?</v>
      </c>
      <c r="HL9" s="1" t="e">
        <f ca="1">BN9+КОРЕНЬ(BP9)/КОРЕНЬ(B9)*#REF!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-39.676747135316134</v>
      </c>
      <c r="HY9" s="1">
        <v>-22.238651203263721</v>
      </c>
      <c r="HZ9" s="1">
        <v>-8.5378461057841655</v>
      </c>
      <c r="IA9" s="1">
        <v>-4.3371187732012233</v>
      </c>
      <c r="IB9" s="1">
        <v>-0.85603768280038717</v>
      </c>
      <c r="IC9" s="1">
        <v>-4.9136851850237556E-2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1.1299999999999999</v>
      </c>
      <c r="IV9" s="1">
        <v>1.4</v>
      </c>
      <c r="IW9" s="1">
        <v>4.8250000000000002</v>
      </c>
      <c r="IX9" s="1">
        <v>32.494999999999997</v>
      </c>
      <c r="IY9" s="1">
        <v>8.2550000000000008</v>
      </c>
      <c r="IZ9" s="1">
        <v>98.165000000000006</v>
      </c>
      <c r="JA9" s="1">
        <v>26.73</v>
      </c>
      <c r="JB9" s="1">
        <v>993.38</v>
      </c>
      <c r="JC9" s="1">
        <v>65.394999999999996</v>
      </c>
      <c r="JD9" s="1">
        <v>6058.9250000000002</v>
      </c>
      <c r="JE9" s="1">
        <v>65.394999999999996</v>
      </c>
      <c r="JF9" s="1">
        <v>6058.9250000000002</v>
      </c>
      <c r="JG9" s="1">
        <v>65.394999999999996</v>
      </c>
      <c r="JH9" s="1">
        <v>6058.9250000000002</v>
      </c>
      <c r="JM9" s="1">
        <v>7.15</v>
      </c>
      <c r="JN9" s="1">
        <v>101.6</v>
      </c>
      <c r="JO9" s="1">
        <v>47.88</v>
      </c>
      <c r="JP9" s="1">
        <v>4025.4</v>
      </c>
      <c r="JQ9" s="1">
        <v>428.92500000000001</v>
      </c>
      <c r="JR9" s="1">
        <v>275718.23499999999</v>
      </c>
      <c r="JS9" s="1">
        <v>775.49</v>
      </c>
      <c r="JT9" s="1">
        <v>898326.12</v>
      </c>
      <c r="JU9" s="1">
        <v>2624.64</v>
      </c>
      <c r="JV9" s="1">
        <v>9695056.6899999995</v>
      </c>
      <c r="JW9" s="1">
        <v>6494.3549999999996</v>
      </c>
      <c r="JX9" s="1">
        <v>60001010.015000001</v>
      </c>
      <c r="JY9" s="1">
        <v>6494.3549999999996</v>
      </c>
      <c r="JZ9" s="1">
        <v>60001010.015000001</v>
      </c>
      <c r="KA9" s="1">
        <v>6494.3549999999996</v>
      </c>
      <c r="KB9" s="1">
        <v>60001010.015000001</v>
      </c>
      <c r="KC9" s="1">
        <f t="shared" si="8"/>
        <v>2.9117749999999987</v>
      </c>
      <c r="KD9" s="1" t="e">
        <f ca="1">BN9-КОРЕНЬ(BP9)/КОРЕНЬ(B9)*#REF!</f>
        <v>#NAME?</v>
      </c>
      <c r="KE9" s="1" t="e">
        <f ca="1">BN9+КОРЕНЬ(BP9)/КОРЕНЬ(B9)*#REF!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13.585395790931296</v>
      </c>
      <c r="KR9" s="1">
        <v>16.655260243658564</v>
      </c>
      <c r="KS9" s="1">
        <v>19.051561408230192</v>
      </c>
      <c r="KT9" s="1">
        <v>19.534009739857378</v>
      </c>
      <c r="KU9" s="1">
        <v>19.909381970737208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1.585</v>
      </c>
      <c r="LM9" s="1">
        <v>3.2050000000000001</v>
      </c>
      <c r="LN9" s="1">
        <v>11.3</v>
      </c>
      <c r="LO9" s="1">
        <v>220.99</v>
      </c>
      <c r="LP9" s="1">
        <v>62.21</v>
      </c>
      <c r="LQ9" s="1">
        <v>5940.97</v>
      </c>
      <c r="LR9" s="1">
        <v>66.185000000000002</v>
      </c>
      <c r="LS9" s="1">
        <v>6439.8149999999996</v>
      </c>
      <c r="LT9" s="1">
        <v>75.034999999999997</v>
      </c>
      <c r="LU9" s="1">
        <v>8023.5950000000003</v>
      </c>
      <c r="LV9" s="1">
        <v>75.034999999999997</v>
      </c>
      <c r="LW9" s="1">
        <v>8023.5950000000003</v>
      </c>
      <c r="LX9" s="1">
        <v>75.034999999999997</v>
      </c>
      <c r="LY9" s="1">
        <v>8023.5950000000003</v>
      </c>
      <c r="LZ9" s="1">
        <v>75.034999999999997</v>
      </c>
      <c r="MA9" s="1">
        <v>8023.5950000000003</v>
      </c>
      <c r="MF9" s="1">
        <v>98.28</v>
      </c>
      <c r="MG9" s="1">
        <v>17016.12</v>
      </c>
      <c r="MH9" s="1">
        <v>1077.655</v>
      </c>
      <c r="MI9" s="1">
        <v>2090433.9650000001</v>
      </c>
      <c r="MJ9" s="1">
        <v>6167.03</v>
      </c>
      <c r="MK9" s="1">
        <v>58713693.109999999</v>
      </c>
      <c r="ML9" s="1">
        <v>6566.5050000000001</v>
      </c>
      <c r="MM9" s="1">
        <v>63673431.585000001</v>
      </c>
      <c r="MN9" s="1">
        <v>7452.1149999999998</v>
      </c>
      <c r="MO9" s="1">
        <v>79439517.084999993</v>
      </c>
      <c r="MP9" s="1">
        <v>7452.1149999999998</v>
      </c>
      <c r="MQ9" s="1">
        <v>79439517.084999993</v>
      </c>
      <c r="MR9" s="1">
        <v>7452.1149999999998</v>
      </c>
      <c r="MS9" s="1">
        <v>79439517.084999993</v>
      </c>
      <c r="MT9" s="1">
        <v>7452.1149999999998</v>
      </c>
      <c r="MU9" s="1">
        <v>79439517.084999993</v>
      </c>
      <c r="MV9" s="1">
        <f t="shared" si="9"/>
        <v>2.9117749999999987</v>
      </c>
      <c r="MW9" s="1" t="e">
        <f ca="1">BN9-КОРЕНЬ(BP9)/КОРЕНЬ(B9)*#REF!</f>
        <v>#NAME?</v>
      </c>
      <c r="MX9" s="1" t="e">
        <f ca="1">BN9+КОРЕНЬ(BP9)/КОРЕНЬ(B9)*#REF!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0.55011237664664447</v>
      </c>
      <c r="NK9" s="1">
        <v>0.83341683915667619</v>
      </c>
      <c r="NL9" s="1">
        <v>0.98870596730887594</v>
      </c>
      <c r="NM9" s="1">
        <v>0.99552091197739856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8000</v>
      </c>
      <c r="B10" s="1">
        <v>200</v>
      </c>
      <c r="C10" s="1">
        <v>100</v>
      </c>
      <c r="D10" s="1" t="s">
        <v>358</v>
      </c>
      <c r="E10" s="1">
        <v>296.89124575499989</v>
      </c>
      <c r="F10" s="1">
        <v>88218.815164851068</v>
      </c>
      <c r="G10" s="1">
        <f t="shared" si="0"/>
        <v>74.403358895331621</v>
      </c>
      <c r="H10" s="1" t="e">
        <f ca="1">E10-КОРЕНЬ(G10)/КОРЕНЬ(B10)*#REF!</f>
        <v>#NAME?</v>
      </c>
      <c r="I10" s="1" t="e">
        <f ca="1">E10+КОРЕНЬ(G10)/КОРЕНЬ(B10)*#REF!</f>
        <v>#NAME?</v>
      </c>
      <c r="J10" s="1">
        <f t="shared" si="1"/>
        <v>3.7111405719374987E-4</v>
      </c>
      <c r="K10" s="1" t="e">
        <f ca="1">J10-КОРЕНЬ(G10)/КОРЕНЬ(B10)*#REF!</f>
        <v>#NAME?</v>
      </c>
      <c r="L10" s="1" t="e">
        <f ca="1">J10+КОРЕНЬ(G10)/КОРЕНЬ(B10)*#REF!</f>
        <v>#NAME?</v>
      </c>
      <c r="M10" s="1">
        <v>0</v>
      </c>
      <c r="N10" s="1">
        <v>271650.82</v>
      </c>
      <c r="O10" s="1">
        <v>447230.45500000002</v>
      </c>
      <c r="P10" s="1">
        <v>200081204008.23499</v>
      </c>
      <c r="Q10" s="1">
        <f t="shared" si="2"/>
        <v>66124128.727935791</v>
      </c>
      <c r="R10" s="1" t="e">
        <f ca="1">O10-КОРЕНЬ(Q10)/КОРЕНЬ(B10)*#REF!</f>
        <v>#NAME?</v>
      </c>
      <c r="S10" s="1" t="e">
        <f ca="1">O10+КОРЕНЬ(Q10)/КОРЕНЬ(B10)*#REF!</f>
        <v>#NAME?</v>
      </c>
      <c r="T10" s="1">
        <v>799900</v>
      </c>
      <c r="U10" s="2">
        <v>639840010000</v>
      </c>
      <c r="V10" s="2">
        <f t="shared" si="3"/>
        <v>0</v>
      </c>
      <c r="W10" s="2" t="e">
        <f ca="1">T10-КОРЕНЬ(V10)/КОРЕНЬ(B10)*#REF!</f>
        <v>#NAME?</v>
      </c>
      <c r="X10" s="2" t="e">
        <f ca="1">T10+КОРЕНЬ(V10)/КОРЕНЬ(B10)*#REF!</f>
        <v>#NAME?</v>
      </c>
      <c r="Y10" s="2">
        <f t="shared" si="4"/>
        <v>0.99987499999999996</v>
      </c>
      <c r="Z10" s="2" t="e">
        <f ca="1">Y10-КОРЕНЬ(V10)/КОРЕНЬ(B10)*#REF!</f>
        <v>#NAME?</v>
      </c>
      <c r="AA10" s="2" t="e">
        <f ca="1">Y10+КОРЕНЬ(V10)/КОРЕНЬ(B10)*#REF!</f>
        <v>#NAME?</v>
      </c>
      <c r="AB10" s="2">
        <v>8000</v>
      </c>
      <c r="AC10" s="2">
        <v>64000000</v>
      </c>
      <c r="AD10" s="2">
        <f t="shared" si="10"/>
        <v>1.646343106934115</v>
      </c>
      <c r="AE10" s="2">
        <v>7797</v>
      </c>
      <c r="AF10" s="2">
        <v>7797</v>
      </c>
      <c r="AG10" s="2">
        <v>7611.7150000000001</v>
      </c>
      <c r="AH10" s="2">
        <v>57938368.185000002</v>
      </c>
      <c r="AI10" s="2">
        <v>799900</v>
      </c>
      <c r="AJ10" s="2">
        <v>7604.49</v>
      </c>
      <c r="AK10" s="2">
        <v>57828431.93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1.0049999999999999</v>
      </c>
      <c r="AY10" s="2">
        <v>1.0149999999999999</v>
      </c>
      <c r="AZ10" s="2">
        <v>1.03</v>
      </c>
      <c r="BA10" s="2">
        <v>1.0900000000000001</v>
      </c>
      <c r="BB10" s="2">
        <v>214.36500000000001</v>
      </c>
      <c r="BC10" s="2">
        <v>125460.325</v>
      </c>
      <c r="BD10" s="2"/>
      <c r="BE10" s="2"/>
      <c r="BF10" s="2"/>
      <c r="BG10" s="2"/>
      <c r="BH10" s="2">
        <v>1.1599999999999999</v>
      </c>
      <c r="BI10" s="2">
        <v>1.5</v>
      </c>
      <c r="BJ10" s="2">
        <v>1.35</v>
      </c>
      <c r="BK10" s="2">
        <v>2.2400000000000002</v>
      </c>
      <c r="BL10" s="2">
        <v>1.6</v>
      </c>
      <c r="BM10" s="1">
        <v>3.44</v>
      </c>
      <c r="BN10" s="1">
        <v>1.835</v>
      </c>
      <c r="BO10" s="1">
        <v>4.8449999999999998</v>
      </c>
      <c r="BP10" s="1">
        <v>3.2650000000000001</v>
      </c>
      <c r="BQ10" s="1">
        <v>18.315000000000001</v>
      </c>
      <c r="BR10" s="1">
        <v>10.119999999999999</v>
      </c>
      <c r="BS10" s="1">
        <v>228.91</v>
      </c>
      <c r="BT10" s="1">
        <v>28.34</v>
      </c>
      <c r="BU10" s="1">
        <v>1587.17</v>
      </c>
      <c r="BV10" s="1">
        <v>21386.54</v>
      </c>
      <c r="BW10" s="1">
        <v>1252460752.25</v>
      </c>
      <c r="BX10" s="1">
        <f t="shared" si="5"/>
        <v>1.4777749999999998</v>
      </c>
      <c r="BY10" s="1" t="e">
        <f ca="1">BN10-КОРЕНЬ(BP10)/КОРЕНЬ(B10)*#REF!</f>
        <v>#NAME?</v>
      </c>
      <c r="BZ10" s="1" t="e">
        <f ca="1">BN10+КОРЕНЬ(BP10)/КОРЕНЬ(B10)*#REF!</f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L10" s="1">
        <v>-27989.860416319974</v>
      </c>
      <c r="CM10" s="1">
        <v>-12244.069875199999</v>
      </c>
      <c r="CN10" s="1">
        <v>-6202.8155366399978</v>
      </c>
      <c r="CO10" s="1">
        <v>-3671.6716996799992</v>
      </c>
      <c r="CP10" s="1">
        <v>-969.30065248000039</v>
      </c>
      <c r="CQ10" s="1">
        <v>-94.048430400000086</v>
      </c>
      <c r="CR10" s="1">
        <v>-11.805780959999995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</v>
      </c>
      <c r="DJ10" s="1">
        <v>1.03</v>
      </c>
      <c r="DK10" s="1">
        <v>1.39</v>
      </c>
      <c r="DL10" s="1">
        <v>2.4300000000000002</v>
      </c>
      <c r="DM10" s="1">
        <v>2.97</v>
      </c>
      <c r="DN10" s="1">
        <v>15.47</v>
      </c>
      <c r="DO10" s="1">
        <v>13.91</v>
      </c>
      <c r="DP10" s="1">
        <v>548.65</v>
      </c>
      <c r="DQ10" s="1">
        <v>272.04500000000002</v>
      </c>
      <c r="DR10" s="1">
        <v>152097.595</v>
      </c>
      <c r="DS10" s="1">
        <v>1368.84</v>
      </c>
      <c r="DT10" s="1">
        <v>2362589.13</v>
      </c>
      <c r="DU10" s="1">
        <v>3624.8010752688174</v>
      </c>
      <c r="DV10" s="1">
        <v>16236204.5</v>
      </c>
      <c r="EA10" s="1">
        <v>1.39</v>
      </c>
      <c r="EB10" s="1">
        <v>2.3199999999999998</v>
      </c>
      <c r="EC10" s="1">
        <v>20.344999999999999</v>
      </c>
      <c r="ED10" s="1">
        <v>848.64499999999998</v>
      </c>
      <c r="EE10" s="1">
        <v>81.08</v>
      </c>
      <c r="EF10" s="1">
        <v>12440.35</v>
      </c>
      <c r="EG10" s="1">
        <v>243.01</v>
      </c>
      <c r="EH10" s="1">
        <v>125482.07</v>
      </c>
      <c r="EI10" s="1">
        <v>1341.32</v>
      </c>
      <c r="EJ10" s="1">
        <v>5337290.72</v>
      </c>
      <c r="EK10" s="1">
        <v>27156.994999999999</v>
      </c>
      <c r="EL10" s="1">
        <v>1518399558.6949999</v>
      </c>
      <c r="EM10" s="1">
        <v>136834.34</v>
      </c>
      <c r="EN10" s="1">
        <v>23612295237.639999</v>
      </c>
      <c r="EO10" s="1">
        <v>362426.66666666669</v>
      </c>
      <c r="EP10" s="1">
        <v>162324381093.98926</v>
      </c>
      <c r="EQ10" s="1">
        <f t="shared" si="6"/>
        <v>1.4777749999999998</v>
      </c>
      <c r="ER10" s="1" t="e">
        <f ca="1">BN10-КОРЕНЬ(BP10)/КОРЕНЬ(B10)*#REF!</f>
        <v>#NAME?</v>
      </c>
      <c r="ES10" s="1" t="e">
        <f ca="1">BN10+КОРЕНЬ(BP10)/КОРЕНЬ(B10)*#REF!</f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0.93</v>
      </c>
      <c r="FE10" s="1">
        <v>-8.5271159688362843</v>
      </c>
      <c r="FF10" s="1">
        <v>57.088844443622207</v>
      </c>
      <c r="FG10" s="1">
        <v>88.638270482765762</v>
      </c>
      <c r="FH10" s="1">
        <v>98.882853831489768</v>
      </c>
      <c r="FI10" s="1">
        <v>105.18232224517246</v>
      </c>
      <c r="FJ10" s="1">
        <v>106.61216265369102</v>
      </c>
      <c r="FK10" s="1">
        <v>106.74982868256703</v>
      </c>
      <c r="FL10" s="1">
        <v>106.75752528361623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1.0549999999999999</v>
      </c>
      <c r="GE10" s="1">
        <v>1.175</v>
      </c>
      <c r="GF10" s="1">
        <v>1.885</v>
      </c>
      <c r="GG10" s="1">
        <v>4.5750000000000002</v>
      </c>
      <c r="GH10" s="1">
        <v>11.62</v>
      </c>
      <c r="GI10" s="1">
        <v>200.69</v>
      </c>
      <c r="GJ10" s="1">
        <v>40.215000000000003</v>
      </c>
      <c r="GK10" s="1">
        <v>2453.6550000000002</v>
      </c>
      <c r="GL10" s="1">
        <v>71.015000000000001</v>
      </c>
      <c r="GM10" s="1">
        <v>7481.9849999999997</v>
      </c>
      <c r="GN10" s="1">
        <v>71.015000000000001</v>
      </c>
      <c r="GO10" s="1">
        <v>7481.9849999999997</v>
      </c>
      <c r="GT10" s="1">
        <v>1.5049999999999999</v>
      </c>
      <c r="GU10" s="1">
        <v>2.9350000000000001</v>
      </c>
      <c r="GV10" s="1">
        <v>4.7549999999999999</v>
      </c>
      <c r="GW10" s="1">
        <v>43.185000000000002</v>
      </c>
      <c r="GX10" s="1">
        <v>35.06</v>
      </c>
      <c r="GY10" s="1">
        <v>2395.7800000000002</v>
      </c>
      <c r="GZ10" s="1">
        <v>132.55500000000001</v>
      </c>
      <c r="HA10" s="1">
        <v>28217.064999999999</v>
      </c>
      <c r="HB10" s="1">
        <v>1111.94</v>
      </c>
      <c r="HC10" s="1">
        <v>1894147.24</v>
      </c>
      <c r="HD10" s="1">
        <v>3971.895</v>
      </c>
      <c r="HE10" s="1">
        <v>24129261.504999999</v>
      </c>
      <c r="HF10" s="1">
        <v>7055.61</v>
      </c>
      <c r="HG10" s="1">
        <v>74177860.430000007</v>
      </c>
      <c r="HH10" s="1">
        <v>7055.61</v>
      </c>
      <c r="HI10" s="1">
        <v>74177860.430000007</v>
      </c>
      <c r="HJ10" s="1">
        <f t="shared" si="7"/>
        <v>1.4777749999999998</v>
      </c>
      <c r="HK10" s="1" t="e">
        <f ca="1">BN10-КОРЕНЬ(BP10)/КОРЕНЬ(B10)*#REF!</f>
        <v>#NAME?</v>
      </c>
      <c r="HL10" s="1" t="e">
        <f ca="1">BN10+КОРЕНЬ(BP10)/КОРЕНЬ(B10)*#REF!</f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-37.790447458041569</v>
      </c>
      <c r="HY10" s="1">
        <v>-21.051346408166058</v>
      </c>
      <c r="HZ10" s="1">
        <v>-8.4776145779992866</v>
      </c>
      <c r="IA10" s="1">
        <v>-4.2614038628963335</v>
      </c>
      <c r="IB10" s="1">
        <v>-0.78880621192263189</v>
      </c>
      <c r="IC10" s="1">
        <v>-5.1910706390170321E-2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1.2050000000000001</v>
      </c>
      <c r="IV10" s="1">
        <v>1.665</v>
      </c>
      <c r="IW10" s="1">
        <v>4.4850000000000003</v>
      </c>
      <c r="IX10" s="1">
        <v>28.555</v>
      </c>
      <c r="IY10" s="1">
        <v>8.2750000000000004</v>
      </c>
      <c r="IZ10" s="1">
        <v>107.765</v>
      </c>
      <c r="JA10" s="1">
        <v>28.734999999999999</v>
      </c>
      <c r="JB10" s="1">
        <v>1279.175</v>
      </c>
      <c r="JC10" s="1">
        <v>71.015000000000001</v>
      </c>
      <c r="JD10" s="1">
        <v>7481.9849999999997</v>
      </c>
      <c r="JE10" s="1">
        <v>71.015000000000001</v>
      </c>
      <c r="JF10" s="1">
        <v>7481.9849999999997</v>
      </c>
      <c r="JG10" s="1">
        <v>71.015000000000001</v>
      </c>
      <c r="JH10" s="1">
        <v>7481.9849999999997</v>
      </c>
      <c r="JM10" s="1">
        <v>6.2450000000000001</v>
      </c>
      <c r="JN10" s="1">
        <v>70.125</v>
      </c>
      <c r="JO10" s="1">
        <v>55.22</v>
      </c>
      <c r="JP10" s="1">
        <v>6009.41</v>
      </c>
      <c r="JQ10" s="1">
        <v>394.88</v>
      </c>
      <c r="JR10" s="1">
        <v>240727.19</v>
      </c>
      <c r="JS10" s="1">
        <v>777.31500000000005</v>
      </c>
      <c r="JT10" s="1">
        <v>994548.46499999997</v>
      </c>
      <c r="JU10" s="1">
        <v>2825.62</v>
      </c>
      <c r="JV10" s="1">
        <v>12517401.449999999</v>
      </c>
      <c r="JW10" s="1">
        <v>7055.61</v>
      </c>
      <c r="JX10" s="1">
        <v>74177860.430000007</v>
      </c>
      <c r="JY10" s="1">
        <v>7055.61</v>
      </c>
      <c r="JZ10" s="1">
        <v>74177860.430000007</v>
      </c>
      <c r="KA10" s="1">
        <v>7055.61</v>
      </c>
      <c r="KB10" s="1">
        <v>74177860.430000007</v>
      </c>
      <c r="KC10" s="1">
        <f t="shared" si="8"/>
        <v>1.4777749999999998</v>
      </c>
      <c r="KD10" s="1" t="e">
        <f ca="1">BN10-КОРЕНЬ(BP10)/КОРЕНЬ(B10)*#REF!</f>
        <v>#NAME?</v>
      </c>
      <c r="KE10" s="1" t="e">
        <f ca="1">BN10+КОРЕНЬ(BP10)/КОРЕНЬ(B10)*#REF!</f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13.978941434081912</v>
      </c>
      <c r="KR10" s="1">
        <v>16.609529444353171</v>
      </c>
      <c r="KS10" s="1">
        <v>19.001447996723275</v>
      </c>
      <c r="KT10" s="1">
        <v>19.511099781621226</v>
      </c>
      <c r="KU10" s="1">
        <v>19.910631870604664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1.56</v>
      </c>
      <c r="LM10" s="1">
        <v>3.18</v>
      </c>
      <c r="LN10" s="1">
        <v>11.755000000000001</v>
      </c>
      <c r="LO10" s="1">
        <v>201.72499999999999</v>
      </c>
      <c r="LP10" s="1">
        <v>64.91</v>
      </c>
      <c r="LQ10" s="1">
        <v>6168.53</v>
      </c>
      <c r="LR10" s="1">
        <v>67.795000000000002</v>
      </c>
      <c r="LS10" s="1">
        <v>6593.625</v>
      </c>
      <c r="LT10" s="1">
        <v>74.814999999999998</v>
      </c>
      <c r="LU10" s="1">
        <v>7767.9849999999997</v>
      </c>
      <c r="LV10" s="1">
        <v>74.814999999999998</v>
      </c>
      <c r="LW10" s="1">
        <v>7767.9849999999997</v>
      </c>
      <c r="LX10" s="1">
        <v>74.814999999999998</v>
      </c>
      <c r="LY10" s="1">
        <v>7767.9849999999997</v>
      </c>
      <c r="LZ10" s="1">
        <v>74.814999999999998</v>
      </c>
      <c r="MA10" s="1">
        <v>7767.9849999999997</v>
      </c>
      <c r="MF10" s="1">
        <v>98.64</v>
      </c>
      <c r="MG10" s="1">
        <v>17765.14</v>
      </c>
      <c r="MH10" s="1">
        <v>1125.9449999999999</v>
      </c>
      <c r="MI10" s="1">
        <v>1906264.365</v>
      </c>
      <c r="MJ10" s="1">
        <v>6441.0550000000003</v>
      </c>
      <c r="MK10" s="1">
        <v>61067952.215000004</v>
      </c>
      <c r="ML10" s="1">
        <v>6730.07</v>
      </c>
      <c r="MM10" s="1">
        <v>65296344.609999999</v>
      </c>
      <c r="MN10" s="1">
        <v>7430.74</v>
      </c>
      <c r="MO10" s="1">
        <v>76946173.549999997</v>
      </c>
      <c r="MP10" s="1">
        <v>7430.74</v>
      </c>
      <c r="MQ10" s="1">
        <v>76946173.549999997</v>
      </c>
      <c r="MR10" s="1">
        <v>7430.74</v>
      </c>
      <c r="MS10" s="1">
        <v>76946173.549999997</v>
      </c>
      <c r="MT10" s="1">
        <v>7430.74</v>
      </c>
      <c r="MU10" s="1">
        <v>76946173.549999997</v>
      </c>
      <c r="MV10" s="1">
        <f t="shared" si="9"/>
        <v>1.4777749999999998</v>
      </c>
      <c r="MW10" s="1" t="e">
        <f ca="1">BN10-КОРЕНЬ(BP10)/КОРЕНЬ(B10)*#REF!</f>
        <v>#NAME?</v>
      </c>
      <c r="MX10" s="1" t="e">
        <f ca="1">BN10+КОРЕНЬ(BP10)/КОРЕНЬ(B10)*#REF!</f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0.55063853527881246</v>
      </c>
      <c r="NK10" s="1">
        <v>0.82401859385413478</v>
      </c>
      <c r="NL10" s="1">
        <v>0.98927598936407601</v>
      </c>
      <c r="NM10" s="1">
        <v>0.99552091197739867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9000</v>
      </c>
      <c r="B11" s="1">
        <v>200</v>
      </c>
      <c r="C11" s="1">
        <v>100</v>
      </c>
      <c r="D11" s="1" t="s">
        <v>362</v>
      </c>
      <c r="E11" s="1">
        <v>322.04942307500011</v>
      </c>
      <c r="F11" s="1">
        <v>103909.35561878733</v>
      </c>
      <c r="G11" s="1">
        <f t="shared" si="0"/>
        <v>193.5247158469283</v>
      </c>
      <c r="H11" s="1" t="e">
        <f ca="1">E11-КОРЕНЬ(G11)/КОРЕНЬ(B11)*#REF!</f>
        <v>#NAME?</v>
      </c>
      <c r="I11" s="1" t="e">
        <f ca="1">E11+КОРЕНЬ(G11)/КОРЕНЬ(B11)*#REF!</f>
        <v>#NAME?</v>
      </c>
      <c r="J11" s="1">
        <f t="shared" si="1"/>
        <v>3.578326923055557E-4</v>
      </c>
      <c r="K11" s="1" t="e">
        <f ca="1">J11-КОРЕНЬ(G11)/КОРЕНЬ(B11)*#REF!</f>
        <v>#NAME?</v>
      </c>
      <c r="L11" s="1" t="e">
        <f ca="1">J11+КОРЕНЬ(G11)/КОРЕНЬ(B11)*#REF!</f>
        <v>#NAME?</v>
      </c>
      <c r="M11" s="1">
        <v>0</v>
      </c>
      <c r="N11" s="1">
        <v>322705.755</v>
      </c>
      <c r="O11" s="1">
        <v>552465.93500000006</v>
      </c>
      <c r="P11" s="1">
        <v>305291136929.33502</v>
      </c>
      <c r="Q11" s="1">
        <f t="shared" si="2"/>
        <v>72527593.910705566</v>
      </c>
      <c r="R11" s="1" t="e">
        <f ca="1">O11-КОРЕНЬ(Q11)/КОРЕНЬ(B11)*#REF!</f>
        <v>#NAME?</v>
      </c>
      <c r="S11" s="1" t="e">
        <f ca="1">O11+КОРЕНЬ(Q11)/КОРЕНЬ(B11)*#REF!</f>
        <v>#NAME?</v>
      </c>
      <c r="T11" s="1">
        <v>899900</v>
      </c>
      <c r="U11" s="2">
        <v>809820010000</v>
      </c>
      <c r="V11" s="2">
        <f t="shared" si="3"/>
        <v>0</v>
      </c>
      <c r="W11" s="2" t="e">
        <f ca="1">T11-КОРЕНЬ(V11)/КОРЕНЬ(B11)*#REF!</f>
        <v>#NAME?</v>
      </c>
      <c r="X11" s="2" t="e">
        <f ca="1">T11+КОРЕНЬ(V11)/КОРЕНЬ(B11)*#REF!</f>
        <v>#NAME?</v>
      </c>
      <c r="Y11" s="2">
        <f t="shared" si="4"/>
        <v>0.99988888888888894</v>
      </c>
      <c r="Z11" s="2" t="e">
        <f ca="1">Y11-КОРЕНЬ(V11)/КОРЕНЬ(B11)*#REF!</f>
        <v>#NAME?</v>
      </c>
      <c r="AA11" s="2" t="e">
        <f ca="1">Y11+КОРЕНЬ(V11)/КОРЕНЬ(B11)*#REF!</f>
        <v>#NAME?</v>
      </c>
      <c r="AB11" s="2">
        <v>9000</v>
      </c>
      <c r="AC11" s="2">
        <v>81000000</v>
      </c>
      <c r="AD11" s="2">
        <f t="shared" si="10"/>
        <v>1.7119804231566929</v>
      </c>
      <c r="AE11" s="2">
        <v>7797</v>
      </c>
      <c r="AF11" s="2">
        <v>7797</v>
      </c>
      <c r="AG11" s="2">
        <v>7638.2749999999996</v>
      </c>
      <c r="AH11" s="2">
        <v>58343391.895000003</v>
      </c>
      <c r="AI11" s="2">
        <v>899900</v>
      </c>
      <c r="AJ11" s="2">
        <v>7632.4650000000001</v>
      </c>
      <c r="AK11" s="2">
        <v>58254660.484999999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1.08</v>
      </c>
      <c r="BA11" s="2">
        <v>1.24</v>
      </c>
      <c r="BB11" s="2">
        <v>241.07</v>
      </c>
      <c r="BC11" s="2">
        <v>226539.86</v>
      </c>
      <c r="BD11" s="2"/>
      <c r="BE11" s="2"/>
      <c r="BF11" s="2"/>
      <c r="BG11" s="2"/>
      <c r="BH11" s="2">
        <v>1.1599999999999999</v>
      </c>
      <c r="BI11" s="2">
        <v>1.58</v>
      </c>
      <c r="BJ11" s="2">
        <v>1.35</v>
      </c>
      <c r="BK11" s="2">
        <v>2.36</v>
      </c>
      <c r="BL11" s="2">
        <v>1.68</v>
      </c>
      <c r="BM11" s="1">
        <v>3.79</v>
      </c>
      <c r="BN11" s="1">
        <v>1.96</v>
      </c>
      <c r="BO11" s="1">
        <v>5.6</v>
      </c>
      <c r="BP11" s="1">
        <v>3.6850000000000001</v>
      </c>
      <c r="BQ11" s="1">
        <v>22.484999999999999</v>
      </c>
      <c r="BR11" s="1">
        <v>10.365</v>
      </c>
      <c r="BS11" s="1">
        <v>208.27500000000001</v>
      </c>
      <c r="BT11" s="1">
        <v>36.299999999999997</v>
      </c>
      <c r="BU11" s="1">
        <v>2651.95</v>
      </c>
      <c r="BV11" s="1">
        <v>24052.7</v>
      </c>
      <c r="BW11" s="1">
        <v>2262524663.1900001</v>
      </c>
      <c r="BX11" s="1">
        <f t="shared" si="5"/>
        <v>1.7584</v>
      </c>
      <c r="BY11" s="1" t="e">
        <f ca="1">BN11-КОРЕНЬ(BP11)/КОРЕНЬ(B11)*#REF!</f>
        <v>#NAME?</v>
      </c>
      <c r="BZ11" s="1" t="e">
        <f ca="1">BN11+КОРЕНЬ(BP11)/КОРЕНЬ(B11)*#REF!</f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L11" s="1">
        <v>-31231.617100319978</v>
      </c>
      <c r="CM11" s="1">
        <v>-17551.436668959999</v>
      </c>
      <c r="CN11" s="1">
        <v>-7137.3487532799991</v>
      </c>
      <c r="CO11" s="1">
        <v>-4451.4532940800018</v>
      </c>
      <c r="CP11" s="1">
        <v>-1047.7719103999998</v>
      </c>
      <c r="CQ11" s="1">
        <v>-110.82254032000004</v>
      </c>
      <c r="CR11" s="1">
        <v>-12.658235519999996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1.5049999999999999</v>
      </c>
      <c r="DL11" s="1">
        <v>2.8849999999999998</v>
      </c>
      <c r="DM11" s="1">
        <v>2.77</v>
      </c>
      <c r="DN11" s="1">
        <v>11.87</v>
      </c>
      <c r="DO11" s="1">
        <v>20.355</v>
      </c>
      <c r="DP11" s="1">
        <v>1856.7449999999999</v>
      </c>
      <c r="DQ11" s="1">
        <v>280.95999999999998</v>
      </c>
      <c r="DR11" s="1">
        <v>154579.22</v>
      </c>
      <c r="DS11" s="1">
        <v>1370.34</v>
      </c>
      <c r="DT11" s="1">
        <v>2400964.38</v>
      </c>
      <c r="DU11" s="1">
        <v>3366.2879581151833</v>
      </c>
      <c r="DV11" s="1">
        <v>14327002.445026178</v>
      </c>
      <c r="EA11" s="1">
        <v>1.43</v>
      </c>
      <c r="EB11" s="1">
        <v>2.5099999999999998</v>
      </c>
      <c r="EC11" s="1">
        <v>18.315000000000001</v>
      </c>
      <c r="ED11" s="1">
        <v>616.08500000000004</v>
      </c>
      <c r="EE11" s="1">
        <v>90.74</v>
      </c>
      <c r="EF11" s="1">
        <v>14817.76</v>
      </c>
      <c r="EG11" s="1">
        <v>222.67500000000001</v>
      </c>
      <c r="EH11" s="1">
        <v>92986.895000000004</v>
      </c>
      <c r="EI11" s="1">
        <v>1980.63</v>
      </c>
      <c r="EJ11" s="1">
        <v>18360511.870000001</v>
      </c>
      <c r="EK11" s="1">
        <v>28044.19</v>
      </c>
      <c r="EL11" s="1">
        <v>1542845237.74</v>
      </c>
      <c r="EM11" s="1">
        <v>136986.13</v>
      </c>
      <c r="EN11" s="1">
        <v>23996482419.77</v>
      </c>
      <c r="EO11" s="1">
        <v>336577.27748691099</v>
      </c>
      <c r="EP11" s="1">
        <v>143234933702.92148</v>
      </c>
      <c r="EQ11" s="1">
        <f t="shared" si="6"/>
        <v>1.7584</v>
      </c>
      <c r="ER11" s="1" t="e">
        <f ca="1">BN11-КОРЕНЬ(BP11)/КОРЕНЬ(B11)*#REF!</f>
        <v>#NAME?</v>
      </c>
      <c r="ES11" s="1" t="e">
        <f ca="1">BN11+КОРЕНЬ(BP11)/КОРЕНЬ(B11)*#REF!</f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0.95499999999999996</v>
      </c>
      <c r="FE11" s="1">
        <v>-11.926226656037679</v>
      </c>
      <c r="FF11" s="1">
        <v>55.614558604780321</v>
      </c>
      <c r="FG11" s="1">
        <v>89.116126047051551</v>
      </c>
      <c r="FH11" s="1">
        <v>98.209394639605193</v>
      </c>
      <c r="FI11" s="1">
        <v>105.18036832189951</v>
      </c>
      <c r="FJ11" s="1">
        <v>106.60667271232373</v>
      </c>
      <c r="FK11" s="1">
        <v>106.75024905601782</v>
      </c>
      <c r="FL11" s="1">
        <v>106.75752528361627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1.115</v>
      </c>
      <c r="GE11" s="1">
        <v>1.345</v>
      </c>
      <c r="GF11" s="1">
        <v>1.865</v>
      </c>
      <c r="GG11" s="1">
        <v>4.5750000000000002</v>
      </c>
      <c r="GH11" s="1">
        <v>10.635</v>
      </c>
      <c r="GI11" s="1">
        <v>169.52500000000001</v>
      </c>
      <c r="GJ11" s="1">
        <v>41.28</v>
      </c>
      <c r="GK11" s="1">
        <v>2351.87</v>
      </c>
      <c r="GL11" s="1">
        <v>72.504999999999995</v>
      </c>
      <c r="GM11" s="1">
        <v>6938.7849999999999</v>
      </c>
      <c r="GN11" s="1">
        <v>72.504999999999995</v>
      </c>
      <c r="GO11" s="1">
        <v>6938.7849999999999</v>
      </c>
      <c r="GT11" s="1">
        <v>1.55</v>
      </c>
      <c r="GU11" s="1">
        <v>3.24</v>
      </c>
      <c r="GV11" s="1">
        <v>5.51</v>
      </c>
      <c r="GW11" s="1">
        <v>49.6</v>
      </c>
      <c r="GX11" s="1">
        <v>40.880000000000003</v>
      </c>
      <c r="GY11" s="1">
        <v>3082.27</v>
      </c>
      <c r="GZ11" s="1">
        <v>126.5</v>
      </c>
      <c r="HA11" s="1">
        <v>26732.959999999999</v>
      </c>
      <c r="HB11" s="1">
        <v>1013.245</v>
      </c>
      <c r="HC11" s="1">
        <v>1587953.5649999999</v>
      </c>
      <c r="HD11" s="1">
        <v>4076.15</v>
      </c>
      <c r="HE11" s="1">
        <v>23082816.300000001</v>
      </c>
      <c r="HF11" s="1">
        <v>7198.16</v>
      </c>
      <c r="HG11" s="1">
        <v>68629772.329999998</v>
      </c>
      <c r="HH11" s="1">
        <v>7198.16</v>
      </c>
      <c r="HI11" s="1">
        <v>68629772.329999998</v>
      </c>
      <c r="HJ11" s="1">
        <f t="shared" si="7"/>
        <v>1.7584</v>
      </c>
      <c r="HK11" s="1" t="e">
        <f ca="1">BN11-КОРЕНЬ(BP11)/КОРЕНЬ(B11)*#REF!</f>
        <v>#NAME?</v>
      </c>
      <c r="HL11" s="1" t="e">
        <f ca="1">BN11+КОРЕНЬ(BP11)/КОРЕНЬ(B11)*#REF!</f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-39.960910716458336</v>
      </c>
      <c r="HY11" s="1">
        <v>-21.242955274697984</v>
      </c>
      <c r="HZ11" s="1">
        <v>-8.3456295287539461</v>
      </c>
      <c r="IA11" s="1">
        <v>-4.1699325921076822</v>
      </c>
      <c r="IB11" s="1">
        <v>-0.85649470130702421</v>
      </c>
      <c r="IC11" s="1">
        <v>-5.5477090798655301E-2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1.1950000000000001</v>
      </c>
      <c r="IV11" s="1">
        <v>1.615</v>
      </c>
      <c r="IW11" s="1">
        <v>4.6749999999999998</v>
      </c>
      <c r="IX11" s="1">
        <v>30.035</v>
      </c>
      <c r="IY11" s="1">
        <v>8.08</v>
      </c>
      <c r="IZ11" s="1">
        <v>104.34</v>
      </c>
      <c r="JA11" s="1">
        <v>28.215</v>
      </c>
      <c r="JB11" s="1">
        <v>1166.9949999999999</v>
      </c>
      <c r="JC11" s="1">
        <v>72.504999999999995</v>
      </c>
      <c r="JD11" s="1">
        <v>6938.7849999999999</v>
      </c>
      <c r="JE11" s="1">
        <v>72.504999999999995</v>
      </c>
      <c r="JF11" s="1">
        <v>6938.7849999999999</v>
      </c>
      <c r="JG11" s="1">
        <v>72.504999999999995</v>
      </c>
      <c r="JH11" s="1">
        <v>6938.7849999999999</v>
      </c>
      <c r="JM11" s="1">
        <v>6.3849999999999998</v>
      </c>
      <c r="JN11" s="1">
        <v>69.844999999999999</v>
      </c>
      <c r="JO11" s="1">
        <v>55.76</v>
      </c>
      <c r="JP11" s="1">
        <v>5564</v>
      </c>
      <c r="JQ11" s="1">
        <v>419.13</v>
      </c>
      <c r="JR11" s="1">
        <v>257402.93</v>
      </c>
      <c r="JS11" s="1">
        <v>758.75</v>
      </c>
      <c r="JT11" s="1">
        <v>962376.66</v>
      </c>
      <c r="JU11" s="1">
        <v>2770.76</v>
      </c>
      <c r="JV11" s="1">
        <v>11381278.65</v>
      </c>
      <c r="JW11" s="1">
        <v>7198.16</v>
      </c>
      <c r="JX11" s="1">
        <v>68629772.329999998</v>
      </c>
      <c r="JY11" s="1">
        <v>7198.16</v>
      </c>
      <c r="JZ11" s="1">
        <v>68629772.329999998</v>
      </c>
      <c r="KA11" s="1">
        <v>7198.16</v>
      </c>
      <c r="KB11" s="1">
        <v>68629772.329999998</v>
      </c>
      <c r="KC11" s="1">
        <f t="shared" si="8"/>
        <v>1.7584</v>
      </c>
      <c r="KD11" s="1" t="e">
        <f ca="1">BN11-КОРЕНЬ(BP11)/КОРЕНЬ(B11)*#REF!</f>
        <v>#NAME?</v>
      </c>
      <c r="KE11" s="1" t="e">
        <f ca="1">BN11+КОРЕНЬ(BP11)/КОРЕНЬ(B11)*#REF!</f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13.660173952121804</v>
      </c>
      <c r="KR11" s="1">
        <v>16.784630737487117</v>
      </c>
      <c r="KS11" s="1">
        <v>19.009006579384121</v>
      </c>
      <c r="KT11" s="1">
        <v>19.537123938898969</v>
      </c>
      <c r="KU11" s="1">
        <v>19.902668659834379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1.7150000000000001</v>
      </c>
      <c r="LM11" s="1">
        <v>3.8050000000000002</v>
      </c>
      <c r="LN11" s="1">
        <v>12.22</v>
      </c>
      <c r="LO11" s="1">
        <v>241.44</v>
      </c>
      <c r="LP11" s="1">
        <v>63.46</v>
      </c>
      <c r="LQ11" s="1">
        <v>6062.14</v>
      </c>
      <c r="LR11" s="1">
        <v>69.765000000000001</v>
      </c>
      <c r="LS11" s="1">
        <v>7272.6850000000004</v>
      </c>
      <c r="LT11" s="1">
        <v>80.385000000000005</v>
      </c>
      <c r="LU11" s="1">
        <v>9657.625</v>
      </c>
      <c r="LV11" s="1">
        <v>80.385000000000005</v>
      </c>
      <c r="LW11" s="1">
        <v>9657.625</v>
      </c>
      <c r="LX11" s="1">
        <v>80.385000000000005</v>
      </c>
      <c r="LY11" s="1">
        <v>9657.625</v>
      </c>
      <c r="LZ11" s="1">
        <v>80.385000000000005</v>
      </c>
      <c r="MA11" s="1">
        <v>9657.625</v>
      </c>
      <c r="MF11" s="1">
        <v>113.59</v>
      </c>
      <c r="MG11" s="1">
        <v>22583.99</v>
      </c>
      <c r="MH11" s="1">
        <v>1172.145</v>
      </c>
      <c r="MI11" s="1">
        <v>2299910.9950000001</v>
      </c>
      <c r="MJ11" s="1">
        <v>6298.4049999999997</v>
      </c>
      <c r="MK11" s="1">
        <v>60017026.924999997</v>
      </c>
      <c r="ML11" s="1">
        <v>6929.48</v>
      </c>
      <c r="MM11" s="1">
        <v>72072941.569999993</v>
      </c>
      <c r="MN11" s="1">
        <v>7991.0050000000001</v>
      </c>
      <c r="MO11" s="1">
        <v>95799375.825000003</v>
      </c>
      <c r="MP11" s="1">
        <v>7991.0050000000001</v>
      </c>
      <c r="MQ11" s="1">
        <v>95799375.825000003</v>
      </c>
      <c r="MR11" s="1">
        <v>7991.0050000000001</v>
      </c>
      <c r="MS11" s="1">
        <v>95799375.825000003</v>
      </c>
      <c r="MT11" s="1">
        <v>7991.0050000000001</v>
      </c>
      <c r="MU11" s="1">
        <v>95799375.825000003</v>
      </c>
      <c r="MV11" s="1">
        <f t="shared" si="9"/>
        <v>1.7584</v>
      </c>
      <c r="MW11" s="1" t="e">
        <f ca="1">BN11-КОРЕНЬ(BP11)/КОРЕНЬ(B11)*#REF!</f>
        <v>#NAME?</v>
      </c>
      <c r="MX11" s="1" t="e">
        <f ca="1">BN11+КОРЕНЬ(BP11)/КОРЕНЬ(B11)*#REF!</f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0.55714202313721894</v>
      </c>
      <c r="NK11" s="1">
        <v>0.82952296235543688</v>
      </c>
      <c r="NL11" s="1">
        <v>0.98618774226844441</v>
      </c>
      <c r="NM11" s="1">
        <v>0.99362591319860538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10000</v>
      </c>
      <c r="B12" s="1">
        <v>200</v>
      </c>
      <c r="C12" s="1">
        <v>100</v>
      </c>
      <c r="D12" s="1" t="s">
        <v>351</v>
      </c>
      <c r="E12" s="1">
        <v>358.59089570999998</v>
      </c>
      <c r="F12" s="1">
        <v>128744.50993016032</v>
      </c>
      <c r="G12" s="1">
        <f t="shared" si="0"/>
        <v>157.07944406023307</v>
      </c>
      <c r="H12" s="1" t="e">
        <f ca="1">E12-КОРЕНЬ(G12)/КОРЕНЬ(B12)*#REF!</f>
        <v>#NAME?</v>
      </c>
      <c r="I12" s="1" t="e">
        <f ca="1">E12+КОРЕНЬ(G12)/КОРЕНЬ(B12)*#REF!</f>
        <v>#NAME?</v>
      </c>
      <c r="J12" s="1">
        <f t="shared" si="1"/>
        <v>3.5859089570999998E-4</v>
      </c>
      <c r="K12" s="1" t="e">
        <f ca="1">J12-КОРЕНЬ(G12)/КОРЕНЬ(B12)*#REF!</f>
        <v>#NAME?</v>
      </c>
      <c r="L12" s="1" t="e">
        <f ca="1">J12+КОРЕНЬ(G12)/КОРЕНЬ(B12)*#REF!</f>
        <v>#NAME?</v>
      </c>
      <c r="M12" s="1">
        <v>0</v>
      </c>
      <c r="N12" s="1">
        <v>376557.88500000001</v>
      </c>
      <c r="O12" s="1">
        <v>668684.80500000005</v>
      </c>
      <c r="P12" s="1">
        <v>447207192309.48499</v>
      </c>
      <c r="Q12" s="1">
        <f t="shared" si="2"/>
        <v>67823871.596862793</v>
      </c>
      <c r="R12" s="1" t="e">
        <f ca="1">O12-КОРЕНЬ(Q12)/КОРЕНЬ(B12)*#REF!</f>
        <v>#NAME?</v>
      </c>
      <c r="S12" s="1" t="e">
        <f ca="1">O12+КОРЕНЬ(Q12)/КОРЕНЬ(B12)*#REF!</f>
        <v>#NAME?</v>
      </c>
      <c r="T12" s="1">
        <v>999900</v>
      </c>
      <c r="U12" s="2">
        <v>999800010000</v>
      </c>
      <c r="V12" s="2">
        <f t="shared" si="3"/>
        <v>0</v>
      </c>
      <c r="W12" s="2" t="e">
        <f ca="1">T12-КОРЕНЬ(V12)/КОРЕНЬ(B12)*#REF!</f>
        <v>#NAME?</v>
      </c>
      <c r="X12" s="2" t="e">
        <f ca="1">T12+КОРЕНЬ(V12)/КОРЕНЬ(B12)*#REF!</f>
        <v>#NAME?</v>
      </c>
      <c r="Y12" s="2">
        <f t="shared" si="4"/>
        <v>0.99990000000000001</v>
      </c>
      <c r="Z12" s="2" t="e">
        <f ca="1">Y12-КОРЕНЬ(V12)/КОРЕНЬ(B12)*#REF!</f>
        <v>#NAME?</v>
      </c>
      <c r="AA12" s="2" t="e">
        <f ca="1">Y12+КОРЕНЬ(V12)/КОРЕНЬ(B12)*#REF!</f>
        <v>#NAME?</v>
      </c>
      <c r="AB12" s="2">
        <v>10000</v>
      </c>
      <c r="AC12" s="2">
        <v>100000000</v>
      </c>
      <c r="AD12" s="2">
        <f t="shared" si="10"/>
        <v>1.7757822412880826</v>
      </c>
      <c r="AE12" s="2">
        <v>7797</v>
      </c>
      <c r="AF12" s="2">
        <v>7797</v>
      </c>
      <c r="AG12" s="2">
        <v>7655.09</v>
      </c>
      <c r="AH12" s="2">
        <v>58600502.939999998</v>
      </c>
      <c r="AI12" s="2">
        <v>999900</v>
      </c>
      <c r="AJ12" s="2">
        <v>7650.03</v>
      </c>
      <c r="AK12" s="2">
        <v>58523058.259999998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1.0649999999999999</v>
      </c>
      <c r="BA12" s="2">
        <v>1.2050000000000001</v>
      </c>
      <c r="BB12" s="2">
        <v>257.65499999999997</v>
      </c>
      <c r="BC12" s="2">
        <v>280323.61499999999</v>
      </c>
      <c r="BD12" s="2"/>
      <c r="BE12" s="2"/>
      <c r="BF12" s="2"/>
      <c r="BG12" s="2"/>
      <c r="BH12" s="2">
        <v>1.115</v>
      </c>
      <c r="BI12" s="2">
        <v>1.375</v>
      </c>
      <c r="BJ12" s="2">
        <v>1.325</v>
      </c>
      <c r="BK12" s="2">
        <v>2.1850000000000001</v>
      </c>
      <c r="BL12" s="2">
        <v>1.63</v>
      </c>
      <c r="BM12" s="1">
        <v>3.61</v>
      </c>
      <c r="BN12" s="1">
        <v>2.0550000000000002</v>
      </c>
      <c r="BO12" s="1">
        <v>6.3150000000000004</v>
      </c>
      <c r="BP12" s="1">
        <v>3.37</v>
      </c>
      <c r="BQ12" s="1">
        <v>19.27</v>
      </c>
      <c r="BR12" s="1">
        <v>9.91</v>
      </c>
      <c r="BS12" s="1">
        <v>212.83</v>
      </c>
      <c r="BT12" s="1">
        <v>32.72</v>
      </c>
      <c r="BU12" s="1">
        <v>2184.29</v>
      </c>
      <c r="BV12" s="1">
        <v>25717.445</v>
      </c>
      <c r="BW12" s="1">
        <v>2800680282.2150002</v>
      </c>
      <c r="BX12" s="1">
        <f t="shared" si="5"/>
        <v>2.0919749999999997</v>
      </c>
      <c r="BY12" s="1" t="e">
        <f ca="1">BN12-КОРЕНЬ(BP12)/КОРЕНЬ(B12)*#REF!</f>
        <v>#NAME?</v>
      </c>
      <c r="BZ12" s="1" t="e">
        <f ca="1">BN12+КОРЕНЬ(BP12)/КОРЕНЬ(B12)*#REF!</f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L12" s="1">
        <v>-30231.16138464</v>
      </c>
      <c r="CM12" s="1">
        <v>-14405.492211839992</v>
      </c>
      <c r="CN12" s="1">
        <v>-7176.3590558400019</v>
      </c>
      <c r="CO12" s="1">
        <v>-3351.2688819199975</v>
      </c>
      <c r="CP12" s="1">
        <v>-893.63624544000004</v>
      </c>
      <c r="CQ12" s="1">
        <v>-101.81441312000004</v>
      </c>
      <c r="CR12" s="1">
        <v>-11.516415679999996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</v>
      </c>
      <c r="DJ12" s="1">
        <v>1</v>
      </c>
      <c r="DK12" s="1">
        <v>1.57</v>
      </c>
      <c r="DL12" s="1">
        <v>3.38</v>
      </c>
      <c r="DM12" s="1">
        <v>3</v>
      </c>
      <c r="DN12" s="1">
        <v>14.27</v>
      </c>
      <c r="DO12" s="1">
        <v>15.86</v>
      </c>
      <c r="DP12" s="1">
        <v>593.80999999999995</v>
      </c>
      <c r="DQ12" s="1">
        <v>249.405</v>
      </c>
      <c r="DR12" s="1">
        <v>129440.215</v>
      </c>
      <c r="DS12" s="1">
        <v>1417.91</v>
      </c>
      <c r="DT12" s="1">
        <v>2581455.65</v>
      </c>
      <c r="DU12" s="1">
        <v>3595.5454545454545</v>
      </c>
      <c r="DV12" s="1">
        <v>16262568.323232323</v>
      </c>
      <c r="EA12" s="1">
        <v>1.375</v>
      </c>
      <c r="EB12" s="1">
        <v>2.4550000000000001</v>
      </c>
      <c r="EC12" s="1">
        <v>17.91</v>
      </c>
      <c r="ED12" s="1">
        <v>606.62</v>
      </c>
      <c r="EE12" s="1">
        <v>98.07</v>
      </c>
      <c r="EF12" s="1">
        <v>19665.509999999998</v>
      </c>
      <c r="EG12" s="1">
        <v>245.875</v>
      </c>
      <c r="EH12" s="1">
        <v>114962.245</v>
      </c>
      <c r="EI12" s="1">
        <v>1533.4849999999999</v>
      </c>
      <c r="EJ12" s="1">
        <v>5772642.2949999999</v>
      </c>
      <c r="EK12" s="1">
        <v>24890.78</v>
      </c>
      <c r="EL12" s="1">
        <v>1292105645.76</v>
      </c>
      <c r="EM12" s="1">
        <v>141741.57</v>
      </c>
      <c r="EN12" s="1">
        <v>25800528300.73</v>
      </c>
      <c r="EO12" s="1">
        <v>359505.31818181818</v>
      </c>
      <c r="EP12" s="1">
        <v>162591576970.34848</v>
      </c>
      <c r="EQ12" s="1">
        <f t="shared" si="6"/>
        <v>2.0919749999999997</v>
      </c>
      <c r="ER12" s="1" t="e">
        <f ca="1">BN12-КОРЕНЬ(BP12)/КОРЕНЬ(B12)*#REF!</f>
        <v>#NAME?</v>
      </c>
      <c r="ES12" s="1" t="e">
        <f ca="1">BN12+КОРЕНЬ(BP12)/КОРЕНЬ(B12)*#REF!</f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0.99</v>
      </c>
      <c r="FE12" s="1">
        <v>-11.299959110088887</v>
      </c>
      <c r="FF12" s="1">
        <v>55.626581773604272</v>
      </c>
      <c r="FG12" s="1">
        <v>89.053034258579501</v>
      </c>
      <c r="FH12" s="1">
        <v>99.15687671181648</v>
      </c>
      <c r="FI12" s="1">
        <v>105.22843255671528</v>
      </c>
      <c r="FJ12" s="1">
        <v>106.60867199992519</v>
      </c>
      <c r="FK12" s="1">
        <v>106.74986284239333</v>
      </c>
      <c r="FL12" s="1">
        <v>106.75752528361633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1.095</v>
      </c>
      <c r="GE12" s="1">
        <v>1.2849999999999999</v>
      </c>
      <c r="GF12" s="1">
        <v>1.7749999999999999</v>
      </c>
      <c r="GG12" s="1">
        <v>4.0350000000000001</v>
      </c>
      <c r="GH12" s="1">
        <v>10.7</v>
      </c>
      <c r="GI12" s="1">
        <v>171.96</v>
      </c>
      <c r="GJ12" s="1">
        <v>37.409999999999997</v>
      </c>
      <c r="GK12" s="1">
        <v>2026.61</v>
      </c>
      <c r="GL12" s="1">
        <v>71.275000000000006</v>
      </c>
      <c r="GM12" s="1">
        <v>6962.0749999999998</v>
      </c>
      <c r="GN12" s="1">
        <v>71.275000000000006</v>
      </c>
      <c r="GO12" s="1">
        <v>6962.0749999999998</v>
      </c>
      <c r="GT12" s="1">
        <v>1.5</v>
      </c>
      <c r="GU12" s="1">
        <v>2.95</v>
      </c>
      <c r="GV12" s="1">
        <v>4.6849999999999996</v>
      </c>
      <c r="GW12" s="1">
        <v>37.094999999999999</v>
      </c>
      <c r="GX12" s="1">
        <v>40.53</v>
      </c>
      <c r="GY12" s="1">
        <v>3033.25</v>
      </c>
      <c r="GZ12" s="1">
        <v>122.91500000000001</v>
      </c>
      <c r="HA12" s="1">
        <v>24498.345000000001</v>
      </c>
      <c r="HB12" s="1">
        <v>1019.6849999999999</v>
      </c>
      <c r="HC12" s="1">
        <v>1619369.9850000001</v>
      </c>
      <c r="HD12" s="1">
        <v>3694.14</v>
      </c>
      <c r="HE12" s="1">
        <v>19924696.640000001</v>
      </c>
      <c r="HF12" s="1">
        <v>7077.73</v>
      </c>
      <c r="HG12" s="1">
        <v>68888508.140000001</v>
      </c>
      <c r="HH12" s="1">
        <v>7077.73</v>
      </c>
      <c r="HI12" s="1">
        <v>68888508.140000001</v>
      </c>
      <c r="HJ12" s="1">
        <f t="shared" si="7"/>
        <v>2.0919749999999997</v>
      </c>
      <c r="HK12" s="1" t="e">
        <f ca="1">BN12-КОРЕНЬ(BP12)/КОРЕНЬ(B12)*#REF!</f>
        <v>#NAME?</v>
      </c>
      <c r="HL12" s="1" t="e">
        <f ca="1">BN12+КОРЕНЬ(BP12)/КОРЕНЬ(B12)*#REF!</f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-38.580497476642542</v>
      </c>
      <c r="HY12" s="1">
        <v>-22.555271831168799</v>
      </c>
      <c r="HZ12" s="1">
        <v>-8.4815983927154228</v>
      </c>
      <c r="IA12" s="1">
        <v>-4.272594329242823</v>
      </c>
      <c r="IB12" s="1">
        <v>-0.8515357566513615</v>
      </c>
      <c r="IC12" s="1">
        <v>-5.8647210272864181E-2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1.19</v>
      </c>
      <c r="IV12" s="1">
        <v>1.61</v>
      </c>
      <c r="IW12" s="1">
        <v>5.29</v>
      </c>
      <c r="IX12" s="1">
        <v>45.51</v>
      </c>
      <c r="IY12" s="1">
        <v>8.8149999999999995</v>
      </c>
      <c r="IZ12" s="1">
        <v>118.605</v>
      </c>
      <c r="JA12" s="1">
        <v>26.66</v>
      </c>
      <c r="JB12" s="1">
        <v>1058.04</v>
      </c>
      <c r="JC12" s="1">
        <v>71.275000000000006</v>
      </c>
      <c r="JD12" s="1">
        <v>6962.0749999999998</v>
      </c>
      <c r="JE12" s="1">
        <v>71.275000000000006</v>
      </c>
      <c r="JF12" s="1">
        <v>6962.0749999999998</v>
      </c>
      <c r="JG12" s="1">
        <v>71.275000000000006</v>
      </c>
      <c r="JH12" s="1">
        <v>6962.0749999999998</v>
      </c>
      <c r="JM12" s="1">
        <v>6.25</v>
      </c>
      <c r="JN12" s="1">
        <v>71.7</v>
      </c>
      <c r="JO12" s="1">
        <v>55.225000000000001</v>
      </c>
      <c r="JP12" s="1">
        <v>5538.835</v>
      </c>
      <c r="JQ12" s="1">
        <v>476.67500000000001</v>
      </c>
      <c r="JR12" s="1">
        <v>402989.60499999998</v>
      </c>
      <c r="JS12" s="1">
        <v>828.38499999999999</v>
      </c>
      <c r="JT12" s="1">
        <v>1092822.2549999999</v>
      </c>
      <c r="JU12" s="1">
        <v>2615.96</v>
      </c>
      <c r="JV12" s="1">
        <v>10310465.890000001</v>
      </c>
      <c r="JW12" s="1">
        <v>7077.73</v>
      </c>
      <c r="JX12" s="1">
        <v>68888508.140000001</v>
      </c>
      <c r="JY12" s="1">
        <v>7077.73</v>
      </c>
      <c r="JZ12" s="1">
        <v>68888508.140000001</v>
      </c>
      <c r="KA12" s="1">
        <v>7077.73</v>
      </c>
      <c r="KB12" s="1">
        <v>68888508.140000001</v>
      </c>
      <c r="KC12" s="1">
        <f t="shared" si="8"/>
        <v>2.0919749999999997</v>
      </c>
      <c r="KD12" s="1" t="e">
        <f ca="1">BN12-КОРЕНЬ(BP12)/КОРЕНЬ(B12)*#REF!</f>
        <v>#NAME?</v>
      </c>
      <c r="KE12" s="1" t="e">
        <f ca="1">BN12+КОРЕНЬ(BP12)/КОРЕНЬ(B12)*#REF!</f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13.406213513199205</v>
      </c>
      <c r="KR12" s="1">
        <v>16.698286822094648</v>
      </c>
      <c r="KS12" s="1">
        <v>18.998534301509508</v>
      </c>
      <c r="KT12" s="1">
        <v>19.529146342516508</v>
      </c>
      <c r="KU12" s="1">
        <v>19.909628231992532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1.625</v>
      </c>
      <c r="LM12" s="1">
        <v>3.6349999999999998</v>
      </c>
      <c r="LN12" s="1">
        <v>11.645</v>
      </c>
      <c r="LO12" s="1">
        <v>204.095</v>
      </c>
      <c r="LP12" s="1">
        <v>62.5</v>
      </c>
      <c r="LQ12" s="1">
        <v>5990.61</v>
      </c>
      <c r="LR12" s="1">
        <v>70.125</v>
      </c>
      <c r="LS12" s="1">
        <v>7684.125</v>
      </c>
      <c r="LT12" s="1">
        <v>78.394999999999996</v>
      </c>
      <c r="LU12" s="1">
        <v>9112.4150000000009</v>
      </c>
      <c r="LV12" s="1">
        <v>78.394999999999996</v>
      </c>
      <c r="LW12" s="1">
        <v>9112.4150000000009</v>
      </c>
      <c r="LX12" s="1">
        <v>78.394999999999996</v>
      </c>
      <c r="LY12" s="1">
        <v>9112.4150000000009</v>
      </c>
      <c r="LZ12" s="1">
        <v>78.394999999999996</v>
      </c>
      <c r="MA12" s="1">
        <v>9112.4150000000009</v>
      </c>
      <c r="MF12" s="1">
        <v>107.22499999999999</v>
      </c>
      <c r="MG12" s="1">
        <v>21838.264999999999</v>
      </c>
      <c r="MH12" s="1">
        <v>1115.2550000000001</v>
      </c>
      <c r="MI12" s="1">
        <v>1925499.4650000001</v>
      </c>
      <c r="MJ12" s="1">
        <v>6198.5950000000003</v>
      </c>
      <c r="MK12" s="1">
        <v>59241499.655000001</v>
      </c>
      <c r="ML12" s="1">
        <v>6959.56</v>
      </c>
      <c r="MM12" s="1">
        <v>76074459.629999995</v>
      </c>
      <c r="MN12" s="1">
        <v>7788.54</v>
      </c>
      <c r="MO12" s="1">
        <v>90321197.549999997</v>
      </c>
      <c r="MP12" s="1">
        <v>7788.54</v>
      </c>
      <c r="MQ12" s="1">
        <v>90321197.549999997</v>
      </c>
      <c r="MR12" s="1">
        <v>7788.54</v>
      </c>
      <c r="MS12" s="1">
        <v>90321197.549999997</v>
      </c>
      <c r="MT12" s="1">
        <v>7788.54</v>
      </c>
      <c r="MU12" s="1">
        <v>90321197.549999997</v>
      </c>
      <c r="MV12" s="1">
        <f t="shared" si="9"/>
        <v>2.0919749999999997</v>
      </c>
      <c r="MW12" s="1" t="e">
        <f ca="1">BN12-КОРЕНЬ(BP12)/КОРЕНЬ(B12)*#REF!</f>
        <v>#NAME?</v>
      </c>
      <c r="MX12" s="1" t="e">
        <f ca="1">BN12+КОРЕНЬ(BP12)/КОРЕНЬ(B12)*#REF!</f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0.56018460537933279</v>
      </c>
      <c r="NK12" s="1">
        <v>0.83600539183978284</v>
      </c>
      <c r="NL12" s="1">
        <v>0.9866640159077068</v>
      </c>
      <c r="NM12" s="1">
        <v>0.99569318459365252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11000</v>
      </c>
      <c r="B13" s="1">
        <v>200</v>
      </c>
      <c r="C13" s="1">
        <v>100</v>
      </c>
      <c r="D13" s="1" t="s">
        <v>351</v>
      </c>
      <c r="E13" s="1">
        <v>385.57103913000037</v>
      </c>
      <c r="F13" s="1">
        <v>148758.36756680082</v>
      </c>
      <c r="G13" s="1">
        <f t="shared" si="0"/>
        <v>93.341351012553787</v>
      </c>
      <c r="H13" s="1" t="e">
        <f ca="1">E13-КОРЕНЬ(G13)/КОРЕНЬ(B13)*#REF!</f>
        <v>#NAME?</v>
      </c>
      <c r="I13" s="1" t="e">
        <f ca="1">E13+КОРЕНЬ(G13)/КОРЕНЬ(B13)*#REF!</f>
        <v>#NAME?</v>
      </c>
      <c r="J13" s="1">
        <f t="shared" si="1"/>
        <v>3.5051912648181855E-4</v>
      </c>
      <c r="K13" s="1" t="e">
        <f ca="1">J13-КОРЕНЬ(G13)/КОРЕНЬ(B13)*#REF!</f>
        <v>#NAME?</v>
      </c>
      <c r="L13" s="1" t="e">
        <f ca="1">J13+КОРЕНЬ(G13)/КОРЕНЬ(B13)*#REF!</f>
        <v>#NAME?</v>
      </c>
      <c r="M13" s="1">
        <v>0</v>
      </c>
      <c r="N13" s="1">
        <v>433368.71500000003</v>
      </c>
      <c r="O13" s="1">
        <v>800175.15</v>
      </c>
      <c r="P13" s="1">
        <v>640333166026.33997</v>
      </c>
      <c r="Q13" s="1">
        <f t="shared" si="2"/>
        <v>52895348.817382813</v>
      </c>
      <c r="R13" s="1" t="e">
        <f ca="1">O13-КОРЕНЬ(Q13)/КОРЕНЬ(B13)*#REF!</f>
        <v>#NAME?</v>
      </c>
      <c r="S13" s="1" t="e">
        <f ca="1">O13+КОРЕНЬ(Q13)/КОРЕНЬ(B13)*#REF!</f>
        <v>#NAME?</v>
      </c>
      <c r="T13" s="1">
        <v>1099900</v>
      </c>
      <c r="U13" s="2">
        <v>1209780010000</v>
      </c>
      <c r="V13" s="2">
        <f t="shared" si="3"/>
        <v>0</v>
      </c>
      <c r="W13" s="2" t="e">
        <f ca="1">T13-КОРЕНЬ(V13)/КОРЕНЬ(B13)*#REF!</f>
        <v>#NAME?</v>
      </c>
      <c r="X13" s="2" t="e">
        <f ca="1">T13+КОРЕНЬ(V13)/КОРЕНЬ(B13)*#REF!</f>
        <v>#NAME?</v>
      </c>
      <c r="Y13" s="2">
        <f t="shared" si="4"/>
        <v>0.99990909090909086</v>
      </c>
      <c r="Z13" s="2" t="e">
        <f ca="1">Y13-КОРЕНЬ(V13)/КОРЕНЬ(B13)*#REF!</f>
        <v>#NAME?</v>
      </c>
      <c r="AA13" s="2" t="e">
        <f ca="1">Y13+КОРЕНЬ(V13)/КОРЕНЬ(B13)*#REF!</f>
        <v>#NAME?</v>
      </c>
      <c r="AB13" s="2">
        <v>11000</v>
      </c>
      <c r="AC13" s="2">
        <v>121000000</v>
      </c>
      <c r="AD13" s="2">
        <f t="shared" si="10"/>
        <v>1.8464072793071831</v>
      </c>
      <c r="AE13" s="2">
        <v>7797</v>
      </c>
      <c r="AF13" s="2">
        <v>7797</v>
      </c>
      <c r="AG13" s="2">
        <v>7666.375</v>
      </c>
      <c r="AH13" s="2">
        <v>58773398.835000001</v>
      </c>
      <c r="AI13" s="2">
        <v>1099900</v>
      </c>
      <c r="AJ13" s="2">
        <v>7661.72</v>
      </c>
      <c r="AK13" s="2">
        <v>58702040.270000003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1.08</v>
      </c>
      <c r="BA13" s="2">
        <v>1.24</v>
      </c>
      <c r="BB13" s="2">
        <v>255.08500000000001</v>
      </c>
      <c r="BC13" s="2">
        <v>209796.435</v>
      </c>
      <c r="BD13" s="2"/>
      <c r="BE13" s="2"/>
      <c r="BF13" s="2"/>
      <c r="BG13" s="2"/>
      <c r="BH13" s="2">
        <v>1.175</v>
      </c>
      <c r="BI13" s="2">
        <v>1.595</v>
      </c>
      <c r="BJ13" s="2">
        <v>1.3</v>
      </c>
      <c r="BK13" s="2">
        <v>2.06</v>
      </c>
      <c r="BL13" s="2">
        <v>1.665</v>
      </c>
      <c r="BM13" s="1">
        <v>3.895</v>
      </c>
      <c r="BN13" s="1">
        <v>1.9950000000000001</v>
      </c>
      <c r="BO13" s="1">
        <v>5.9249999999999998</v>
      </c>
      <c r="BP13" s="1">
        <v>3.9350000000000001</v>
      </c>
      <c r="BQ13" s="1">
        <v>28.375</v>
      </c>
      <c r="BR13" s="1">
        <v>11.595000000000001</v>
      </c>
      <c r="BS13" s="1">
        <v>235.935</v>
      </c>
      <c r="BT13" s="1">
        <v>38.585000000000001</v>
      </c>
      <c r="BU13" s="1">
        <v>2669.7350000000001</v>
      </c>
      <c r="BV13" s="1">
        <v>25457.94</v>
      </c>
      <c r="BW13" s="1">
        <v>2095630552.0599999</v>
      </c>
      <c r="BX13" s="1">
        <f t="shared" si="5"/>
        <v>1.9449749999999995</v>
      </c>
      <c r="BY13" s="1" t="e">
        <f ca="1">BN13-КОРЕНЬ(BP13)/КОРЕНЬ(B13)*#REF!</f>
        <v>#NAME?</v>
      </c>
      <c r="BZ13" s="1" t="e">
        <f ca="1">BN13+КОРЕНЬ(BP13)/КОРЕНЬ(B13)*#REF!</f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L13" s="1">
        <v>-25017.113138400004</v>
      </c>
      <c r="CM13" s="1">
        <v>-16429.518960639998</v>
      </c>
      <c r="CN13" s="1">
        <v>-7180.4794545600025</v>
      </c>
      <c r="CO13" s="1">
        <v>-3589.4485307200021</v>
      </c>
      <c r="CP13" s="1">
        <v>-1003.9536611199998</v>
      </c>
      <c r="CQ13" s="1">
        <v>-116.62280160000006</v>
      </c>
      <c r="CR13" s="1">
        <v>-12.052628319999995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1.0049999999999999</v>
      </c>
      <c r="DJ13" s="1">
        <v>1.0149999999999999</v>
      </c>
      <c r="DK13" s="1">
        <v>1.4350000000000001</v>
      </c>
      <c r="DL13" s="1">
        <v>2.6349999999999998</v>
      </c>
      <c r="DM13" s="1">
        <v>2.77</v>
      </c>
      <c r="DN13" s="1">
        <v>11.81</v>
      </c>
      <c r="DO13" s="1">
        <v>13.66</v>
      </c>
      <c r="DP13" s="1">
        <v>476.81</v>
      </c>
      <c r="DQ13" s="1">
        <v>273.86</v>
      </c>
      <c r="DR13" s="1">
        <v>152930.03</v>
      </c>
      <c r="DS13" s="1">
        <v>1375.3050000000001</v>
      </c>
      <c r="DT13" s="1">
        <v>2444314.9449999998</v>
      </c>
      <c r="DU13" s="1">
        <v>3270.8282828282827</v>
      </c>
      <c r="DV13" s="1">
        <v>13904318.060606061</v>
      </c>
      <c r="EA13" s="1">
        <v>1.42</v>
      </c>
      <c r="EB13" s="1">
        <v>2.6</v>
      </c>
      <c r="EC13" s="1">
        <v>19.245000000000001</v>
      </c>
      <c r="ED13" s="1">
        <v>767.11500000000001</v>
      </c>
      <c r="EE13" s="1">
        <v>87.015000000000001</v>
      </c>
      <c r="EF13" s="1">
        <v>14378.264999999999</v>
      </c>
      <c r="EG13" s="1">
        <v>226.06</v>
      </c>
      <c r="EH13" s="1">
        <v>93057.62</v>
      </c>
      <c r="EI13" s="1">
        <v>1312.8</v>
      </c>
      <c r="EJ13" s="1">
        <v>4642529.8</v>
      </c>
      <c r="EK13" s="1">
        <v>27335.355</v>
      </c>
      <c r="EL13" s="1">
        <v>1526563266.7049999</v>
      </c>
      <c r="EM13" s="1">
        <v>137480.85</v>
      </c>
      <c r="EN13" s="1">
        <v>24429822461.099998</v>
      </c>
      <c r="EO13" s="1">
        <v>327035.72727272729</v>
      </c>
      <c r="EP13" s="1">
        <v>139013075420.44446</v>
      </c>
      <c r="EQ13" s="1">
        <f t="shared" si="6"/>
        <v>1.9449749999999995</v>
      </c>
      <c r="ER13" s="1" t="e">
        <f ca="1">BN13-КОРЕНЬ(BP13)/КОРЕНЬ(B13)*#REF!</f>
        <v>#NAME?</v>
      </c>
      <c r="ES13" s="1" t="e">
        <f ca="1">BN13+КОРЕНЬ(BP13)/КОРЕНЬ(B13)*#REF!</f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0.99</v>
      </c>
      <c r="FE13" s="1">
        <v>-7.4402498034511826</v>
      </c>
      <c r="FF13" s="1">
        <v>57.251543426132528</v>
      </c>
      <c r="FG13" s="1">
        <v>88.782464065356621</v>
      </c>
      <c r="FH13" s="1">
        <v>99.346458490221522</v>
      </c>
      <c r="FI13" s="1">
        <v>105.11792738352891</v>
      </c>
      <c r="FJ13" s="1">
        <v>106.61872018792614</v>
      </c>
      <c r="FK13" s="1">
        <v>106.75046728745733</v>
      </c>
      <c r="FL13" s="1">
        <v>106.75752528361633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1.135</v>
      </c>
      <c r="GE13" s="1">
        <v>1.415</v>
      </c>
      <c r="GF13" s="1">
        <v>1.91</v>
      </c>
      <c r="GG13" s="1">
        <v>4.6100000000000003</v>
      </c>
      <c r="GH13" s="1">
        <v>11.025</v>
      </c>
      <c r="GI13" s="1">
        <v>188.125</v>
      </c>
      <c r="GJ13" s="1">
        <v>37.564999999999998</v>
      </c>
      <c r="GK13" s="1">
        <v>1875.085</v>
      </c>
      <c r="GL13" s="1">
        <v>73.319999999999993</v>
      </c>
      <c r="GM13" s="1">
        <v>7539.07</v>
      </c>
      <c r="GN13" s="1">
        <v>73.319999999999993</v>
      </c>
      <c r="GO13" s="1">
        <v>7539.07</v>
      </c>
      <c r="GT13" s="1">
        <v>1.55</v>
      </c>
      <c r="GU13" s="1">
        <v>3.31</v>
      </c>
      <c r="GV13" s="1">
        <v>5.6050000000000004</v>
      </c>
      <c r="GW13" s="1">
        <v>53.215000000000003</v>
      </c>
      <c r="GX13" s="1">
        <v>45.51</v>
      </c>
      <c r="GY13" s="1">
        <v>3784.42</v>
      </c>
      <c r="GZ13" s="1">
        <v>135.44</v>
      </c>
      <c r="HA13" s="1">
        <v>28640.13</v>
      </c>
      <c r="HB13" s="1">
        <v>1048.23</v>
      </c>
      <c r="HC13" s="1">
        <v>1766071.03</v>
      </c>
      <c r="HD13" s="1">
        <v>3701.0149999999999</v>
      </c>
      <c r="HE13" s="1">
        <v>18338954.835000001</v>
      </c>
      <c r="HF13" s="1">
        <v>7277.6949999999997</v>
      </c>
      <c r="HG13" s="1">
        <v>74607203.844999999</v>
      </c>
      <c r="HH13" s="1">
        <v>7277.6949999999997</v>
      </c>
      <c r="HI13" s="1">
        <v>74607203.844999999</v>
      </c>
      <c r="HJ13" s="1">
        <f t="shared" si="7"/>
        <v>1.9449749999999995</v>
      </c>
      <c r="HK13" s="1" t="e">
        <f ca="1">BN13-КОРЕНЬ(BP13)/КОРЕНЬ(B13)*#REF!</f>
        <v>#NAME?</v>
      </c>
      <c r="HL13" s="1" t="e">
        <f ca="1">BN13+КОРЕНЬ(BP13)/КОРЕНЬ(B13)*#REF!</f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-40.483040127092167</v>
      </c>
      <c r="HY13" s="1">
        <v>-22.086300266515568</v>
      </c>
      <c r="HZ13" s="1">
        <v>-8.7003953456622032</v>
      </c>
      <c r="IA13" s="1">
        <v>-4.236475004859698</v>
      </c>
      <c r="IB13" s="1">
        <v>-0.82134132842571117</v>
      </c>
      <c r="IC13" s="1">
        <v>-5.3099501192998645E-2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1.1599999999999999</v>
      </c>
      <c r="IV13" s="1">
        <v>1.49</v>
      </c>
      <c r="IW13" s="1">
        <v>4.93</v>
      </c>
      <c r="IX13" s="1">
        <v>36.299999999999997</v>
      </c>
      <c r="IY13" s="1">
        <v>8.4600000000000009</v>
      </c>
      <c r="IZ13" s="1">
        <v>108.83</v>
      </c>
      <c r="JA13" s="1">
        <v>26.7</v>
      </c>
      <c r="JB13" s="1">
        <v>994.05</v>
      </c>
      <c r="JC13" s="1">
        <v>73.319999999999993</v>
      </c>
      <c r="JD13" s="1">
        <v>7539.07</v>
      </c>
      <c r="JE13" s="1">
        <v>73.319999999999993</v>
      </c>
      <c r="JF13" s="1">
        <v>7539.07</v>
      </c>
      <c r="JG13" s="1">
        <v>73.319999999999993</v>
      </c>
      <c r="JH13" s="1">
        <v>7539.07</v>
      </c>
      <c r="JM13" s="1">
        <v>7.86</v>
      </c>
      <c r="JN13" s="1">
        <v>109.66</v>
      </c>
      <c r="JO13" s="1">
        <v>50.805</v>
      </c>
      <c r="JP13" s="1">
        <v>4430.6350000000002</v>
      </c>
      <c r="JQ13" s="1">
        <v>443.315</v>
      </c>
      <c r="JR13" s="1">
        <v>316488.39500000002</v>
      </c>
      <c r="JS13" s="1">
        <v>793.32500000000005</v>
      </c>
      <c r="JT13" s="1">
        <v>997464.61499999999</v>
      </c>
      <c r="JU13" s="1">
        <v>2613.7800000000002</v>
      </c>
      <c r="JV13" s="1">
        <v>9642291.6600000001</v>
      </c>
      <c r="JW13" s="1">
        <v>7277.6949999999997</v>
      </c>
      <c r="JX13" s="1">
        <v>74607203.844999999</v>
      </c>
      <c r="JY13" s="1">
        <v>7277.6949999999997</v>
      </c>
      <c r="JZ13" s="1">
        <v>74607203.844999999</v>
      </c>
      <c r="KA13" s="1">
        <v>7277.6949999999997</v>
      </c>
      <c r="KB13" s="1">
        <v>74607203.844999999</v>
      </c>
      <c r="KC13" s="1">
        <f t="shared" si="8"/>
        <v>1.9449749999999995</v>
      </c>
      <c r="KD13" s="1" t="e">
        <f ca="1">BN13-КОРЕНЬ(BP13)/КОРЕНЬ(B13)*#REF!</f>
        <v>#NAME?</v>
      </c>
      <c r="KE13" s="1" t="e">
        <f ca="1">BN13+КОРЕНЬ(BP13)/КОРЕНЬ(B13)*#REF!</f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13.676809625193291</v>
      </c>
      <c r="KR13" s="1">
        <v>16.683453226510622</v>
      </c>
      <c r="KS13" s="1">
        <v>19.034046403885512</v>
      </c>
      <c r="KT13" s="1">
        <v>19.535274254182301</v>
      </c>
      <c r="KU13" s="1">
        <v>19.911167673793077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1.68</v>
      </c>
      <c r="LM13" s="1">
        <v>3.76</v>
      </c>
      <c r="LN13" s="1">
        <v>12.365</v>
      </c>
      <c r="LO13" s="1">
        <v>237.70500000000001</v>
      </c>
      <c r="LP13" s="1">
        <v>64.25</v>
      </c>
      <c r="LQ13" s="1">
        <v>6400.85</v>
      </c>
      <c r="LR13" s="1">
        <v>67.069999999999993</v>
      </c>
      <c r="LS13" s="1">
        <v>6776.09</v>
      </c>
      <c r="LT13" s="1">
        <v>73.935000000000002</v>
      </c>
      <c r="LU13" s="1">
        <v>8074.7849999999999</v>
      </c>
      <c r="LV13" s="1">
        <v>73.935000000000002</v>
      </c>
      <c r="LW13" s="1">
        <v>8074.7849999999999</v>
      </c>
      <c r="LX13" s="1">
        <v>73.935000000000002</v>
      </c>
      <c r="LY13" s="1">
        <v>8074.7849999999999</v>
      </c>
      <c r="LZ13" s="1">
        <v>73.935000000000002</v>
      </c>
      <c r="MA13" s="1">
        <v>8074.7849999999999</v>
      </c>
      <c r="MF13" s="1">
        <v>110.925</v>
      </c>
      <c r="MG13" s="1">
        <v>22336.185000000001</v>
      </c>
      <c r="MH13" s="1">
        <v>1185.73</v>
      </c>
      <c r="MI13" s="1">
        <v>2258194.9300000002</v>
      </c>
      <c r="MJ13" s="1">
        <v>6373.73</v>
      </c>
      <c r="MK13" s="1">
        <v>63360542.869999997</v>
      </c>
      <c r="ML13" s="1">
        <v>6657.5649999999996</v>
      </c>
      <c r="MM13" s="1">
        <v>67104379.104999997</v>
      </c>
      <c r="MN13" s="1">
        <v>7342.87</v>
      </c>
      <c r="MO13" s="1">
        <v>79997591.980000004</v>
      </c>
      <c r="MP13" s="1">
        <v>7342.87</v>
      </c>
      <c r="MQ13" s="1">
        <v>79997591.980000004</v>
      </c>
      <c r="MR13" s="1">
        <v>7342.87</v>
      </c>
      <c r="MS13" s="1">
        <v>79997591.980000004</v>
      </c>
      <c r="MT13" s="1">
        <v>7342.87</v>
      </c>
      <c r="MU13" s="1">
        <v>79997591.980000004</v>
      </c>
      <c r="MV13" s="1">
        <f t="shared" si="9"/>
        <v>1.9449749999999995</v>
      </c>
      <c r="MW13" s="1" t="e">
        <f ca="1">BN13-КОРЕНЬ(BP13)/КОРЕНЬ(B13)*#REF!</f>
        <v>#NAME?</v>
      </c>
      <c r="MX13" s="1" t="e">
        <f ca="1">BN13+КОРЕНЬ(BP13)/КОРЕНЬ(B13)*#REF!</f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0.5567477249772147</v>
      </c>
      <c r="NK13" s="1">
        <v>0.82844830964248883</v>
      </c>
      <c r="NL13" s="1">
        <v>0.98962053459658361</v>
      </c>
      <c r="NM13" s="1">
        <v>0.99638227505866794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12000</v>
      </c>
      <c r="B14" s="1">
        <v>200</v>
      </c>
      <c r="C14" s="1">
        <v>100</v>
      </c>
      <c r="D14" s="1" t="s">
        <v>362</v>
      </c>
      <c r="E14" s="1">
        <v>416.69111484000001</v>
      </c>
      <c r="F14" s="1">
        <v>173961.75797401596</v>
      </c>
      <c r="G14" s="1">
        <f t="shared" si="0"/>
        <v>330.27278741388</v>
      </c>
      <c r="H14" s="1" t="e">
        <f ca="1">E14-КОРЕНЬ(G14)/КОРЕНЬ(B14)*#REF!</f>
        <v>#NAME?</v>
      </c>
      <c r="I14" s="1" t="e">
        <f ca="1">E14+КОРЕНЬ(G14)/КОРЕНЬ(B14)*#REF!</f>
        <v>#NAME?</v>
      </c>
      <c r="J14" s="1">
        <f t="shared" si="1"/>
        <v>3.4724259570000001E-4</v>
      </c>
      <c r="K14" s="1" t="e">
        <f ca="1">J14-КОРЕНЬ(G14)/КОРЕНЬ(B14)*#REF!</f>
        <v>#NAME?</v>
      </c>
      <c r="L14" s="1" t="e">
        <f ca="1">J14+КОРЕНЬ(G14)/КОРЕНЬ(B14)*#REF!</f>
        <v>#NAME?</v>
      </c>
      <c r="M14" s="1">
        <v>0</v>
      </c>
      <c r="N14" s="1">
        <v>494405.53</v>
      </c>
      <c r="O14" s="1">
        <v>955226.75</v>
      </c>
      <c r="P14" s="1">
        <v>912530425983.18994</v>
      </c>
      <c r="Q14" s="1">
        <f t="shared" si="2"/>
        <v>72282067.627441406</v>
      </c>
      <c r="R14" s="1" t="e">
        <f ca="1">O14-КОРЕНЬ(Q14)/КОРЕНЬ(B14)*#REF!</f>
        <v>#NAME?</v>
      </c>
      <c r="S14" s="1" t="e">
        <f ca="1">O14+КОРЕНЬ(Q14)/КОРЕНЬ(B14)*#REF!</f>
        <v>#NAME?</v>
      </c>
      <c r="T14" s="1">
        <v>1199900</v>
      </c>
      <c r="U14" s="2">
        <v>1439760010000</v>
      </c>
      <c r="V14" s="2">
        <f t="shared" si="3"/>
        <v>0</v>
      </c>
      <c r="W14" s="2" t="e">
        <f ca="1">T14-КОРЕНЬ(V14)/КОРЕНЬ(B14)*#REF!</f>
        <v>#NAME?</v>
      </c>
      <c r="X14" s="2" t="e">
        <f ca="1">T14+КОРЕНЬ(V14)/КОРЕНЬ(B14)*#REF!</f>
        <v>#NAME?</v>
      </c>
      <c r="Y14" s="2">
        <f t="shared" si="4"/>
        <v>0.99991666666666668</v>
      </c>
      <c r="Z14" s="2" t="e">
        <f ca="1">Y14-КОРЕНЬ(V14)/КОРЕНЬ(B14)*#REF!</f>
        <v>#NAME?</v>
      </c>
      <c r="AA14" s="2" t="e">
        <f ca="1">Y14+КОРЕНЬ(V14)/КОРЕНЬ(B14)*#REF!</f>
        <v>#NAME?</v>
      </c>
      <c r="AB14" s="2">
        <v>12000</v>
      </c>
      <c r="AC14" s="2">
        <v>144000000</v>
      </c>
      <c r="AD14" s="2">
        <f t="shared" si="10"/>
        <v>1.9320713301892072</v>
      </c>
      <c r="AE14" s="2">
        <v>7797</v>
      </c>
      <c r="AF14" s="2">
        <v>7797</v>
      </c>
      <c r="AG14" s="2">
        <v>7673.5249999999996</v>
      </c>
      <c r="AH14" s="2">
        <v>58883068.825000003</v>
      </c>
      <c r="AI14" s="2">
        <v>1199900</v>
      </c>
      <c r="AJ14" s="2">
        <v>7669.48</v>
      </c>
      <c r="AK14" s="2">
        <v>58820998.369999997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1.04</v>
      </c>
      <c r="BA14" s="2">
        <v>1.1200000000000001</v>
      </c>
      <c r="BB14" s="2">
        <v>278.89</v>
      </c>
      <c r="BC14" s="2">
        <v>240662.18</v>
      </c>
      <c r="BD14" s="2"/>
      <c r="BE14" s="2"/>
      <c r="BF14" s="2"/>
      <c r="BG14" s="2"/>
      <c r="BH14" s="2">
        <v>1.175</v>
      </c>
      <c r="BI14" s="2">
        <v>1.5549999999999999</v>
      </c>
      <c r="BJ14" s="2">
        <v>1.39</v>
      </c>
      <c r="BK14" s="2">
        <v>2.42</v>
      </c>
      <c r="BL14" s="2">
        <v>1.7450000000000001</v>
      </c>
      <c r="BM14" s="1">
        <v>4.2450000000000001</v>
      </c>
      <c r="BN14" s="1">
        <v>2.0750000000000002</v>
      </c>
      <c r="BO14" s="1">
        <v>6.3150000000000004</v>
      </c>
      <c r="BP14" s="1">
        <v>3.4849999999999999</v>
      </c>
      <c r="BQ14" s="1">
        <v>18.625</v>
      </c>
      <c r="BR14" s="1">
        <v>11.08</v>
      </c>
      <c r="BS14" s="1">
        <v>224.7</v>
      </c>
      <c r="BT14" s="1">
        <v>33.22</v>
      </c>
      <c r="BU14" s="1">
        <v>1940.58</v>
      </c>
      <c r="BV14" s="1">
        <v>27841.22</v>
      </c>
      <c r="BW14" s="1">
        <v>2403989672.6599998</v>
      </c>
      <c r="BX14" s="1">
        <f t="shared" si="5"/>
        <v>2.0093749999999995</v>
      </c>
      <c r="BY14" s="1" t="e">
        <f ca="1">BN14-КОРЕНЬ(BP14)/КОРЕНЬ(B14)*#REF!</f>
        <v>#NAME?</v>
      </c>
      <c r="BZ14" s="1" t="e">
        <f ca="1">BN14+КОРЕНЬ(BP14)/КОРЕНЬ(B14)*#REF!</f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L14" s="1">
        <v>-30987.782929599987</v>
      </c>
      <c r="CM14" s="1">
        <v>-16440.742007840003</v>
      </c>
      <c r="CN14" s="1">
        <v>-7075.0692257599994</v>
      </c>
      <c r="CO14" s="1">
        <v>-3550.7439272000011</v>
      </c>
      <c r="CP14" s="1">
        <v>-977.67438688000038</v>
      </c>
      <c r="CQ14" s="1">
        <v>-106.89613472000005</v>
      </c>
      <c r="CR14" s="1">
        <v>-12.609989760000005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</v>
      </c>
      <c r="DJ14" s="1">
        <v>1</v>
      </c>
      <c r="DK14" s="1">
        <v>1.605</v>
      </c>
      <c r="DL14" s="1">
        <v>3.4249999999999998</v>
      </c>
      <c r="DM14" s="1">
        <v>2.9350000000000001</v>
      </c>
      <c r="DN14" s="1">
        <v>14.265000000000001</v>
      </c>
      <c r="DO14" s="1">
        <v>17.98</v>
      </c>
      <c r="DP14" s="1">
        <v>1239.1500000000001</v>
      </c>
      <c r="DQ14" s="1">
        <v>254.245</v>
      </c>
      <c r="DR14" s="1">
        <v>129684.285</v>
      </c>
      <c r="DS14" s="1">
        <v>1317.84</v>
      </c>
      <c r="DT14" s="1">
        <v>2205206.19</v>
      </c>
      <c r="DU14" s="1">
        <v>3614.1878172588831</v>
      </c>
      <c r="DV14" s="1">
        <v>16965391.233502537</v>
      </c>
      <c r="EA14" s="1">
        <v>1.5</v>
      </c>
      <c r="EB14" s="1">
        <v>2.93</v>
      </c>
      <c r="EC14" s="1">
        <v>21.344999999999999</v>
      </c>
      <c r="ED14" s="1">
        <v>859.76499999999999</v>
      </c>
      <c r="EE14" s="1">
        <v>103.345</v>
      </c>
      <c r="EF14" s="1">
        <v>19642.654999999999</v>
      </c>
      <c r="EG14" s="1">
        <v>240.09</v>
      </c>
      <c r="EH14" s="1">
        <v>114780.81</v>
      </c>
      <c r="EI14" s="1">
        <v>1747.5550000000001</v>
      </c>
      <c r="EJ14" s="1">
        <v>12222545.505000001</v>
      </c>
      <c r="EK14" s="1">
        <v>25374.014999999999</v>
      </c>
      <c r="EL14" s="1">
        <v>1294459286.4649999</v>
      </c>
      <c r="EM14" s="1">
        <v>131734.85</v>
      </c>
      <c r="EN14" s="1">
        <v>22039067556.919998</v>
      </c>
      <c r="EO14" s="1">
        <v>361370.63451776648</v>
      </c>
      <c r="EP14" s="1">
        <v>169619415183.86295</v>
      </c>
      <c r="EQ14" s="1">
        <f t="shared" si="6"/>
        <v>2.0093749999999995</v>
      </c>
      <c r="ER14" s="1" t="e">
        <f ca="1">BN14-КОРЕНЬ(BP14)/КОРЕНЬ(B14)*#REF!</f>
        <v>#NAME?</v>
      </c>
      <c r="ES14" s="1" t="e">
        <f ca="1">BN14+КОРЕНЬ(BP14)/КОРЕНЬ(B14)*#REF!</f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0.98499999999999999</v>
      </c>
      <c r="FE14" s="1">
        <v>-12.432588138877778</v>
      </c>
      <c r="FF14" s="1">
        <v>55.098857827152571</v>
      </c>
      <c r="FG14" s="1">
        <v>89.43306397571537</v>
      </c>
      <c r="FH14" s="1">
        <v>98.938727430006352</v>
      </c>
      <c r="FI14" s="1">
        <v>105.1750855708535</v>
      </c>
      <c r="FJ14" s="1">
        <v>106.60281620712145</v>
      </c>
      <c r="FK14" s="1">
        <v>106.75021124724775</v>
      </c>
      <c r="FL14" s="1">
        <v>106.75752528361632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1.105</v>
      </c>
      <c r="GE14" s="1">
        <v>1.3149999999999999</v>
      </c>
      <c r="GF14" s="1">
        <v>1.9</v>
      </c>
      <c r="GG14" s="1">
        <v>4.75</v>
      </c>
      <c r="GH14" s="1">
        <v>11.57</v>
      </c>
      <c r="GI14" s="1">
        <v>193.55</v>
      </c>
      <c r="GJ14" s="1">
        <v>37.325000000000003</v>
      </c>
      <c r="GK14" s="1">
        <v>2005.2149999999999</v>
      </c>
      <c r="GL14" s="1">
        <v>71.010000000000005</v>
      </c>
      <c r="GM14" s="1">
        <v>7195.15</v>
      </c>
      <c r="GN14" s="1">
        <v>71.010000000000005</v>
      </c>
      <c r="GO14" s="1">
        <v>7195.15</v>
      </c>
      <c r="GT14" s="1">
        <v>1.55</v>
      </c>
      <c r="GU14" s="1">
        <v>3.06</v>
      </c>
      <c r="GV14" s="1">
        <v>5.5350000000000001</v>
      </c>
      <c r="GW14" s="1">
        <v>51.145000000000003</v>
      </c>
      <c r="GX14" s="1">
        <v>43.36</v>
      </c>
      <c r="GY14" s="1">
        <v>3349.78</v>
      </c>
      <c r="GZ14" s="1">
        <v>132.97</v>
      </c>
      <c r="HA14" s="1">
        <v>29585.48</v>
      </c>
      <c r="HB14" s="1">
        <v>1107.325</v>
      </c>
      <c r="HC14" s="1">
        <v>1821203.075</v>
      </c>
      <c r="HD14" s="1">
        <v>3683.07</v>
      </c>
      <c r="HE14" s="1">
        <v>19681100.43</v>
      </c>
      <c r="HF14" s="1">
        <v>7051.5349999999999</v>
      </c>
      <c r="HG14" s="1">
        <v>71262581.555000007</v>
      </c>
      <c r="HH14" s="1">
        <v>7051.5349999999999</v>
      </c>
      <c r="HI14" s="1">
        <v>71262581.555000007</v>
      </c>
      <c r="HJ14" s="1">
        <f t="shared" si="7"/>
        <v>2.0093749999999995</v>
      </c>
      <c r="HK14" s="1" t="e">
        <f ca="1">BN14-КОРЕНЬ(BP14)/КОРЕНЬ(B14)*#REF!</f>
        <v>#NAME?</v>
      </c>
      <c r="HL14" s="1" t="e">
        <f ca="1">BN14+КОРЕНЬ(BP14)/КОРЕНЬ(B14)*#REF!</f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-41.856242062070585</v>
      </c>
      <c r="HY14" s="1">
        <v>-21.693526728535321</v>
      </c>
      <c r="HZ14" s="1">
        <v>-8.5088657079702958</v>
      </c>
      <c r="IA14" s="1">
        <v>-4.3060788153478464</v>
      </c>
      <c r="IB14" s="1">
        <v>-0.7987237581368325</v>
      </c>
      <c r="IC14" s="1">
        <v>-5.6665885601483633E-2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1.26</v>
      </c>
      <c r="IV14" s="1">
        <v>1.85</v>
      </c>
      <c r="IW14" s="1">
        <v>5.335</v>
      </c>
      <c r="IX14" s="1">
        <v>41.475000000000001</v>
      </c>
      <c r="IY14" s="1">
        <v>9.25</v>
      </c>
      <c r="IZ14" s="1">
        <v>122.67</v>
      </c>
      <c r="JA14" s="1">
        <v>26.67</v>
      </c>
      <c r="JB14" s="1">
        <v>993.07</v>
      </c>
      <c r="JC14" s="1">
        <v>71.010000000000005</v>
      </c>
      <c r="JD14" s="1">
        <v>7195.15</v>
      </c>
      <c r="JE14" s="1">
        <v>71.010000000000005</v>
      </c>
      <c r="JF14" s="1">
        <v>7195.15</v>
      </c>
      <c r="JG14" s="1">
        <v>71.010000000000005</v>
      </c>
      <c r="JH14" s="1">
        <v>7195.15</v>
      </c>
      <c r="JM14" s="1">
        <v>6.8449999999999998</v>
      </c>
      <c r="JN14" s="1">
        <v>82.105000000000004</v>
      </c>
      <c r="JO14" s="1">
        <v>60.994999999999997</v>
      </c>
      <c r="JP14" s="1">
        <v>6811.8649999999998</v>
      </c>
      <c r="JQ14" s="1">
        <v>482.005</v>
      </c>
      <c r="JR14" s="1">
        <v>364738.88500000001</v>
      </c>
      <c r="JS14" s="1">
        <v>873.52</v>
      </c>
      <c r="JT14" s="1">
        <v>1133923.5900000001</v>
      </c>
      <c r="JU14" s="1">
        <v>2618.9299999999998</v>
      </c>
      <c r="JV14" s="1">
        <v>9674975.4199999999</v>
      </c>
      <c r="JW14" s="1">
        <v>7051.5349999999999</v>
      </c>
      <c r="JX14" s="1">
        <v>71262581.555000007</v>
      </c>
      <c r="JY14" s="1">
        <v>7051.5349999999999</v>
      </c>
      <c r="JZ14" s="1">
        <v>71262581.555000007</v>
      </c>
      <c r="KA14" s="1">
        <v>7051.5349999999999</v>
      </c>
      <c r="KB14" s="1">
        <v>71262581.555000007</v>
      </c>
      <c r="KC14" s="1">
        <f t="shared" si="8"/>
        <v>2.0093749999999995</v>
      </c>
      <c r="KD14" s="1" t="e">
        <f ca="1">BN14-КОРЕНЬ(BP14)/КОРЕНЬ(B14)*#REF!</f>
        <v>#NAME?</v>
      </c>
      <c r="KE14" s="1" t="e">
        <f ca="1">BN14+КОРЕНЬ(BP14)/КОРЕНЬ(B14)*#REF!</f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13.387435192604563</v>
      </c>
      <c r="KR14" s="1">
        <v>16.703445481796667</v>
      </c>
      <c r="KS14" s="1">
        <v>19.001922542254746</v>
      </c>
      <c r="KT14" s="1">
        <v>19.538617306587138</v>
      </c>
      <c r="KU14" s="1">
        <v>19.91415597218041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1.645</v>
      </c>
      <c r="LM14" s="1">
        <v>3.4049999999999998</v>
      </c>
      <c r="LN14" s="1">
        <v>12.065</v>
      </c>
      <c r="LO14" s="1">
        <v>217.57499999999999</v>
      </c>
      <c r="LP14" s="1">
        <v>65.510000000000005</v>
      </c>
      <c r="LQ14" s="1">
        <v>6078.81</v>
      </c>
      <c r="LR14" s="1">
        <v>72.510000000000005</v>
      </c>
      <c r="LS14" s="1">
        <v>7409.28</v>
      </c>
      <c r="LT14" s="1">
        <v>76.19</v>
      </c>
      <c r="LU14" s="1">
        <v>8083.85</v>
      </c>
      <c r="LV14" s="1">
        <v>76.19</v>
      </c>
      <c r="LW14" s="1">
        <v>8083.85</v>
      </c>
      <c r="LX14" s="1">
        <v>76.19</v>
      </c>
      <c r="LY14" s="1">
        <v>8083.85</v>
      </c>
      <c r="LZ14" s="1">
        <v>76.19</v>
      </c>
      <c r="MA14" s="1">
        <v>8083.85</v>
      </c>
      <c r="MF14" s="1">
        <v>106.17</v>
      </c>
      <c r="MG14" s="1">
        <v>18826.47</v>
      </c>
      <c r="MH14" s="1">
        <v>1156.2650000000001</v>
      </c>
      <c r="MI14" s="1">
        <v>2053291.5549999999</v>
      </c>
      <c r="MJ14" s="1">
        <v>6502.2950000000001</v>
      </c>
      <c r="MK14" s="1">
        <v>60135942.865000002</v>
      </c>
      <c r="ML14" s="1">
        <v>7202.52</v>
      </c>
      <c r="MM14" s="1">
        <v>73383513.409999996</v>
      </c>
      <c r="MN14" s="1">
        <v>7571.24</v>
      </c>
      <c r="MO14" s="1">
        <v>80109905.599999994</v>
      </c>
      <c r="MP14" s="1">
        <v>7571.24</v>
      </c>
      <c r="MQ14" s="1">
        <v>80109905.599999994</v>
      </c>
      <c r="MR14" s="1">
        <v>7571.24</v>
      </c>
      <c r="MS14" s="1">
        <v>80109905.599999994</v>
      </c>
      <c r="MT14" s="1">
        <v>7571.24</v>
      </c>
      <c r="MU14" s="1">
        <v>80109905.599999994</v>
      </c>
      <c r="MV14" s="1">
        <f t="shared" si="9"/>
        <v>2.0093749999999995</v>
      </c>
      <c r="MW14" s="1" t="e">
        <f ca="1">BN14-КОРЕНЬ(BP14)/КОРЕНЬ(B14)*#REF!</f>
        <v>#NAME?</v>
      </c>
      <c r="MX14" s="1" t="e">
        <f ca="1">BN14+КОРЕНЬ(BP14)/КОРЕНЬ(B14)*#REF!</f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0.55509617356499508</v>
      </c>
      <c r="NK14" s="1">
        <v>0.823513503775682</v>
      </c>
      <c r="NL14" s="1">
        <v>0.98866542309937644</v>
      </c>
      <c r="NM14" s="1">
        <v>0.99672682029117576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13000</v>
      </c>
      <c r="B15" s="1">
        <v>200</v>
      </c>
      <c r="C15" s="1">
        <v>100</v>
      </c>
      <c r="D15" s="1" t="s">
        <v>364</v>
      </c>
      <c r="E15" s="1">
        <v>440.14315825000006</v>
      </c>
      <c r="F15" s="1">
        <v>193907.72256256352</v>
      </c>
      <c r="G15" s="1">
        <f t="shared" si="0"/>
        <v>181.72280827892246</v>
      </c>
      <c r="H15" s="1" t="e">
        <f ca="1">E15-КОРЕНЬ(G15)/КОРЕНЬ(B15)*#REF!</f>
        <v>#NAME?</v>
      </c>
      <c r="I15" s="1" t="e">
        <f ca="1">E15+КОРЕНЬ(G15)/КОРЕНЬ(B15)*#REF!</f>
        <v>#NAME?</v>
      </c>
      <c r="J15" s="1">
        <f t="shared" si="1"/>
        <v>3.3857166019230774E-4</v>
      </c>
      <c r="K15" s="1" t="e">
        <f ca="1">J15-КОРЕНЬ(G15)/КОРЕНЬ(B15)*#REF!</f>
        <v>#NAME?</v>
      </c>
      <c r="L15" s="1" t="e">
        <f ca="1">J15+КОРЕНЬ(G15)/КОРЕНЬ(B15)*#REF!</f>
        <v>#NAME?</v>
      </c>
      <c r="M15" s="1">
        <v>0</v>
      </c>
      <c r="N15" s="1">
        <v>559197.92000000004</v>
      </c>
      <c r="O15" s="1">
        <v>1139759.4850000001</v>
      </c>
      <c r="P15" s="1">
        <v>1299112406469.2351</v>
      </c>
      <c r="Q15" s="1">
        <f t="shared" si="2"/>
        <v>60722821.76953125</v>
      </c>
      <c r="R15" s="1" t="e">
        <f ca="1">O15-КОРЕНЬ(Q15)/КОРЕНЬ(B15)*#REF!</f>
        <v>#NAME?</v>
      </c>
      <c r="S15" s="1" t="e">
        <f ca="1">O15+КОРЕНЬ(Q15)/КОРЕНЬ(B15)*#REF!</f>
        <v>#NAME?</v>
      </c>
      <c r="T15" s="1">
        <v>1299900</v>
      </c>
      <c r="U15" s="2">
        <v>1689740010000</v>
      </c>
      <c r="V15" s="2">
        <f t="shared" si="3"/>
        <v>0</v>
      </c>
      <c r="W15" s="2" t="e">
        <f ca="1">T15-КОРЕНЬ(V15)/КОРЕНЬ(B15)*#REF!</f>
        <v>#NAME?</v>
      </c>
      <c r="X15" s="2" t="e">
        <f ca="1">T15+КОРЕНЬ(V15)/КОРЕНЬ(B15)*#REF!</f>
        <v>#NAME?</v>
      </c>
      <c r="Y15" s="2">
        <f t="shared" si="4"/>
        <v>0.99992307692307691</v>
      </c>
      <c r="Z15" s="2" t="e">
        <f ca="1">Y15-КОРЕНЬ(V15)/КОРЕНЬ(B15)*#REF!</f>
        <v>#NAME?</v>
      </c>
      <c r="AA15" s="2" t="e">
        <f ca="1">Y15+КОРЕНЬ(V15)/КОРЕНЬ(B15)*#REF!</f>
        <v>#NAME?</v>
      </c>
      <c r="AB15" s="2">
        <v>13000</v>
      </c>
      <c r="AC15" s="2">
        <v>169000000</v>
      </c>
      <c r="AD15" s="2">
        <f t="shared" si="10"/>
        <v>2.038204085236941</v>
      </c>
      <c r="AE15" s="2">
        <v>7797</v>
      </c>
      <c r="AF15" s="2">
        <v>7797</v>
      </c>
      <c r="AG15" s="2">
        <v>7678.08</v>
      </c>
      <c r="AH15" s="2">
        <v>58952984.810000002</v>
      </c>
      <c r="AI15" s="2">
        <v>1299900</v>
      </c>
      <c r="AJ15" s="2">
        <v>7673.88</v>
      </c>
      <c r="AK15" s="2">
        <v>58888501.43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1.08</v>
      </c>
      <c r="BA15" s="2">
        <v>1.24</v>
      </c>
      <c r="BB15" s="2">
        <v>296.935</v>
      </c>
      <c r="BC15" s="2">
        <v>446988.59499999997</v>
      </c>
      <c r="BD15" s="2"/>
      <c r="BE15" s="2"/>
      <c r="BF15" s="2"/>
      <c r="BG15" s="2"/>
      <c r="BH15" s="2">
        <v>1.1200000000000001</v>
      </c>
      <c r="BI15" s="2">
        <v>1.38</v>
      </c>
      <c r="BJ15" s="2">
        <v>1.41</v>
      </c>
      <c r="BK15" s="2">
        <v>2.67</v>
      </c>
      <c r="BL15" s="2">
        <v>1.8049999999999999</v>
      </c>
      <c r="BM15" s="1">
        <v>4.585</v>
      </c>
      <c r="BN15" s="1">
        <v>2.085</v>
      </c>
      <c r="BO15" s="1">
        <v>6.4850000000000003</v>
      </c>
      <c r="BP15" s="1">
        <v>3.415</v>
      </c>
      <c r="BQ15" s="1">
        <v>17.585000000000001</v>
      </c>
      <c r="BR15" s="1">
        <v>10.445</v>
      </c>
      <c r="BS15" s="1">
        <v>205.125</v>
      </c>
      <c r="BT15" s="1">
        <v>35.450000000000003</v>
      </c>
      <c r="BU15" s="1">
        <v>2269.84</v>
      </c>
      <c r="BV15" s="1">
        <v>29645.355</v>
      </c>
      <c r="BW15" s="1">
        <v>4466805309.125</v>
      </c>
      <c r="BX15" s="1">
        <f t="shared" si="5"/>
        <v>2.1377750000000004</v>
      </c>
      <c r="BY15" s="1" t="e">
        <f ca="1">BN15-КОРЕНЬ(BP15)/КОРЕНЬ(B15)*#REF!</f>
        <v>#NAME?</v>
      </c>
      <c r="BZ15" s="1" t="e">
        <f ca="1">BN15+КОРЕНЬ(BP15)/КОРЕНЬ(B15)*#REF!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L15" s="1">
        <v>-35406.508016799999</v>
      </c>
      <c r="CM15" s="1">
        <v>-17508.754784799996</v>
      </c>
      <c r="CN15" s="1">
        <v>-6745.907279039996</v>
      </c>
      <c r="CO15" s="1">
        <v>-3743.6864697599999</v>
      </c>
      <c r="CP15" s="1">
        <v>-1018.51519248</v>
      </c>
      <c r="CQ15" s="1">
        <v>-104.34172255999999</v>
      </c>
      <c r="CR15" s="1">
        <v>-13.297907200000013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</v>
      </c>
      <c r="DJ15" s="1">
        <v>1</v>
      </c>
      <c r="DK15" s="1">
        <v>1.405</v>
      </c>
      <c r="DL15" s="1">
        <v>2.6349999999999998</v>
      </c>
      <c r="DM15" s="1">
        <v>2.78</v>
      </c>
      <c r="DN15" s="1">
        <v>12.25</v>
      </c>
      <c r="DO15" s="1">
        <v>19.62</v>
      </c>
      <c r="DP15" s="1">
        <v>1657.15</v>
      </c>
      <c r="DQ15" s="1">
        <v>270.22500000000002</v>
      </c>
      <c r="DR15" s="1">
        <v>134248.55499999999</v>
      </c>
      <c r="DS15" s="1">
        <v>1380.335</v>
      </c>
      <c r="DT15" s="1">
        <v>2561722.9249999998</v>
      </c>
      <c r="DU15" s="1">
        <v>3736.5276381909548</v>
      </c>
      <c r="DV15" s="1">
        <v>18980830.869346734</v>
      </c>
      <c r="EA15" s="1">
        <v>1.45</v>
      </c>
      <c r="EB15" s="1">
        <v>2.68</v>
      </c>
      <c r="EC15" s="1">
        <v>18.420000000000002</v>
      </c>
      <c r="ED15" s="1">
        <v>615.28</v>
      </c>
      <c r="EE15" s="1">
        <v>81.39</v>
      </c>
      <c r="EF15" s="1">
        <v>13641.55</v>
      </c>
      <c r="EG15" s="1">
        <v>226.75</v>
      </c>
      <c r="EH15" s="1">
        <v>98630.77</v>
      </c>
      <c r="EI15" s="1">
        <v>1915.99</v>
      </c>
      <c r="EJ15" s="1">
        <v>16409799.65</v>
      </c>
      <c r="EK15" s="1">
        <v>26972.080000000002</v>
      </c>
      <c r="EL15" s="1">
        <v>1339895974.6900001</v>
      </c>
      <c r="EM15" s="1">
        <v>137984.375</v>
      </c>
      <c r="EN15" s="1">
        <v>25603897814.825001</v>
      </c>
      <c r="EO15" s="1">
        <v>373605.32160804019</v>
      </c>
      <c r="EP15" s="1">
        <v>189772024987.59296</v>
      </c>
      <c r="EQ15" s="1">
        <f t="shared" si="6"/>
        <v>2.1377750000000004</v>
      </c>
      <c r="ER15" s="1" t="e">
        <f ca="1">BN15-КОРЕНЬ(BP15)/КОРЕНЬ(B15)*#REF!</f>
        <v>#NAME?</v>
      </c>
      <c r="ES15" s="1" t="e">
        <f ca="1">BN15+КОРЕНЬ(BP15)/КОРЕНЬ(B15)*#REF!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0.995</v>
      </c>
      <c r="FE15" s="1">
        <v>-8.7527089064780093</v>
      </c>
      <c r="FF15" s="1">
        <v>57.156449302518375</v>
      </c>
      <c r="FG15" s="1">
        <v>88.006218037975671</v>
      </c>
      <c r="FH15" s="1">
        <v>98.737201756914075</v>
      </c>
      <c r="FI15" s="1">
        <v>105.16870932734648</v>
      </c>
      <c r="FJ15" s="1">
        <v>106.61514426836219</v>
      </c>
      <c r="FK15" s="1">
        <v>106.75034772212425</v>
      </c>
      <c r="FL15" s="1">
        <v>106.75752528361633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1.325</v>
      </c>
      <c r="GF15" s="1">
        <v>1.925</v>
      </c>
      <c r="GG15" s="1">
        <v>4.7549999999999999</v>
      </c>
      <c r="GH15" s="1">
        <v>10.465</v>
      </c>
      <c r="GI15" s="1">
        <v>156.61500000000001</v>
      </c>
      <c r="GJ15" s="1">
        <v>40.909999999999997</v>
      </c>
      <c r="GK15" s="1">
        <v>2354.19</v>
      </c>
      <c r="GL15" s="1">
        <v>70.194999999999993</v>
      </c>
      <c r="GM15" s="1">
        <v>7207.4949999999999</v>
      </c>
      <c r="GN15" s="1">
        <v>70.194999999999993</v>
      </c>
      <c r="GO15" s="1">
        <v>7207.4949999999999</v>
      </c>
      <c r="GT15" s="1">
        <v>1.48</v>
      </c>
      <c r="GU15" s="1">
        <v>2.78</v>
      </c>
      <c r="GV15" s="1">
        <v>5.625</v>
      </c>
      <c r="GW15" s="1">
        <v>60.125</v>
      </c>
      <c r="GX15" s="1">
        <v>46.76</v>
      </c>
      <c r="GY15" s="1">
        <v>3644.57</v>
      </c>
      <c r="GZ15" s="1">
        <v>133.52000000000001</v>
      </c>
      <c r="HA15" s="1">
        <v>28335.59</v>
      </c>
      <c r="HB15" s="1">
        <v>994.97500000000002</v>
      </c>
      <c r="HC15" s="1">
        <v>1460872.375</v>
      </c>
      <c r="HD15" s="1">
        <v>4039.58</v>
      </c>
      <c r="HE15" s="1">
        <v>23125528.59</v>
      </c>
      <c r="HF15" s="1">
        <v>6973.01</v>
      </c>
      <c r="HG15" s="1">
        <v>71457055.799999997</v>
      </c>
      <c r="HH15" s="1">
        <v>6973.01</v>
      </c>
      <c r="HI15" s="1">
        <v>71457055.799999997</v>
      </c>
      <c r="HJ15" s="1">
        <f t="shared" si="7"/>
        <v>2.1377750000000004</v>
      </c>
      <c r="HK15" s="1" t="e">
        <f ca="1">BN15-КОРЕНЬ(BP15)/КОРЕНЬ(B15)*#REF!</f>
        <v>#NAME?</v>
      </c>
      <c r="HL15" s="1" t="e">
        <f ca="1">BN15+КОРЕНЬ(BP15)/КОРЕНЬ(B15)*#REF!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-41.520634089978103</v>
      </c>
      <c r="HY15" s="1">
        <v>-22.190516434455507</v>
      </c>
      <c r="HZ15" s="1">
        <v>-8.5300899288899537</v>
      </c>
      <c r="IA15" s="1">
        <v>-4.4174943809433902</v>
      </c>
      <c r="IB15" s="1">
        <v>-0.83596331986966899</v>
      </c>
      <c r="IC15" s="1">
        <v>-4.7155527178857008E-2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1.1950000000000001</v>
      </c>
      <c r="IV15" s="1">
        <v>1.635</v>
      </c>
      <c r="IW15" s="1">
        <v>5.0049999999999999</v>
      </c>
      <c r="IX15" s="1">
        <v>37.344999999999999</v>
      </c>
      <c r="IY15" s="1">
        <v>8.61</v>
      </c>
      <c r="IZ15" s="1">
        <v>110.61</v>
      </c>
      <c r="JA15" s="1">
        <v>27.195</v>
      </c>
      <c r="JB15" s="1">
        <v>1059.8150000000001</v>
      </c>
      <c r="JC15" s="1">
        <v>70.194999999999993</v>
      </c>
      <c r="JD15" s="1">
        <v>7207.4949999999999</v>
      </c>
      <c r="JE15" s="1">
        <v>70.194999999999993</v>
      </c>
      <c r="JF15" s="1">
        <v>7207.4949999999999</v>
      </c>
      <c r="JG15" s="1">
        <v>70.194999999999993</v>
      </c>
      <c r="JH15" s="1">
        <v>7207.4949999999999</v>
      </c>
      <c r="JM15" s="1">
        <v>7.49</v>
      </c>
      <c r="JN15" s="1">
        <v>102.55</v>
      </c>
      <c r="JO15" s="1">
        <v>57.83</v>
      </c>
      <c r="JP15" s="1">
        <v>5790.42</v>
      </c>
      <c r="JQ15" s="1">
        <v>446.33499999999998</v>
      </c>
      <c r="JR15" s="1">
        <v>322695.70500000002</v>
      </c>
      <c r="JS15" s="1">
        <v>810.25</v>
      </c>
      <c r="JT15" s="1">
        <v>1020615.47</v>
      </c>
      <c r="JU15" s="1">
        <v>2666.6750000000002</v>
      </c>
      <c r="JV15" s="1">
        <v>10315365.395</v>
      </c>
      <c r="JW15" s="1">
        <v>6973.01</v>
      </c>
      <c r="JX15" s="1">
        <v>71457055.799999997</v>
      </c>
      <c r="JY15" s="1">
        <v>6973.01</v>
      </c>
      <c r="JZ15" s="1">
        <v>71457055.799999997</v>
      </c>
      <c r="KA15" s="1">
        <v>6973.01</v>
      </c>
      <c r="KB15" s="1">
        <v>71457055.799999997</v>
      </c>
      <c r="KC15" s="1">
        <f t="shared" si="8"/>
        <v>2.1377750000000004</v>
      </c>
      <c r="KD15" s="1" t="e">
        <f ca="1">BN15-КОРЕНЬ(BP15)/КОРЕНЬ(B15)*#REF!</f>
        <v>#NAME?</v>
      </c>
      <c r="KE15" s="1" t="e">
        <f ca="1">BN15+КОРЕНЬ(BP15)/КОРЕНЬ(B15)*#REF!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13.528509398521894</v>
      </c>
      <c r="KR15" s="1">
        <v>16.708403860918189</v>
      </c>
      <c r="KS15" s="1">
        <v>18.977376786046136</v>
      </c>
      <c r="KT15" s="1">
        <v>19.505679257515801</v>
      </c>
      <c r="KU15" s="1">
        <v>19.905823885279109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1.645</v>
      </c>
      <c r="LM15" s="1">
        <v>3.5449999999999999</v>
      </c>
      <c r="LN15" s="1">
        <v>11.6</v>
      </c>
      <c r="LO15" s="1">
        <v>220.76</v>
      </c>
      <c r="LP15" s="1">
        <v>62.384999999999998</v>
      </c>
      <c r="LQ15" s="1">
        <v>5827.3649999999998</v>
      </c>
      <c r="LR15" s="1">
        <v>67.055000000000007</v>
      </c>
      <c r="LS15" s="1">
        <v>6824.2849999999999</v>
      </c>
      <c r="LT15" s="1">
        <v>72.709999999999994</v>
      </c>
      <c r="LU15" s="1">
        <v>7851.65</v>
      </c>
      <c r="LV15" s="1">
        <v>72.709999999999994</v>
      </c>
      <c r="LW15" s="1">
        <v>7851.65</v>
      </c>
      <c r="LX15" s="1">
        <v>72.709999999999994</v>
      </c>
      <c r="LY15" s="1">
        <v>7851.65</v>
      </c>
      <c r="LZ15" s="1">
        <v>72.709999999999994</v>
      </c>
      <c r="MA15" s="1">
        <v>7851.65</v>
      </c>
      <c r="MF15" s="1">
        <v>104.57</v>
      </c>
      <c r="MG15" s="1">
        <v>20366.8</v>
      </c>
      <c r="MH15" s="1">
        <v>1111.7</v>
      </c>
      <c r="MI15" s="1">
        <v>2099273.33</v>
      </c>
      <c r="MJ15" s="1">
        <v>6188.5450000000001</v>
      </c>
      <c r="MK15" s="1">
        <v>57653756.575000003</v>
      </c>
      <c r="ML15" s="1">
        <v>6654.76</v>
      </c>
      <c r="MM15" s="1">
        <v>67544604.920000002</v>
      </c>
      <c r="MN15" s="1">
        <v>7221.64</v>
      </c>
      <c r="MO15" s="1">
        <v>77793074.939999998</v>
      </c>
      <c r="MP15" s="1">
        <v>7221.64</v>
      </c>
      <c r="MQ15" s="1">
        <v>77793074.939999998</v>
      </c>
      <c r="MR15" s="1">
        <v>7221.64</v>
      </c>
      <c r="MS15" s="1">
        <v>77793074.939999998</v>
      </c>
      <c r="MT15" s="1">
        <v>7221.64</v>
      </c>
      <c r="MU15" s="1">
        <v>77793074.939999998</v>
      </c>
      <c r="MV15" s="1">
        <f t="shared" si="9"/>
        <v>2.1377750000000004</v>
      </c>
      <c r="MW15" s="1" t="e">
        <f ca="1">BN15-КОРЕНЬ(BP15)/КОРЕНЬ(B15)*#REF!</f>
        <v>#NAME?</v>
      </c>
      <c r="MX15" s="1" t="e">
        <f ca="1">BN15+КОРЕНЬ(BP15)/КОРЕНЬ(B15)*#REF!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0.56206804995190829</v>
      </c>
      <c r="NK15" s="1">
        <v>0.83076337788941645</v>
      </c>
      <c r="NL15" s="1">
        <v>0.98836142207636801</v>
      </c>
      <c r="NM15" s="1">
        <v>0.99500409412863666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14000</v>
      </c>
      <c r="B16" s="1">
        <v>200</v>
      </c>
      <c r="C16" s="1">
        <v>100</v>
      </c>
      <c r="D16" s="1" t="s">
        <v>357</v>
      </c>
      <c r="E16" s="1">
        <v>479.80805456999997</v>
      </c>
      <c r="F16" s="1">
        <v>230504.63616469293</v>
      </c>
      <c r="G16" s="1">
        <f t="shared" si="0"/>
        <v>288.86693444487173</v>
      </c>
      <c r="H16" s="1" t="e">
        <f ca="1">E16-КОРЕНЬ(G16)/КОРЕНЬ(B16)*#REF!</f>
        <v>#NAME?</v>
      </c>
      <c r="I16" s="1" t="e">
        <f ca="1">E16+КОРЕНЬ(G16)/КОРЕНЬ(B16)*#REF!</f>
        <v>#NAME?</v>
      </c>
      <c r="J16" s="1">
        <f t="shared" si="1"/>
        <v>3.4272003897857143E-4</v>
      </c>
      <c r="K16" s="1" t="e">
        <f ca="1">J16-КОРЕНЬ(G16)/КОРЕНЬ(B16)*#REF!</f>
        <v>#NAME?</v>
      </c>
      <c r="L16" s="1" t="e">
        <f ca="1">J16+КОРЕНЬ(G16)/КОРЕНЬ(B16)*#REF!</f>
        <v>#NAME?</v>
      </c>
      <c r="M16" s="1">
        <v>0</v>
      </c>
      <c r="N16" s="1">
        <v>628272.27500000002</v>
      </c>
      <c r="O16" s="1">
        <v>1365666.39</v>
      </c>
      <c r="P16" s="1">
        <v>1865103364928.47</v>
      </c>
      <c r="Q16" s="1">
        <f t="shared" si="2"/>
        <v>58676152.838134766</v>
      </c>
      <c r="R16" s="1" t="e">
        <f ca="1">O16-КОРЕНЬ(Q16)/КОРЕНЬ(B16)*#REF!</f>
        <v>#NAME?</v>
      </c>
      <c r="S16" s="1" t="e">
        <f ca="1">O16+КОРЕНЬ(Q16)/КОРЕНЬ(B16)*#REF!</f>
        <v>#NAME?</v>
      </c>
      <c r="T16" s="1">
        <v>1399900</v>
      </c>
      <c r="U16" s="2">
        <v>1959720010000</v>
      </c>
      <c r="V16" s="2">
        <f t="shared" si="3"/>
        <v>0</v>
      </c>
      <c r="W16" s="2" t="e">
        <f ca="1">T16-КОРЕНЬ(V16)/КОРЕНЬ(B16)*#REF!</f>
        <v>#NAME?</v>
      </c>
      <c r="X16" s="2" t="e">
        <f ca="1">T16+КОРЕНЬ(V16)/КОРЕНЬ(B16)*#REF!</f>
        <v>#NAME?</v>
      </c>
      <c r="Y16" s="2">
        <f t="shared" si="4"/>
        <v>0.99992857142857139</v>
      </c>
      <c r="Z16" s="2" t="e">
        <f ca="1">Y16-КОРЕНЬ(V16)/КОРЕНЬ(B16)*#REF!</f>
        <v>#NAME?</v>
      </c>
      <c r="AA16" s="2" t="e">
        <f ca="1">Y16+КОРЕНЬ(V16)/КОРЕНЬ(B16)*#REF!</f>
        <v>#NAME?</v>
      </c>
      <c r="AB16" s="2">
        <v>14000</v>
      </c>
      <c r="AC16" s="2">
        <v>196000000</v>
      </c>
      <c r="AD16" s="2">
        <f t="shared" si="10"/>
        <v>2.1736855887839388</v>
      </c>
      <c r="AE16" s="2">
        <v>7797</v>
      </c>
      <c r="AF16" s="2">
        <v>7797</v>
      </c>
      <c r="AG16" s="2">
        <v>7680.2150000000001</v>
      </c>
      <c r="AH16" s="2">
        <v>58985782.984999999</v>
      </c>
      <c r="AI16" s="2">
        <v>1399900</v>
      </c>
      <c r="AJ16" s="2">
        <v>7676.23</v>
      </c>
      <c r="AK16" s="2">
        <v>58924582.759999998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1.0349999999999999</v>
      </c>
      <c r="BA16" s="2">
        <v>1.105</v>
      </c>
      <c r="BB16" s="2">
        <v>232</v>
      </c>
      <c r="BC16" s="2">
        <v>131467.21</v>
      </c>
      <c r="BD16" s="2"/>
      <c r="BE16" s="2"/>
      <c r="BF16" s="2"/>
      <c r="BG16" s="2"/>
      <c r="BH16" s="2">
        <v>1.06</v>
      </c>
      <c r="BI16" s="2">
        <v>1.19</v>
      </c>
      <c r="BJ16" s="2">
        <v>1.2749999999999999</v>
      </c>
      <c r="BK16" s="2">
        <v>1.9850000000000001</v>
      </c>
      <c r="BL16" s="2">
        <v>1.585</v>
      </c>
      <c r="BM16" s="1">
        <v>3.335</v>
      </c>
      <c r="BN16" s="1">
        <v>1.9</v>
      </c>
      <c r="BO16" s="1">
        <v>5.24</v>
      </c>
      <c r="BP16" s="1">
        <v>3.2949999999999999</v>
      </c>
      <c r="BQ16" s="1">
        <v>17.875</v>
      </c>
      <c r="BR16" s="1">
        <v>9.9949999999999992</v>
      </c>
      <c r="BS16" s="1">
        <v>172.57499999999999</v>
      </c>
      <c r="BT16" s="1">
        <v>31.83</v>
      </c>
      <c r="BU16" s="1">
        <v>1973.84</v>
      </c>
      <c r="BV16" s="1">
        <v>23152.154999999999</v>
      </c>
      <c r="BW16" s="1">
        <v>1312562244.835</v>
      </c>
      <c r="BX16" s="1">
        <f t="shared" si="5"/>
        <v>1.6300000000000003</v>
      </c>
      <c r="BY16" s="1" t="e">
        <f ca="1">BN16-КОРЕНЬ(BP16)/КОРЕНЬ(B16)*#REF!</f>
        <v>#NAME?</v>
      </c>
      <c r="BZ16" s="1" t="e">
        <f ca="1">BN16+КОРЕНЬ(BP16)/КОРЕНЬ(B16)*#REF!</f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L16" s="1">
        <v>-30398.614252160005</v>
      </c>
      <c r="CM16" s="1">
        <v>-14980.601214400005</v>
      </c>
      <c r="CN16" s="1">
        <v>-6855.6917873599987</v>
      </c>
      <c r="CO16" s="1">
        <v>-3736.7577198400018</v>
      </c>
      <c r="CP16" s="1">
        <v>-948.10445439999955</v>
      </c>
      <c r="CQ16" s="1">
        <v>-97.134615360000026</v>
      </c>
      <c r="CR16" s="1">
        <v>-12.616208319999997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1.415</v>
      </c>
      <c r="DL16" s="1">
        <v>2.4449999999999998</v>
      </c>
      <c r="DM16" s="1">
        <v>2.895</v>
      </c>
      <c r="DN16" s="1">
        <v>14.305</v>
      </c>
      <c r="DO16" s="1">
        <v>16.36</v>
      </c>
      <c r="DP16" s="1">
        <v>1003.18</v>
      </c>
      <c r="DQ16" s="1">
        <v>277.01</v>
      </c>
      <c r="DR16" s="1">
        <v>137815.85999999999</v>
      </c>
      <c r="DS16" s="1">
        <v>1389.74</v>
      </c>
      <c r="DT16" s="1">
        <v>2566659.9</v>
      </c>
      <c r="DU16" s="1">
        <v>3888.03</v>
      </c>
      <c r="DV16" s="1">
        <v>19864136.620000001</v>
      </c>
      <c r="EA16" s="1">
        <v>1.365</v>
      </c>
      <c r="EB16" s="1">
        <v>2.4649999999999999</v>
      </c>
      <c r="EC16" s="1">
        <v>18.305</v>
      </c>
      <c r="ED16" s="1">
        <v>617.68499999999995</v>
      </c>
      <c r="EE16" s="1">
        <v>82.97</v>
      </c>
      <c r="EF16" s="1">
        <v>11824.05</v>
      </c>
      <c r="EG16" s="1">
        <v>235.52500000000001</v>
      </c>
      <c r="EH16" s="1">
        <v>116284.895</v>
      </c>
      <c r="EI16" s="1">
        <v>1588.51</v>
      </c>
      <c r="EJ16" s="1">
        <v>9881029.2400000002</v>
      </c>
      <c r="EK16" s="1">
        <v>27652.880000000001</v>
      </c>
      <c r="EL16" s="1">
        <v>1375547137.77</v>
      </c>
      <c r="EM16" s="1">
        <v>138926.785</v>
      </c>
      <c r="EN16" s="1">
        <v>25653208204.834999</v>
      </c>
      <c r="EO16" s="1">
        <v>388754.09499999997</v>
      </c>
      <c r="EP16" s="1">
        <v>198603530460.255</v>
      </c>
      <c r="EQ16" s="1">
        <f t="shared" si="6"/>
        <v>1.6300000000000003</v>
      </c>
      <c r="ER16" s="1" t="e">
        <f ca="1">BN16-КОРЕНЬ(BP16)/КОРЕНЬ(B16)*#REF!</f>
        <v>#NAME?</v>
      </c>
      <c r="ES16" s="1" t="e">
        <f ca="1">BN16+КОРЕНЬ(BP16)/КОРЕНЬ(B16)*#REF!</f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E16" s="1">
        <v>-10.189637907694221</v>
      </c>
      <c r="FF16" s="1">
        <v>55.321529396522429</v>
      </c>
      <c r="FG16" s="1">
        <v>86.963164505224952</v>
      </c>
      <c r="FH16" s="1">
        <v>98.549426325217141</v>
      </c>
      <c r="FI16" s="1">
        <v>105.20670599272491</v>
      </c>
      <c r="FJ16" s="1">
        <v>106.61114263285886</v>
      </c>
      <c r="FK16" s="1">
        <v>106.74969834208937</v>
      </c>
      <c r="FL16" s="1">
        <v>106.75752528361635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1.1100000000000001</v>
      </c>
      <c r="GE16" s="1">
        <v>1.34</v>
      </c>
      <c r="GF16" s="1">
        <v>1.9</v>
      </c>
      <c r="GG16" s="1">
        <v>4.6399999999999997</v>
      </c>
      <c r="GH16" s="1">
        <v>10.17</v>
      </c>
      <c r="GI16" s="1">
        <v>156.75</v>
      </c>
      <c r="GJ16" s="1">
        <v>38.424999999999997</v>
      </c>
      <c r="GK16" s="1">
        <v>2177.375</v>
      </c>
      <c r="GL16" s="1">
        <v>72.655000000000001</v>
      </c>
      <c r="GM16" s="1">
        <v>7762.4449999999997</v>
      </c>
      <c r="GN16" s="1">
        <v>72.655000000000001</v>
      </c>
      <c r="GO16" s="1">
        <v>7762.4449999999997</v>
      </c>
      <c r="GT16" s="1">
        <v>1.345</v>
      </c>
      <c r="GU16" s="1">
        <v>2.2149999999999999</v>
      </c>
      <c r="GV16" s="1">
        <v>4.9349999999999996</v>
      </c>
      <c r="GW16" s="1">
        <v>44.384999999999998</v>
      </c>
      <c r="GX16" s="1">
        <v>40.664999999999999</v>
      </c>
      <c r="GY16" s="1">
        <v>3248.5749999999998</v>
      </c>
      <c r="GZ16" s="1">
        <v>130.93</v>
      </c>
      <c r="HA16" s="1">
        <v>28169.79</v>
      </c>
      <c r="HB16" s="1">
        <v>965.23500000000001</v>
      </c>
      <c r="HC16" s="1">
        <v>1466508.0549999999</v>
      </c>
      <c r="HD16" s="1">
        <v>3789.9</v>
      </c>
      <c r="HE16" s="1">
        <v>21378959.170000002</v>
      </c>
      <c r="HF16" s="1">
        <v>7215.7</v>
      </c>
      <c r="HG16" s="1">
        <v>76937322.989999995</v>
      </c>
      <c r="HH16" s="1">
        <v>7215.7</v>
      </c>
      <c r="HI16" s="1">
        <v>76937322.989999995</v>
      </c>
      <c r="HJ16" s="1">
        <f t="shared" si="7"/>
        <v>1.6300000000000003</v>
      </c>
      <c r="HK16" s="1" t="e">
        <f ca="1">BN16-КОРЕНЬ(BP16)/КОРЕНЬ(B16)*#REF!</f>
        <v>#NAME?</v>
      </c>
      <c r="HL16" s="1" t="e">
        <f ca="1">BN16+КОРЕНЬ(BP16)/КОРЕНЬ(B16)*#REF!</f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-38.970059527474938</v>
      </c>
      <c r="HY16" s="1">
        <v>-21.388428052438908</v>
      </c>
      <c r="HZ16" s="1">
        <v>-8.5881253648769782</v>
      </c>
      <c r="IA16" s="1">
        <v>-4.084958862988989</v>
      </c>
      <c r="IB16" s="1">
        <v>-0.80741967903742828</v>
      </c>
      <c r="IC16" s="1">
        <v>-5.4288295995826977E-2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1.18</v>
      </c>
      <c r="IV16" s="1">
        <v>1.58</v>
      </c>
      <c r="IW16" s="1">
        <v>4.4749999999999996</v>
      </c>
      <c r="IX16" s="1">
        <v>27.114999999999998</v>
      </c>
      <c r="IY16" s="1">
        <v>7.94</v>
      </c>
      <c r="IZ16" s="1">
        <v>91.17</v>
      </c>
      <c r="JA16" s="1">
        <v>27.56</v>
      </c>
      <c r="JB16" s="1">
        <v>1152.56</v>
      </c>
      <c r="JC16" s="1">
        <v>72.655000000000001</v>
      </c>
      <c r="JD16" s="1">
        <v>7762.4449999999997</v>
      </c>
      <c r="JE16" s="1">
        <v>72.655000000000001</v>
      </c>
      <c r="JF16" s="1">
        <v>7762.4449999999997</v>
      </c>
      <c r="JG16" s="1">
        <v>72.655000000000001</v>
      </c>
      <c r="JH16" s="1">
        <v>7762.4449999999997</v>
      </c>
      <c r="JM16" s="1">
        <v>6.4349999999999996</v>
      </c>
      <c r="JN16" s="1">
        <v>77.704999999999998</v>
      </c>
      <c r="JO16" s="1">
        <v>53.145000000000003</v>
      </c>
      <c r="JP16" s="1">
        <v>5471.4549999999999</v>
      </c>
      <c r="JQ16" s="1">
        <v>395.96</v>
      </c>
      <c r="JR16" s="1">
        <v>226980.54</v>
      </c>
      <c r="JS16" s="1">
        <v>742.42</v>
      </c>
      <c r="JT16" s="1">
        <v>832531.58</v>
      </c>
      <c r="JU16" s="1">
        <v>2703.665</v>
      </c>
      <c r="JV16" s="1">
        <v>11240265.425000001</v>
      </c>
      <c r="JW16" s="1">
        <v>7215.7</v>
      </c>
      <c r="JX16" s="1">
        <v>76937322.989999995</v>
      </c>
      <c r="JY16" s="1">
        <v>7215.7</v>
      </c>
      <c r="JZ16" s="1">
        <v>76937322.989999995</v>
      </c>
      <c r="KA16" s="1">
        <v>7215.7</v>
      </c>
      <c r="KB16" s="1">
        <v>76937322.989999995</v>
      </c>
      <c r="KC16" s="1">
        <f t="shared" si="8"/>
        <v>1.6300000000000003</v>
      </c>
      <c r="KD16" s="1" t="e">
        <f ca="1">BN16-КОРЕНЬ(BP16)/КОРЕНЬ(B16)*#REF!</f>
        <v>#NAME?</v>
      </c>
      <c r="KE16" s="1" t="e">
        <f ca="1">BN16+КОРЕНЬ(BP16)/КОРЕНЬ(B16)*#REF!</f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13.609496789780559</v>
      </c>
      <c r="KR16" s="1">
        <v>16.646511245757651</v>
      </c>
      <c r="KS16" s="1">
        <v>19.054719133462765</v>
      </c>
      <c r="KT16" s="1">
        <v>19.539608400391945</v>
      </c>
      <c r="KU16" s="1">
        <v>19.908278392407166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1.68</v>
      </c>
      <c r="LM16" s="1">
        <v>3.52</v>
      </c>
      <c r="LN16" s="1">
        <v>11.225</v>
      </c>
      <c r="LO16" s="1">
        <v>201.875</v>
      </c>
      <c r="LP16" s="1">
        <v>63.71</v>
      </c>
      <c r="LQ16" s="1">
        <v>5810.41</v>
      </c>
      <c r="LR16" s="1">
        <v>70.319999999999993</v>
      </c>
      <c r="LS16" s="1">
        <v>6965.31</v>
      </c>
      <c r="LT16" s="1">
        <v>77.02</v>
      </c>
      <c r="LU16" s="1">
        <v>8203.07</v>
      </c>
      <c r="LV16" s="1">
        <v>77.02</v>
      </c>
      <c r="LW16" s="1">
        <v>8203.07</v>
      </c>
      <c r="LX16" s="1">
        <v>77.02</v>
      </c>
      <c r="LY16" s="1">
        <v>8203.07</v>
      </c>
      <c r="LZ16" s="1">
        <v>77.02</v>
      </c>
      <c r="MA16" s="1">
        <v>8203.07</v>
      </c>
      <c r="MF16" s="1">
        <v>111.21</v>
      </c>
      <c r="MG16" s="1">
        <v>19889.3</v>
      </c>
      <c r="MH16" s="1">
        <v>1072.4749999999999</v>
      </c>
      <c r="MI16" s="1">
        <v>1912166.895</v>
      </c>
      <c r="MJ16" s="1">
        <v>6319.1549999999997</v>
      </c>
      <c r="MK16" s="1">
        <v>57456244.445</v>
      </c>
      <c r="ML16" s="1">
        <v>6979.8649999999998</v>
      </c>
      <c r="MM16" s="1">
        <v>68935921.204999998</v>
      </c>
      <c r="MN16" s="1">
        <v>7650.47</v>
      </c>
      <c r="MO16" s="1">
        <v>81257581.569999993</v>
      </c>
      <c r="MP16" s="1">
        <v>7650.47</v>
      </c>
      <c r="MQ16" s="1">
        <v>81257581.569999993</v>
      </c>
      <c r="MR16" s="1">
        <v>7650.47</v>
      </c>
      <c r="MS16" s="1">
        <v>81257581.569999993</v>
      </c>
      <c r="MT16" s="1">
        <v>7650.47</v>
      </c>
      <c r="MU16" s="1">
        <v>81257581.569999993</v>
      </c>
      <c r="MV16" s="1">
        <f t="shared" si="9"/>
        <v>1.6300000000000003</v>
      </c>
      <c r="MW16" s="1" t="e">
        <f ca="1">BN16-КОРЕНЬ(BP16)/КОРЕНЬ(B16)*#REF!</f>
        <v>#NAME?</v>
      </c>
      <c r="MX16" s="1" t="e">
        <f ca="1">BN16+КОРЕНЬ(BP16)/КОРЕНЬ(B16)*#REF!</f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0.55351225462935416</v>
      </c>
      <c r="NK16" s="1">
        <v>0.82936819937554529</v>
      </c>
      <c r="NL16" s="1">
        <v>0.98752537898897641</v>
      </c>
      <c r="NM16" s="1">
        <v>0.99638227505866828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15000</v>
      </c>
      <c r="B17" s="1">
        <v>200</v>
      </c>
      <c r="C17" s="1">
        <v>100</v>
      </c>
      <c r="D17" s="1" t="s">
        <v>354</v>
      </c>
      <c r="E17" s="1">
        <v>517.28927608999993</v>
      </c>
      <c r="F17" s="1">
        <v>267681.02513590152</v>
      </c>
      <c r="G17" s="1">
        <f t="shared" si="0"/>
        <v>92.829978185356595</v>
      </c>
      <c r="H17" s="1" t="e">
        <f ca="1">E17-КОРЕНЬ(G17)/КОРЕНЬ(B17)*#REF!</f>
        <v>#NAME?</v>
      </c>
      <c r="I17" s="1" t="e">
        <f ca="1">E17+КОРЕНЬ(G17)/КОРЕНЬ(B17)*#REF!</f>
        <v>#NAME?</v>
      </c>
      <c r="J17" s="1">
        <f t="shared" si="1"/>
        <v>3.448595173933333E-4</v>
      </c>
      <c r="K17" s="1" t="e">
        <f ca="1">J17-КОРЕНЬ(G17)/КОРЕНЬ(B17)*#REF!</f>
        <v>#NAME?</v>
      </c>
      <c r="L17" s="1" t="e">
        <f ca="1">J17+КОРЕНЬ(G17)/КОРЕНЬ(B17)*#REF!</f>
        <v>#NAME?</v>
      </c>
      <c r="M17" s="1">
        <v>0</v>
      </c>
      <c r="N17" s="1">
        <v>701601.11499999999</v>
      </c>
      <c r="O17" s="1">
        <v>1649053.605</v>
      </c>
      <c r="P17" s="1">
        <v>2719424742520.375</v>
      </c>
      <c r="Q17" s="1">
        <f t="shared" si="2"/>
        <v>46950356.87890625</v>
      </c>
      <c r="R17" s="1" t="e">
        <f ca="1">O17-КОРЕНЬ(Q17)/КОРЕНЬ(B17)*#REF!</f>
        <v>#NAME?</v>
      </c>
      <c r="S17" s="1" t="e">
        <f ca="1">O17+КОРЕНЬ(Q17)/КОРЕНЬ(B17)*#REF!</f>
        <v>#NAME?</v>
      </c>
      <c r="T17" s="1">
        <v>1499900</v>
      </c>
      <c r="U17" s="2">
        <v>2249700010000</v>
      </c>
      <c r="V17" s="2">
        <f t="shared" si="3"/>
        <v>0</v>
      </c>
      <c r="W17" s="2" t="e">
        <f ca="1">T17-КОРЕНЬ(V17)/КОРЕНЬ(B17)*#REF!</f>
        <v>#NAME?</v>
      </c>
      <c r="X17" s="2" t="e">
        <f ca="1">T17+КОРЕНЬ(V17)/КОРЕНЬ(B17)*#REF!</f>
        <v>#NAME?</v>
      </c>
      <c r="Y17" s="2">
        <f t="shared" si="4"/>
        <v>0.99993333333333334</v>
      </c>
      <c r="Z17" s="2" t="e">
        <f ca="1">Y17-КОРЕНЬ(V17)/КОРЕНЬ(B17)*#REF!</f>
        <v>#NAME?</v>
      </c>
      <c r="AA17" s="2" t="e">
        <f ca="1">Y17+КОРЕНЬ(V17)/КОРЕНЬ(B17)*#REF!</f>
        <v>#NAME?</v>
      </c>
      <c r="AB17" s="2">
        <v>15000</v>
      </c>
      <c r="AC17" s="2">
        <v>225000000</v>
      </c>
      <c r="AD17" s="2">
        <f t="shared" si="10"/>
        <v>2.3504147438534218</v>
      </c>
      <c r="AE17" s="2">
        <v>7797</v>
      </c>
      <c r="AF17" s="2">
        <v>7797</v>
      </c>
      <c r="AG17" s="2">
        <v>7681.7150000000001</v>
      </c>
      <c r="AH17" s="2">
        <v>59008828.005000003</v>
      </c>
      <c r="AI17" s="2">
        <v>1499900</v>
      </c>
      <c r="AJ17" s="2">
        <v>7677.87</v>
      </c>
      <c r="AK17" s="2">
        <v>58949765.469999999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1.0449999999999999</v>
      </c>
      <c r="BA17" s="2">
        <v>1.135</v>
      </c>
      <c r="BB17" s="2">
        <v>274.15499999999997</v>
      </c>
      <c r="BC17" s="2">
        <v>302499.35499999998</v>
      </c>
      <c r="BD17" s="2"/>
      <c r="BE17" s="2"/>
      <c r="BF17" s="2"/>
      <c r="BG17" s="2"/>
      <c r="BH17" s="2">
        <v>1.1000000000000001</v>
      </c>
      <c r="BI17" s="2">
        <v>1.31</v>
      </c>
      <c r="BJ17" s="2">
        <v>1.355</v>
      </c>
      <c r="BK17" s="2">
        <v>2.3450000000000002</v>
      </c>
      <c r="BL17" s="2">
        <v>1.7250000000000001</v>
      </c>
      <c r="BM17" s="1">
        <v>4.2850000000000001</v>
      </c>
      <c r="BN17" s="1">
        <v>1.99</v>
      </c>
      <c r="BO17" s="1">
        <v>5.84</v>
      </c>
      <c r="BP17" s="1">
        <v>3.6549999999999998</v>
      </c>
      <c r="BQ17" s="1">
        <v>23.145</v>
      </c>
      <c r="BR17" s="1">
        <v>11.675000000000001</v>
      </c>
      <c r="BS17" s="1">
        <v>271.46499999999997</v>
      </c>
      <c r="BT17" s="1">
        <v>33.28</v>
      </c>
      <c r="BU17" s="1">
        <v>2139.61</v>
      </c>
      <c r="BV17" s="1">
        <v>27369.244999999999</v>
      </c>
      <c r="BW17" s="1">
        <v>3022568046.9349999</v>
      </c>
      <c r="BX17" s="1">
        <f t="shared" si="5"/>
        <v>1.8798999999999997</v>
      </c>
      <c r="BY17" s="1" t="e">
        <f ca="1">BN17-КОРЕНЬ(BP17)/КОРЕНЬ(B17)*#REF!</f>
        <v>#NAME?</v>
      </c>
      <c r="BZ17" s="1" t="e">
        <f ca="1">BN17+КОРЕНЬ(BP17)/КОРЕНЬ(B17)*#REF!</f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L17" s="1">
        <v>-35421.164650240004</v>
      </c>
      <c r="CM17" s="1">
        <v>-15465.627192799997</v>
      </c>
      <c r="CN17" s="1">
        <v>-6400.6484390399974</v>
      </c>
      <c r="CO17" s="1">
        <v>-3624.4472187200008</v>
      </c>
      <c r="CP17" s="1">
        <v>-1002.4689036799996</v>
      </c>
      <c r="CQ17" s="1">
        <v>-96.14326319999995</v>
      </c>
      <c r="CR17" s="1">
        <v>-12.053684799999996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1.0049999999999999</v>
      </c>
      <c r="DJ17" s="1">
        <v>1.0149999999999999</v>
      </c>
      <c r="DK17" s="1">
        <v>1.605</v>
      </c>
      <c r="DL17" s="1">
        <v>3.3650000000000002</v>
      </c>
      <c r="DM17" s="1">
        <v>3.0750000000000002</v>
      </c>
      <c r="DN17" s="1">
        <v>17.635000000000002</v>
      </c>
      <c r="DO17" s="1">
        <v>17.14</v>
      </c>
      <c r="DP17" s="1">
        <v>726.46</v>
      </c>
      <c r="DQ17" s="1">
        <v>265.29000000000002</v>
      </c>
      <c r="DR17" s="1">
        <v>133196.4</v>
      </c>
      <c r="DS17" s="1">
        <v>1319.5450000000001</v>
      </c>
      <c r="DT17" s="1">
        <v>2256073.5449999999</v>
      </c>
      <c r="DU17" s="1">
        <v>3535.8649999999998</v>
      </c>
      <c r="DV17" s="1">
        <v>16377302.865</v>
      </c>
      <c r="EA17" s="1">
        <v>1.335</v>
      </c>
      <c r="EB17" s="1">
        <v>2.2850000000000001</v>
      </c>
      <c r="EC17" s="1">
        <v>20.8</v>
      </c>
      <c r="ED17" s="1">
        <v>781.46</v>
      </c>
      <c r="EE17" s="1">
        <v>103.325</v>
      </c>
      <c r="EF17" s="1">
        <v>19446.715</v>
      </c>
      <c r="EG17" s="1">
        <v>254.35</v>
      </c>
      <c r="EH17" s="1">
        <v>145876.43</v>
      </c>
      <c r="EI17" s="1">
        <v>1663.9449999999999</v>
      </c>
      <c r="EJ17" s="1">
        <v>7096840.6349999998</v>
      </c>
      <c r="EK17" s="1">
        <v>26480.685000000001</v>
      </c>
      <c r="EL17" s="1">
        <v>1329598318.585</v>
      </c>
      <c r="EM17" s="1">
        <v>131906.42000000001</v>
      </c>
      <c r="EN17" s="1">
        <v>22547952181.799999</v>
      </c>
      <c r="EO17" s="1">
        <v>353537.65500000003</v>
      </c>
      <c r="EP17" s="1">
        <v>163737916022.11499</v>
      </c>
      <c r="EQ17" s="1">
        <f t="shared" si="6"/>
        <v>1.8798999999999997</v>
      </c>
      <c r="ER17" s="1" t="e">
        <f ca="1">BN17-КОРЕНЬ(BP17)/КОРЕНЬ(B17)*#REF!</f>
        <v>#NAME?</v>
      </c>
      <c r="ES17" s="1" t="e">
        <f ca="1">BN17+КОРЕНЬ(BP17)/КОРЕНЬ(B17)*#REF!</f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E17" s="1">
        <v>-13.970551266973489</v>
      </c>
      <c r="FF17" s="1">
        <v>53.297810737951885</v>
      </c>
      <c r="FG17" s="1">
        <v>88.118703889802219</v>
      </c>
      <c r="FH17" s="1">
        <v>97.953927806144947</v>
      </c>
      <c r="FI17" s="1">
        <v>105.19495622167193</v>
      </c>
      <c r="FJ17" s="1">
        <v>106.61425737840658</v>
      </c>
      <c r="FK17" s="1">
        <v>106.75019151283628</v>
      </c>
      <c r="FL17" s="1">
        <v>106.75752528361635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1.095</v>
      </c>
      <c r="GE17" s="1">
        <v>1.2949999999999999</v>
      </c>
      <c r="GF17" s="1">
        <v>1.7450000000000001</v>
      </c>
      <c r="GG17" s="1">
        <v>3.8849999999999998</v>
      </c>
      <c r="GH17" s="1">
        <v>10.175000000000001</v>
      </c>
      <c r="GI17" s="1">
        <v>156.38499999999999</v>
      </c>
      <c r="GJ17" s="1">
        <v>38.08</v>
      </c>
      <c r="GK17" s="1">
        <v>1988.14</v>
      </c>
      <c r="GL17" s="1">
        <v>68.569999999999993</v>
      </c>
      <c r="GM17" s="1">
        <v>6429.03</v>
      </c>
      <c r="GN17" s="1">
        <v>68.569999999999993</v>
      </c>
      <c r="GO17" s="1">
        <v>6429.03</v>
      </c>
      <c r="GT17" s="1">
        <v>1.52</v>
      </c>
      <c r="GU17" s="1">
        <v>3.17</v>
      </c>
      <c r="GV17" s="1">
        <v>5.5449999999999999</v>
      </c>
      <c r="GW17" s="1">
        <v>54.634999999999998</v>
      </c>
      <c r="GX17" s="1">
        <v>41.26</v>
      </c>
      <c r="GY17" s="1">
        <v>3125.42</v>
      </c>
      <c r="GZ17" s="1">
        <v>117.30500000000001</v>
      </c>
      <c r="HA17" s="1">
        <v>22323.805</v>
      </c>
      <c r="HB17" s="1">
        <v>960.51</v>
      </c>
      <c r="HC17" s="1">
        <v>1450620.77</v>
      </c>
      <c r="HD17" s="1">
        <v>3757.665</v>
      </c>
      <c r="HE17" s="1">
        <v>19504303.675000001</v>
      </c>
      <c r="HF17" s="1">
        <v>6806.83</v>
      </c>
      <c r="HG17" s="1">
        <v>63607930.060000002</v>
      </c>
      <c r="HH17" s="1">
        <v>6806.83</v>
      </c>
      <c r="HI17" s="1">
        <v>63607930.060000002</v>
      </c>
      <c r="HJ17" s="1">
        <f t="shared" si="7"/>
        <v>1.8798999999999997</v>
      </c>
      <c r="HK17" s="1" t="e">
        <f ca="1">BN17-КОРЕНЬ(BP17)/КОРЕНЬ(B17)*#REF!</f>
        <v>#NAME?</v>
      </c>
      <c r="HL17" s="1" t="e">
        <f ca="1">BN17+КОРЕНЬ(BP17)/КОРЕНЬ(B17)*#REF!</f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-42.000307693909399</v>
      </c>
      <c r="HY17" s="1">
        <v>-21.617628020917529</v>
      </c>
      <c r="HZ17" s="1">
        <v>-8.3701064691841225</v>
      </c>
      <c r="IA17" s="1">
        <v>-4.2690876900923005</v>
      </c>
      <c r="IB17" s="1">
        <v>-0.87718752399139777</v>
      </c>
      <c r="IC17" s="1">
        <v>-5.5080825864379193E-2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1.2050000000000001</v>
      </c>
      <c r="IV17" s="1">
        <v>1.635</v>
      </c>
      <c r="IW17" s="1">
        <v>4.415</v>
      </c>
      <c r="IX17" s="1">
        <v>29.355</v>
      </c>
      <c r="IY17" s="1">
        <v>8.6150000000000002</v>
      </c>
      <c r="IZ17" s="1">
        <v>111.495</v>
      </c>
      <c r="JA17" s="1">
        <v>28.155000000000001</v>
      </c>
      <c r="JB17" s="1">
        <v>1089.645</v>
      </c>
      <c r="JC17" s="1">
        <v>68.569999999999993</v>
      </c>
      <c r="JD17" s="1">
        <v>6429.03</v>
      </c>
      <c r="JE17" s="1">
        <v>68.569999999999993</v>
      </c>
      <c r="JF17" s="1">
        <v>6429.03</v>
      </c>
      <c r="JG17" s="1">
        <v>68.569999999999993</v>
      </c>
      <c r="JH17" s="1">
        <v>6429.03</v>
      </c>
      <c r="JM17" s="1">
        <v>7.6</v>
      </c>
      <c r="JN17" s="1">
        <v>100.49</v>
      </c>
      <c r="JO17" s="1">
        <v>54.8</v>
      </c>
      <c r="JP17" s="1">
        <v>5481.21</v>
      </c>
      <c r="JQ17" s="1">
        <v>387.61500000000001</v>
      </c>
      <c r="JR17" s="1">
        <v>249754.215</v>
      </c>
      <c r="JS17" s="1">
        <v>806.72</v>
      </c>
      <c r="JT17" s="1">
        <v>1022341.71</v>
      </c>
      <c r="JU17" s="1">
        <v>2763.55</v>
      </c>
      <c r="JV17" s="1">
        <v>10601770.279999999</v>
      </c>
      <c r="JW17" s="1">
        <v>6806.83</v>
      </c>
      <c r="JX17" s="1">
        <v>63607930.060000002</v>
      </c>
      <c r="JY17" s="1">
        <v>6806.83</v>
      </c>
      <c r="JZ17" s="1">
        <v>63607930.060000002</v>
      </c>
      <c r="KA17" s="1">
        <v>6806.83</v>
      </c>
      <c r="KB17" s="1">
        <v>63607930.060000002</v>
      </c>
      <c r="KC17" s="1">
        <f t="shared" si="8"/>
        <v>1.8798999999999997</v>
      </c>
      <c r="KD17" s="1" t="e">
        <f ca="1">BN17-КОРЕНЬ(BP17)/КОРЕНЬ(B17)*#REF!</f>
        <v>#NAME?</v>
      </c>
      <c r="KE17" s="1" t="e">
        <f ca="1">BN17+КОРЕНЬ(BP17)/КОРЕНЬ(B17)*#REF!</f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13.678319624914474</v>
      </c>
      <c r="KR17" s="1">
        <v>16.777360936656198</v>
      </c>
      <c r="KS17" s="1">
        <v>18.986231588634418</v>
      </c>
      <c r="KT17" s="1">
        <v>19.502960620551242</v>
      </c>
      <c r="KU17" s="1">
        <v>19.9061485003072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1.65</v>
      </c>
      <c r="LM17" s="1">
        <v>3.53</v>
      </c>
      <c r="LN17" s="1">
        <v>11.93</v>
      </c>
      <c r="LO17" s="1">
        <v>218.1</v>
      </c>
      <c r="LP17" s="1">
        <v>67.334999999999994</v>
      </c>
      <c r="LQ17" s="1">
        <v>6939.5249999999996</v>
      </c>
      <c r="LR17" s="1">
        <v>68.97</v>
      </c>
      <c r="LS17" s="1">
        <v>7161.57</v>
      </c>
      <c r="LT17" s="1">
        <v>79.295000000000002</v>
      </c>
      <c r="LU17" s="1">
        <v>9097.7049999999999</v>
      </c>
      <c r="LV17" s="1">
        <v>79.295000000000002</v>
      </c>
      <c r="LW17" s="1">
        <v>9097.7049999999999</v>
      </c>
      <c r="LX17" s="1">
        <v>79.295000000000002</v>
      </c>
      <c r="LY17" s="1">
        <v>9097.7049999999999</v>
      </c>
      <c r="LZ17" s="1">
        <v>79.295000000000002</v>
      </c>
      <c r="MA17" s="1">
        <v>9097.7049999999999</v>
      </c>
      <c r="MF17" s="1">
        <v>104.515</v>
      </c>
      <c r="MG17" s="1">
        <v>19155.654999999999</v>
      </c>
      <c r="MH17" s="1">
        <v>1141.9749999999999</v>
      </c>
      <c r="MI17" s="1">
        <v>2070585.895</v>
      </c>
      <c r="MJ17" s="1">
        <v>6683.4849999999997</v>
      </c>
      <c r="MK17" s="1">
        <v>68723931.025000006</v>
      </c>
      <c r="ML17" s="1">
        <v>6846.58</v>
      </c>
      <c r="MM17" s="1">
        <v>70925559.219999999</v>
      </c>
      <c r="MN17" s="1">
        <v>7879.2250000000004</v>
      </c>
      <c r="MO17" s="1">
        <v>90171196.555000007</v>
      </c>
      <c r="MP17" s="1">
        <v>7879.2250000000004</v>
      </c>
      <c r="MQ17" s="1">
        <v>90171196.555000007</v>
      </c>
      <c r="MR17" s="1">
        <v>7879.2250000000004</v>
      </c>
      <c r="MS17" s="1">
        <v>90171196.555000007</v>
      </c>
      <c r="MT17" s="1">
        <v>7879.2250000000004</v>
      </c>
      <c r="MU17" s="1">
        <v>90171196.555000007</v>
      </c>
      <c r="MV17" s="1">
        <f t="shared" si="9"/>
        <v>1.8798999999999997</v>
      </c>
      <c r="MW17" s="1" t="e">
        <f ca="1">BN17-КОРЕНЬ(BP17)/КОРЕНЬ(B17)*#REF!</f>
        <v>#NAME?</v>
      </c>
      <c r="MX17" s="1" t="e">
        <f ca="1">BN17+КОРЕНЬ(BP17)/КОРЕНЬ(B17)*#REF!</f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0.5547561602963913</v>
      </c>
      <c r="NK17" s="1">
        <v>0.83123140585652255</v>
      </c>
      <c r="NL17" s="1">
        <v>0.99074791871004475</v>
      </c>
      <c r="NM17" s="1">
        <v>0.99500409412863666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16000</v>
      </c>
      <c r="B18" s="1">
        <v>200</v>
      </c>
      <c r="C18" s="1">
        <v>100</v>
      </c>
      <c r="D18" s="1" t="s">
        <v>350</v>
      </c>
      <c r="E18" s="1">
        <v>562.98864937500036</v>
      </c>
      <c r="F18" s="1">
        <v>317037.66233230953</v>
      </c>
      <c r="G18" s="1">
        <f t="shared" si="0"/>
        <v>81.443007222434971</v>
      </c>
      <c r="H18" s="1" t="e">
        <f ca="1">E18-КОРЕНЬ(G18)/КОРЕНЬ(B18)*#REF!</f>
        <v>#NAME?</v>
      </c>
      <c r="I18" s="1" t="e">
        <f ca="1">E18+КОРЕНЬ(G18)/КОРЕНЬ(B18)*#REF!</f>
        <v>#NAME?</v>
      </c>
      <c r="J18" s="1">
        <f t="shared" si="1"/>
        <v>3.5186790585937521E-4</v>
      </c>
      <c r="K18" s="1" t="e">
        <f ca="1">J18-КОРЕНЬ(G18)/КОРЕНЬ(B18)*#REF!</f>
        <v>#NAME?</v>
      </c>
      <c r="L18" s="1" t="e">
        <f ca="1">J18+КОРЕНЬ(G18)/КОРЕНЬ(B18)*#REF!</f>
        <v>#NAME?</v>
      </c>
      <c r="M18" s="1">
        <v>0</v>
      </c>
      <c r="N18" s="1">
        <v>780709.49</v>
      </c>
      <c r="O18" s="1">
        <v>2024716.135</v>
      </c>
      <c r="P18" s="1">
        <v>4099524378889.7349</v>
      </c>
      <c r="Q18" s="1">
        <f t="shared" si="2"/>
        <v>48951560.396484375</v>
      </c>
      <c r="R18" s="1" t="e">
        <f ca="1">O18-КОРЕНЬ(Q18)/КОРЕНЬ(B18)*#REF!</f>
        <v>#NAME?</v>
      </c>
      <c r="S18" s="1" t="e">
        <f ca="1">O18+КОРЕНЬ(Q18)/КОРЕНЬ(B18)*#REF!</f>
        <v>#NAME?</v>
      </c>
      <c r="T18" s="1">
        <v>1599900</v>
      </c>
      <c r="U18" s="2">
        <v>2559680010000</v>
      </c>
      <c r="V18" s="2">
        <f t="shared" si="3"/>
        <v>0</v>
      </c>
      <c r="W18" s="2" t="e">
        <f ca="1">T18-КОРЕНЬ(V18)/КОРЕНЬ(B18)*#REF!</f>
        <v>#NAME?</v>
      </c>
      <c r="X18" s="2" t="e">
        <f ca="1">T18+КОРЕНЬ(V18)/КОРЕНЬ(B18)*#REF!</f>
        <v>#NAME?</v>
      </c>
      <c r="Y18" s="2">
        <f t="shared" si="4"/>
        <v>0.99993750000000003</v>
      </c>
      <c r="Z18" s="2" t="e">
        <f ca="1">Y18-КОРЕНЬ(V18)/КОРЕНЬ(B18)*#REF!</f>
        <v>#NAME?</v>
      </c>
      <c r="AA18" s="2" t="e">
        <f ca="1">Y18+КОРЕНЬ(V18)/КОРЕНЬ(B18)*#REF!</f>
        <v>#NAME?</v>
      </c>
      <c r="AB18" s="2">
        <v>16000</v>
      </c>
      <c r="AC18" s="2">
        <v>256000000</v>
      </c>
      <c r="AD18" s="2">
        <f t="shared" si="10"/>
        <v>2.5934309252472389</v>
      </c>
      <c r="AE18" s="2">
        <v>7797</v>
      </c>
      <c r="AF18" s="2">
        <v>7797</v>
      </c>
      <c r="AG18" s="2">
        <v>7683.39</v>
      </c>
      <c r="AH18" s="2">
        <v>59034551.539999999</v>
      </c>
      <c r="AI18" s="2">
        <v>1599900</v>
      </c>
      <c r="AJ18" s="2">
        <v>7679.4</v>
      </c>
      <c r="AK18" s="2">
        <v>58973249.130000003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1.03</v>
      </c>
      <c r="BA18" s="2">
        <v>1.0900000000000001</v>
      </c>
      <c r="BB18" s="2">
        <v>245.07499999999999</v>
      </c>
      <c r="BC18" s="2">
        <v>145982.755</v>
      </c>
      <c r="BD18" s="2"/>
      <c r="BE18" s="2"/>
      <c r="BF18" s="2"/>
      <c r="BG18" s="2"/>
      <c r="BH18" s="2">
        <v>1.1200000000000001</v>
      </c>
      <c r="BI18" s="2">
        <v>1.36</v>
      </c>
      <c r="BJ18" s="2">
        <v>1.2949999999999999</v>
      </c>
      <c r="BK18" s="2">
        <v>1.9950000000000001</v>
      </c>
      <c r="BL18" s="2">
        <v>1.75</v>
      </c>
      <c r="BM18" s="1">
        <v>4.58</v>
      </c>
      <c r="BN18" s="1">
        <v>2.0049999999999999</v>
      </c>
      <c r="BO18" s="1">
        <v>6.6349999999999998</v>
      </c>
      <c r="BP18" s="1">
        <v>3.3050000000000002</v>
      </c>
      <c r="BQ18" s="1">
        <v>18.895</v>
      </c>
      <c r="BR18" s="1">
        <v>10.455</v>
      </c>
      <c r="BS18" s="1">
        <v>204.215</v>
      </c>
      <c r="BT18" s="1">
        <v>32.58</v>
      </c>
      <c r="BU18" s="1">
        <v>1825.77</v>
      </c>
      <c r="BV18" s="1">
        <v>24459.59</v>
      </c>
      <c r="BW18" s="1">
        <v>1457575286.01</v>
      </c>
      <c r="BX18" s="1">
        <f t="shared" si="5"/>
        <v>2.6149750000000003</v>
      </c>
      <c r="BY18" s="1" t="e">
        <f ca="1">BN18-КОРЕНЬ(BP18)/КОРЕНЬ(B18)*#REF!</f>
        <v>#NAME?</v>
      </c>
      <c r="BZ18" s="1" t="e">
        <f ca="1">BN18+КОРЕНЬ(BP18)/КОРЕНЬ(B18)*#REF!</f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L18" s="1">
        <v>-30046.074235999989</v>
      </c>
      <c r="CM18" s="1">
        <v>-16930.838201760002</v>
      </c>
      <c r="CN18" s="1">
        <v>-6047.7289875200022</v>
      </c>
      <c r="CO18" s="1">
        <v>-3448.5814460800007</v>
      </c>
      <c r="CP18" s="1">
        <v>-1016.4605025599998</v>
      </c>
      <c r="CQ18" s="1">
        <v>-113.09248591999996</v>
      </c>
      <c r="CR18" s="1">
        <v>-13.018084480000006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1.49</v>
      </c>
      <c r="DL18" s="1">
        <v>3.01</v>
      </c>
      <c r="DM18" s="1">
        <v>3.02</v>
      </c>
      <c r="DN18" s="1">
        <v>16.28</v>
      </c>
      <c r="DO18" s="1">
        <v>15.244999999999999</v>
      </c>
      <c r="DP18" s="1">
        <v>728.625</v>
      </c>
      <c r="DQ18" s="1">
        <v>235.125</v>
      </c>
      <c r="DR18" s="1">
        <v>123786.035</v>
      </c>
      <c r="DS18" s="1">
        <v>1409.77</v>
      </c>
      <c r="DT18" s="1">
        <v>2819333.35</v>
      </c>
      <c r="DU18" s="1">
        <v>3837.96</v>
      </c>
      <c r="DV18" s="1">
        <v>18338468.789999999</v>
      </c>
      <c r="EA18" s="1">
        <v>1.395</v>
      </c>
      <c r="EB18" s="1">
        <v>2.4849999999999999</v>
      </c>
      <c r="EC18" s="1">
        <v>19.754999999999999</v>
      </c>
      <c r="ED18" s="1">
        <v>772.67499999999995</v>
      </c>
      <c r="EE18" s="1">
        <v>91.98</v>
      </c>
      <c r="EF18" s="1">
        <v>15995.46</v>
      </c>
      <c r="EG18" s="1">
        <v>249.39500000000001</v>
      </c>
      <c r="EH18" s="1">
        <v>135423.595</v>
      </c>
      <c r="EI18" s="1">
        <v>1472.58</v>
      </c>
      <c r="EJ18" s="1">
        <v>7123739.7000000002</v>
      </c>
      <c r="EK18" s="1">
        <v>23462.33</v>
      </c>
      <c r="EL18" s="1">
        <v>1235489902</v>
      </c>
      <c r="EM18" s="1">
        <v>140924.91</v>
      </c>
      <c r="EN18" s="1">
        <v>28178924543.580002</v>
      </c>
      <c r="EO18" s="1">
        <v>383748.33</v>
      </c>
      <c r="EP18" s="1">
        <v>183348919433.57001</v>
      </c>
      <c r="EQ18" s="1">
        <f t="shared" si="6"/>
        <v>2.6149750000000003</v>
      </c>
      <c r="ER18" s="1" t="e">
        <f ca="1">BN18-КОРЕНЬ(BP18)/КОРЕНЬ(B18)*#REF!</f>
        <v>#NAME?</v>
      </c>
      <c r="ES18" s="1" t="e">
        <f ca="1">BN18+КОРЕНЬ(BP18)/КОРЕНЬ(B18)*#REF!</f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E18" s="1">
        <v>-9.7942898953384585</v>
      </c>
      <c r="FF18" s="1">
        <v>55.982721619134701</v>
      </c>
      <c r="FG18" s="1">
        <v>88.525048068423402</v>
      </c>
      <c r="FH18" s="1">
        <v>98.203986191344342</v>
      </c>
      <c r="FI18" s="1">
        <v>105.14320463931486</v>
      </c>
      <c r="FJ18" s="1">
        <v>106.59999857605698</v>
      </c>
      <c r="FK18" s="1">
        <v>106.74957695492807</v>
      </c>
      <c r="FL18" s="1">
        <v>106.75752528361635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1.095</v>
      </c>
      <c r="GE18" s="1">
        <v>1.2949999999999999</v>
      </c>
      <c r="GF18" s="1">
        <v>1.77</v>
      </c>
      <c r="GG18" s="1">
        <v>4.0199999999999996</v>
      </c>
      <c r="GH18" s="1">
        <v>10.08</v>
      </c>
      <c r="GI18" s="1">
        <v>151.87</v>
      </c>
      <c r="GJ18" s="1">
        <v>40.424999999999997</v>
      </c>
      <c r="GK18" s="1">
        <v>2349.085</v>
      </c>
      <c r="GL18" s="1">
        <v>72.694999999999993</v>
      </c>
      <c r="GM18" s="1">
        <v>7304.2349999999997</v>
      </c>
      <c r="GN18" s="1">
        <v>72.694999999999993</v>
      </c>
      <c r="GO18" s="1">
        <v>7304.2349999999997</v>
      </c>
      <c r="GT18" s="1">
        <v>1.45</v>
      </c>
      <c r="GU18" s="1">
        <v>2.74</v>
      </c>
      <c r="GV18" s="1">
        <v>4.76</v>
      </c>
      <c r="GW18" s="1">
        <v>40.75</v>
      </c>
      <c r="GX18" s="1">
        <v>41.42</v>
      </c>
      <c r="GY18" s="1">
        <v>3137.24</v>
      </c>
      <c r="GZ18" s="1">
        <v>122.58499999999999</v>
      </c>
      <c r="HA18" s="1">
        <v>23635.285</v>
      </c>
      <c r="HB18" s="1">
        <v>956.125</v>
      </c>
      <c r="HC18" s="1">
        <v>1422454.345</v>
      </c>
      <c r="HD18" s="1">
        <v>3995.19</v>
      </c>
      <c r="HE18" s="1">
        <v>23127877.539999999</v>
      </c>
      <c r="HF18" s="1">
        <v>7217.55</v>
      </c>
      <c r="HG18" s="1">
        <v>72286230.430000007</v>
      </c>
      <c r="HH18" s="1">
        <v>7217.55</v>
      </c>
      <c r="HI18" s="1">
        <v>72286230.430000007</v>
      </c>
      <c r="HJ18" s="1">
        <f t="shared" si="7"/>
        <v>2.6149750000000003</v>
      </c>
      <c r="HK18" s="1" t="e">
        <f ca="1">BN18-КОРЕНЬ(BP18)/КОРЕНЬ(B18)*#REF!</f>
        <v>#NAME?</v>
      </c>
      <c r="HL18" s="1" t="e">
        <f ca="1">BN18+КОРЕНЬ(BP18)/КОРЕНЬ(B18)*#REF!</f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-39.123851899178348</v>
      </c>
      <c r="HY18" s="1">
        <v>-22.748788052911276</v>
      </c>
      <c r="HZ18" s="1">
        <v>-8.4248306225437659</v>
      </c>
      <c r="IA18" s="1">
        <v>-3.9851520900645716</v>
      </c>
      <c r="IB18" s="1">
        <v>-0.7895356122927244</v>
      </c>
      <c r="IC18" s="1">
        <v>-5.3892031061550869E-2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1.2</v>
      </c>
      <c r="IV18" s="1">
        <v>1.63</v>
      </c>
      <c r="IW18" s="1">
        <v>4.59</v>
      </c>
      <c r="IX18" s="1">
        <v>28.84</v>
      </c>
      <c r="IY18" s="1">
        <v>8.23</v>
      </c>
      <c r="IZ18" s="1">
        <v>110.12</v>
      </c>
      <c r="JA18" s="1">
        <v>27.36</v>
      </c>
      <c r="JB18" s="1">
        <v>1125.17</v>
      </c>
      <c r="JC18" s="1">
        <v>72.694999999999993</v>
      </c>
      <c r="JD18" s="1">
        <v>7304.2349999999997</v>
      </c>
      <c r="JE18" s="1">
        <v>72.694999999999993</v>
      </c>
      <c r="JF18" s="1">
        <v>7304.2349999999997</v>
      </c>
      <c r="JG18" s="1">
        <v>72.694999999999993</v>
      </c>
      <c r="JH18" s="1">
        <v>7304.2349999999997</v>
      </c>
      <c r="JM18" s="1">
        <v>6.6150000000000002</v>
      </c>
      <c r="JN18" s="1">
        <v>79.594999999999999</v>
      </c>
      <c r="JO18" s="1">
        <v>55.01</v>
      </c>
      <c r="JP18" s="1">
        <v>5334.84</v>
      </c>
      <c r="JQ18" s="1">
        <v>405.9</v>
      </c>
      <c r="JR18" s="1">
        <v>244448.93</v>
      </c>
      <c r="JS18" s="1">
        <v>771.005</v>
      </c>
      <c r="JT18" s="1">
        <v>1019098.585</v>
      </c>
      <c r="JU18" s="1">
        <v>2683.53</v>
      </c>
      <c r="JV18" s="1">
        <v>10975420.789999999</v>
      </c>
      <c r="JW18" s="1">
        <v>7217.55</v>
      </c>
      <c r="JX18" s="1">
        <v>72286230.430000007</v>
      </c>
      <c r="JY18" s="1">
        <v>7217.55</v>
      </c>
      <c r="JZ18" s="1">
        <v>72286230.430000007</v>
      </c>
      <c r="KA18" s="1">
        <v>7217.55</v>
      </c>
      <c r="KB18" s="1">
        <v>72286230.430000007</v>
      </c>
      <c r="KC18" s="1">
        <f t="shared" si="8"/>
        <v>2.6149750000000003</v>
      </c>
      <c r="KD18" s="1" t="e">
        <f ca="1">BN18-КОРЕНЬ(BP18)/КОРЕНЬ(B18)*#REF!</f>
        <v>#NAME?</v>
      </c>
      <c r="KE18" s="1" t="e">
        <f ca="1">BN18+КОРЕНЬ(BP18)/КОРЕНЬ(B18)*#REF!</f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13.526762948265516</v>
      </c>
      <c r="KR18" s="1">
        <v>16.832436801157552</v>
      </c>
      <c r="KS18" s="1">
        <v>19.04552274166139</v>
      </c>
      <c r="KT18" s="1">
        <v>19.541589507726439</v>
      </c>
      <c r="KU18" s="1">
        <v>19.905166447640191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1.67</v>
      </c>
      <c r="LM18" s="1">
        <v>3.71</v>
      </c>
      <c r="LN18" s="1">
        <v>11.93</v>
      </c>
      <c r="LO18" s="1">
        <v>224.67</v>
      </c>
      <c r="LP18" s="1">
        <v>65.44</v>
      </c>
      <c r="LQ18" s="1">
        <v>6523.76</v>
      </c>
      <c r="LR18" s="1">
        <v>70.61</v>
      </c>
      <c r="LS18" s="1">
        <v>7449.26</v>
      </c>
      <c r="LT18" s="1">
        <v>76.42</v>
      </c>
      <c r="LU18" s="1">
        <v>8539.25</v>
      </c>
      <c r="LV18" s="1">
        <v>76.42</v>
      </c>
      <c r="LW18" s="1">
        <v>8539.25</v>
      </c>
      <c r="LX18" s="1">
        <v>76.42</v>
      </c>
      <c r="LY18" s="1">
        <v>8539.25</v>
      </c>
      <c r="LZ18" s="1">
        <v>76.42</v>
      </c>
      <c r="MA18" s="1">
        <v>8539.25</v>
      </c>
      <c r="MF18" s="1">
        <v>112.81</v>
      </c>
      <c r="MG18" s="1">
        <v>22003.040000000001</v>
      </c>
      <c r="MH18" s="1">
        <v>1144.3800000000001</v>
      </c>
      <c r="MI18" s="1">
        <v>2134809.33</v>
      </c>
      <c r="MJ18" s="1">
        <v>6496.6149999999998</v>
      </c>
      <c r="MK18" s="1">
        <v>64631180.835000001</v>
      </c>
      <c r="ML18" s="1">
        <v>7013.0150000000003</v>
      </c>
      <c r="MM18" s="1">
        <v>73824173.525000006</v>
      </c>
      <c r="MN18" s="1">
        <v>7592.6450000000004</v>
      </c>
      <c r="MO18" s="1">
        <v>84663686.924999997</v>
      </c>
      <c r="MP18" s="1">
        <v>7592.6450000000004</v>
      </c>
      <c r="MQ18" s="1">
        <v>84663686.924999997</v>
      </c>
      <c r="MR18" s="1">
        <v>7592.6450000000004</v>
      </c>
      <c r="MS18" s="1">
        <v>84663686.924999997</v>
      </c>
      <c r="MT18" s="1">
        <v>7592.6450000000004</v>
      </c>
      <c r="MU18" s="1">
        <v>84663686.924999997</v>
      </c>
      <c r="MV18" s="1">
        <f t="shared" si="9"/>
        <v>2.6149750000000003</v>
      </c>
      <c r="MW18" s="1" t="e">
        <f ca="1">BN18-КОРЕНЬ(BP18)/КОРЕНЬ(B18)*#REF!</f>
        <v>#NAME?</v>
      </c>
      <c r="MX18" s="1" t="e">
        <f ca="1">BN18+КОРЕНЬ(BP18)/КОРЕНЬ(B18)*#REF!</f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0.55167981462537663</v>
      </c>
      <c r="NK18" s="1">
        <v>0.82265019787526361</v>
      </c>
      <c r="NL18" s="1">
        <v>0.98911637674476083</v>
      </c>
      <c r="NM18" s="1">
        <v>0.99689909290742962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17000</v>
      </c>
      <c r="B19" s="1">
        <v>200</v>
      </c>
      <c r="C19" s="1">
        <v>100</v>
      </c>
      <c r="D19" s="1" t="s">
        <v>358</v>
      </c>
      <c r="E19" s="1">
        <v>605.63526551500024</v>
      </c>
      <c r="F19" s="1">
        <v>367342.12249746581</v>
      </c>
      <c r="G19" s="1">
        <f t="shared" si="0"/>
        <v>548.04766204097541</v>
      </c>
      <c r="H19" s="1" t="e">
        <f ca="1">E19-КОРЕНЬ(G19)/КОРЕНЬ(B19)*#REF!</f>
        <v>#NAME?</v>
      </c>
      <c r="I19" s="1" t="e">
        <f ca="1">E19+КОРЕНЬ(G19)/КОРЕНЬ(B19)*#REF!</f>
        <v>#NAME?</v>
      </c>
      <c r="J19" s="1">
        <f t="shared" si="1"/>
        <v>3.5625603853823543E-4</v>
      </c>
      <c r="K19" s="1" t="e">
        <f ca="1">J19-КОРЕНЬ(G19)/КОРЕНЬ(B19)*#REF!</f>
        <v>#NAME?</v>
      </c>
      <c r="L19" s="1" t="e">
        <f ca="1">J19+КОРЕНЬ(G19)/КОРЕНЬ(B19)*#REF!</f>
        <v>#NAME?</v>
      </c>
      <c r="M19" s="1">
        <v>0</v>
      </c>
      <c r="N19" s="1">
        <v>864712.02</v>
      </c>
      <c r="O19" s="1">
        <v>2549447.7999999998</v>
      </c>
      <c r="P19" s="1">
        <v>6499735481042.2305</v>
      </c>
      <c r="Q19" s="1">
        <f t="shared" si="2"/>
        <v>51396117.391601563</v>
      </c>
      <c r="R19" s="1" t="e">
        <f ca="1">O19-КОРЕНЬ(Q19)/КОРЕНЬ(B19)*#REF!</f>
        <v>#NAME?</v>
      </c>
      <c r="S19" s="1" t="e">
        <f ca="1">O19+КОРЕНЬ(Q19)/КОРЕНЬ(B19)*#REF!</f>
        <v>#NAME?</v>
      </c>
      <c r="T19" s="1">
        <v>1699900</v>
      </c>
      <c r="U19" s="2">
        <v>2889660010000</v>
      </c>
      <c r="V19" s="2">
        <f t="shared" si="3"/>
        <v>0</v>
      </c>
      <c r="W19" s="2" t="e">
        <f ca="1">T19-КОРЕНЬ(V19)/КОРЕНЬ(B19)*#REF!</f>
        <v>#NAME?</v>
      </c>
      <c r="X19" s="2" t="e">
        <f ca="1">T19+КОРЕНЬ(V19)/КОРЕНЬ(B19)*#REF!</f>
        <v>#NAME?</v>
      </c>
      <c r="Y19" s="2">
        <f t="shared" si="4"/>
        <v>0.99994117647058822</v>
      </c>
      <c r="Z19" s="2" t="e">
        <f ca="1">Y19-КОРЕНЬ(V19)/КОРЕНЬ(B19)*#REF!</f>
        <v>#NAME?</v>
      </c>
      <c r="AA19" s="2" t="e">
        <f ca="1">Y19+КОРЕНЬ(V19)/КОРЕНЬ(B19)*#REF!</f>
        <v>#NAME?</v>
      </c>
      <c r="AB19" s="2">
        <v>17000</v>
      </c>
      <c r="AC19" s="2">
        <v>289000000</v>
      </c>
      <c r="AD19" s="2">
        <f t="shared" si="10"/>
        <v>2.9483200661417888</v>
      </c>
      <c r="AE19" s="2">
        <v>7797</v>
      </c>
      <c r="AF19" s="2">
        <v>7797</v>
      </c>
      <c r="AG19" s="2">
        <v>7683.57</v>
      </c>
      <c r="AH19" s="2">
        <v>59037319.549999997</v>
      </c>
      <c r="AI19" s="2">
        <v>1699900</v>
      </c>
      <c r="AJ19" s="2">
        <v>7679.8549999999996</v>
      </c>
      <c r="AK19" s="2">
        <v>58980240.524999999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1.0449999999999999</v>
      </c>
      <c r="BA19" s="2">
        <v>1.135</v>
      </c>
      <c r="BB19" s="2">
        <v>226.155</v>
      </c>
      <c r="BC19" s="2">
        <v>170277.125</v>
      </c>
      <c r="BD19" s="2"/>
      <c r="BE19" s="2"/>
      <c r="BF19" s="2"/>
      <c r="BG19" s="2"/>
      <c r="BH19" s="2">
        <v>1.135</v>
      </c>
      <c r="BI19" s="2">
        <v>1.415</v>
      </c>
      <c r="BJ19" s="2">
        <v>1.29</v>
      </c>
      <c r="BK19" s="2">
        <v>2.02</v>
      </c>
      <c r="BL19" s="2">
        <v>1.6</v>
      </c>
      <c r="BM19" s="1">
        <v>3.4</v>
      </c>
      <c r="BN19" s="1">
        <v>1.9</v>
      </c>
      <c r="BO19" s="1">
        <v>5.24</v>
      </c>
      <c r="BP19" s="1">
        <v>3.25</v>
      </c>
      <c r="BQ19" s="1">
        <v>17.47</v>
      </c>
      <c r="BR19" s="1">
        <v>10.06</v>
      </c>
      <c r="BS19" s="1">
        <v>184.79</v>
      </c>
      <c r="BT19" s="1">
        <v>34.68</v>
      </c>
      <c r="BU19" s="1">
        <v>2203.75</v>
      </c>
      <c r="BV19" s="1">
        <v>22566.845000000001</v>
      </c>
      <c r="BW19" s="1">
        <v>1700337236.4449999</v>
      </c>
      <c r="BX19" s="1">
        <f t="shared" si="5"/>
        <v>1.6300000000000003</v>
      </c>
      <c r="BY19" s="1" t="e">
        <f ca="1">BN19-КОРЕНЬ(BP19)/КОРЕНЬ(B19)*#REF!</f>
        <v>#NAME?</v>
      </c>
      <c r="BZ19" s="1" t="e">
        <f ca="1">BN19+КОРЕНЬ(BP19)/КОРЕНЬ(B19)*#REF!</f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L19" s="1">
        <v>-27595.080880640013</v>
      </c>
      <c r="CM19" s="1">
        <v>-15846.072313119997</v>
      </c>
      <c r="CN19" s="1">
        <v>-6070.1786516799984</v>
      </c>
      <c r="CO19" s="1">
        <v>-3569.3465259199984</v>
      </c>
      <c r="CP19" s="1">
        <v>-1035.2363214399995</v>
      </c>
      <c r="CQ19" s="1">
        <v>-101.91865264</v>
      </c>
      <c r="CR19" s="1">
        <v>-11.648694240000003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1.575</v>
      </c>
      <c r="DL19" s="1">
        <v>3.375</v>
      </c>
      <c r="DM19" s="1">
        <v>2.74</v>
      </c>
      <c r="DN19" s="1">
        <v>11.17</v>
      </c>
      <c r="DO19" s="1">
        <v>16.045000000000002</v>
      </c>
      <c r="DP19" s="1">
        <v>1080.5550000000001</v>
      </c>
      <c r="DQ19" s="1">
        <v>211.16499999999999</v>
      </c>
      <c r="DR19" s="1">
        <v>96809.115000000005</v>
      </c>
      <c r="DS19" s="1">
        <v>1409.7650000000001</v>
      </c>
      <c r="DT19" s="1">
        <v>2605709.2450000001</v>
      </c>
      <c r="DU19" s="1">
        <v>3595.5450000000001</v>
      </c>
      <c r="DV19" s="1">
        <v>16515064.324999999</v>
      </c>
      <c r="EA19" s="1">
        <v>1.47</v>
      </c>
      <c r="EB19" s="1">
        <v>2.88</v>
      </c>
      <c r="EC19" s="1">
        <v>18.46</v>
      </c>
      <c r="ED19" s="1">
        <v>604.41999999999996</v>
      </c>
      <c r="EE19" s="1">
        <v>99.034999999999997</v>
      </c>
      <c r="EF19" s="1">
        <v>19100.915000000001</v>
      </c>
      <c r="EG19" s="1">
        <v>218.53</v>
      </c>
      <c r="EH19" s="1">
        <v>85163.77</v>
      </c>
      <c r="EI19" s="1">
        <v>1554.1849999999999</v>
      </c>
      <c r="EJ19" s="1">
        <v>10646642.015000001</v>
      </c>
      <c r="EK19" s="1">
        <v>21068.014999999999</v>
      </c>
      <c r="EL19" s="1">
        <v>966115502.70500004</v>
      </c>
      <c r="EM19" s="1">
        <v>140927.92000000001</v>
      </c>
      <c r="EN19" s="1">
        <v>26043292888.470001</v>
      </c>
      <c r="EO19" s="1">
        <v>359505.375</v>
      </c>
      <c r="EP19" s="1">
        <v>165115560355.55499</v>
      </c>
      <c r="EQ19" s="1">
        <f t="shared" si="6"/>
        <v>1.6300000000000003</v>
      </c>
      <c r="ER19" s="1" t="e">
        <f ca="1">BN19-КОРЕНЬ(BP19)/КОРЕНЬ(B19)*#REF!</f>
        <v>#NAME?</v>
      </c>
      <c r="ES19" s="1" t="e">
        <f ca="1">BN19+КОРЕНЬ(BP19)/КОРЕНЬ(B19)*#REF!</f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E19" s="1">
        <v>-12.531712124507203</v>
      </c>
      <c r="FF19" s="1">
        <v>54.776835094105991</v>
      </c>
      <c r="FG19" s="1">
        <v>88.626763315863869</v>
      </c>
      <c r="FH19" s="1">
        <v>98.85825213000615</v>
      </c>
      <c r="FI19" s="1">
        <v>105.30206936674051</v>
      </c>
      <c r="FJ19" s="1">
        <v>106.60767427942466</v>
      </c>
      <c r="FK19" s="1">
        <v>106.75051172586383</v>
      </c>
      <c r="FL19" s="1">
        <v>106.75752528361635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1.08</v>
      </c>
      <c r="GE19" s="1">
        <v>1.25</v>
      </c>
      <c r="GF19" s="1">
        <v>1.925</v>
      </c>
      <c r="GG19" s="1">
        <v>4.625</v>
      </c>
      <c r="GH19" s="1">
        <v>10.635</v>
      </c>
      <c r="GI19" s="1">
        <v>162.16499999999999</v>
      </c>
      <c r="GJ19" s="1">
        <v>38.854999999999997</v>
      </c>
      <c r="GK19" s="1">
        <v>2223.3249999999998</v>
      </c>
      <c r="GL19" s="1">
        <v>70.650000000000006</v>
      </c>
      <c r="GM19" s="1">
        <v>7003.72</v>
      </c>
      <c r="GN19" s="1">
        <v>70.650000000000006</v>
      </c>
      <c r="GO19" s="1">
        <v>7003.72</v>
      </c>
      <c r="GT19" s="1">
        <v>1.47</v>
      </c>
      <c r="GU19" s="1">
        <v>2.9</v>
      </c>
      <c r="GV19" s="1">
        <v>5.14</v>
      </c>
      <c r="GW19" s="1">
        <v>49.21</v>
      </c>
      <c r="GX19" s="1">
        <v>41.08</v>
      </c>
      <c r="GY19" s="1">
        <v>3086.93</v>
      </c>
      <c r="GZ19" s="1">
        <v>134.09</v>
      </c>
      <c r="HA19" s="1">
        <v>27239.59</v>
      </c>
      <c r="HB19" s="1">
        <v>1013.03</v>
      </c>
      <c r="HC19" s="1">
        <v>1513588.93</v>
      </c>
      <c r="HD19" s="1">
        <v>3837.01</v>
      </c>
      <c r="HE19" s="1">
        <v>21869565.48</v>
      </c>
      <c r="HF19" s="1">
        <v>7015.9549999999999</v>
      </c>
      <c r="HG19" s="1">
        <v>69326342.094999999</v>
      </c>
      <c r="HH19" s="1">
        <v>7015.9549999999999</v>
      </c>
      <c r="HI19" s="1">
        <v>69326342.094999999</v>
      </c>
      <c r="HJ19" s="1">
        <f t="shared" si="7"/>
        <v>1.6300000000000003</v>
      </c>
      <c r="HK19" s="1" t="e">
        <f ca="1">BN19-КОРЕНЬ(BP19)/КОРЕНЬ(B19)*#REF!</f>
        <v>#NAME?</v>
      </c>
      <c r="HL19" s="1" t="e">
        <f ca="1">BN19+КОРЕНЬ(BP19)/КОРЕНЬ(B19)*#REF!</f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-40.644072172216944</v>
      </c>
      <c r="HY19" s="1">
        <v>-21.742984357739111</v>
      </c>
      <c r="HZ19" s="1">
        <v>-8.4316783329882767</v>
      </c>
      <c r="IA19" s="1">
        <v>-4.1563416432355158</v>
      </c>
      <c r="IB19" s="1">
        <v>-0.83807221514852004</v>
      </c>
      <c r="IC19" s="1">
        <v>-5.4684560930103085E-2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1.19</v>
      </c>
      <c r="IV19" s="1">
        <v>1.58</v>
      </c>
      <c r="IW19" s="1">
        <v>4.7450000000000001</v>
      </c>
      <c r="IX19" s="1">
        <v>31.645</v>
      </c>
      <c r="IY19" s="1">
        <v>8.23</v>
      </c>
      <c r="IZ19" s="1">
        <v>93.23</v>
      </c>
      <c r="JA19" s="1">
        <v>25.54</v>
      </c>
      <c r="JB19" s="1">
        <v>954.96</v>
      </c>
      <c r="JC19" s="1">
        <v>70.650000000000006</v>
      </c>
      <c r="JD19" s="1">
        <v>7003.72</v>
      </c>
      <c r="JE19" s="1">
        <v>70.650000000000006</v>
      </c>
      <c r="JF19" s="1">
        <v>7003.72</v>
      </c>
      <c r="JG19" s="1">
        <v>70.650000000000006</v>
      </c>
      <c r="JH19" s="1">
        <v>7003.72</v>
      </c>
      <c r="JM19" s="1">
        <v>5.81</v>
      </c>
      <c r="JN19" s="1">
        <v>60.45</v>
      </c>
      <c r="JO19" s="1">
        <v>54.354999999999997</v>
      </c>
      <c r="JP19" s="1">
        <v>5052.6049999999996</v>
      </c>
      <c r="JQ19" s="1">
        <v>423.52499999999998</v>
      </c>
      <c r="JR19" s="1">
        <v>273640.76500000001</v>
      </c>
      <c r="JS19" s="1">
        <v>770.71</v>
      </c>
      <c r="JT19" s="1">
        <v>849455.43</v>
      </c>
      <c r="JU19" s="1">
        <v>2504.63</v>
      </c>
      <c r="JV19" s="1">
        <v>9297439.75</v>
      </c>
      <c r="JW19" s="1">
        <v>7015.9549999999999</v>
      </c>
      <c r="JX19" s="1">
        <v>69326342.094999999</v>
      </c>
      <c r="JY19" s="1">
        <v>7015.9549999999999</v>
      </c>
      <c r="JZ19" s="1">
        <v>69326342.094999999</v>
      </c>
      <c r="KA19" s="1">
        <v>7015.9549999999999</v>
      </c>
      <c r="KB19" s="1">
        <v>69326342.094999999</v>
      </c>
      <c r="KC19" s="1">
        <f t="shared" si="8"/>
        <v>1.6300000000000003</v>
      </c>
      <c r="KD19" s="1" t="e">
        <f ca="1">BN19-КОРЕНЬ(BP19)/КОРЕНЬ(B19)*#REF!</f>
        <v>#NAME?</v>
      </c>
      <c r="KE19" s="1" t="e">
        <f ca="1">BN19+КОРЕНЬ(BP19)/КОРЕНЬ(B19)*#REF!</f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13.631406179768071</v>
      </c>
      <c r="KR19" s="1">
        <v>16.665014358138595</v>
      </c>
      <c r="KS19" s="1">
        <v>19.004931166122994</v>
      </c>
      <c r="KT19" s="1">
        <v>19.542936083000093</v>
      </c>
      <c r="KU19" s="1">
        <v>19.910200139779878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1.73</v>
      </c>
      <c r="LM19" s="1">
        <v>3.8</v>
      </c>
      <c r="LN19" s="1">
        <v>12.15</v>
      </c>
      <c r="LO19" s="1">
        <v>247.06</v>
      </c>
      <c r="LP19" s="1">
        <v>71.174999999999997</v>
      </c>
      <c r="LQ19" s="1">
        <v>7890.0649999999996</v>
      </c>
      <c r="LR19" s="1">
        <v>74.734999999999999</v>
      </c>
      <c r="LS19" s="1">
        <v>8531.1749999999993</v>
      </c>
      <c r="LT19" s="1">
        <v>79.45</v>
      </c>
      <c r="LU19" s="1">
        <v>9279.4500000000007</v>
      </c>
      <c r="LV19" s="1">
        <v>79.45</v>
      </c>
      <c r="LW19" s="1">
        <v>9279.4500000000007</v>
      </c>
      <c r="LX19" s="1">
        <v>79.45</v>
      </c>
      <c r="LY19" s="1">
        <v>9279.4500000000007</v>
      </c>
      <c r="LZ19" s="1">
        <v>79.45</v>
      </c>
      <c r="MA19" s="1">
        <v>9279.4500000000007</v>
      </c>
      <c r="MF19" s="1">
        <v>113.645</v>
      </c>
      <c r="MG19" s="1">
        <v>21356.275000000001</v>
      </c>
      <c r="MH19" s="1">
        <v>1163.7550000000001</v>
      </c>
      <c r="MI19" s="1">
        <v>2354146.7949999999</v>
      </c>
      <c r="MJ19" s="1">
        <v>7070.5550000000003</v>
      </c>
      <c r="MK19" s="1">
        <v>78232331.465000004</v>
      </c>
      <c r="ML19" s="1">
        <v>7426.39</v>
      </c>
      <c r="MM19" s="1">
        <v>84598620.260000005</v>
      </c>
      <c r="MN19" s="1">
        <v>7898.2650000000003</v>
      </c>
      <c r="MO19" s="1">
        <v>92058882.674999997</v>
      </c>
      <c r="MP19" s="1">
        <v>7898.2650000000003</v>
      </c>
      <c r="MQ19" s="1">
        <v>92058882.674999997</v>
      </c>
      <c r="MR19" s="1">
        <v>7898.2650000000003</v>
      </c>
      <c r="MS19" s="1">
        <v>92058882.674999997</v>
      </c>
      <c r="MT19" s="1">
        <v>7898.2650000000003</v>
      </c>
      <c r="MU19" s="1">
        <v>92058882.674999997</v>
      </c>
      <c r="MV19" s="1">
        <f t="shared" si="9"/>
        <v>1.6300000000000003</v>
      </c>
      <c r="MW19" s="1" t="e">
        <f ca="1">BN19-КОРЕНЬ(BP19)/КОРЕНЬ(B19)*#REF!</f>
        <v>#NAME?</v>
      </c>
      <c r="MX19" s="1" t="e">
        <f ca="1">BN19+КОРЕНЬ(BP19)/КОРЕНЬ(B19)*#REF!</f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0.55313775399013132</v>
      </c>
      <c r="NK19" s="1">
        <v>0.82312486195439216</v>
      </c>
      <c r="NL19" s="1">
        <v>0.99030962506159936</v>
      </c>
      <c r="NM19" s="1">
        <v>0.99655454767492202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18000</v>
      </c>
      <c r="B20" s="1">
        <v>200</v>
      </c>
      <c r="C20" s="1">
        <v>100</v>
      </c>
      <c r="D20" s="1" t="s">
        <v>351</v>
      </c>
      <c r="E20" s="1">
        <v>668.3749162700002</v>
      </c>
      <c r="F20" s="1">
        <v>447092.3279126517</v>
      </c>
      <c r="G20" s="1">
        <f t="shared" si="0"/>
        <v>367.29921372194076</v>
      </c>
      <c r="H20" s="1" t="e">
        <f ca="1">E20-КОРЕНЬ(G20)/КОРЕНЬ(B20)*#REF!</f>
        <v>#NAME?</v>
      </c>
      <c r="I20" s="1" t="e">
        <f ca="1">E20+КОРЕНЬ(G20)/КОРЕНЬ(B20)*#REF!</f>
        <v>#NAME?</v>
      </c>
      <c r="J20" s="1">
        <f t="shared" si="1"/>
        <v>3.7131939792777791E-4</v>
      </c>
      <c r="K20" s="1" t="e">
        <f ca="1">J20-КОРЕНЬ(G20)/КОРЕНЬ(B20)*#REF!</f>
        <v>#NAME?</v>
      </c>
      <c r="L20" s="1" t="e">
        <f ca="1">J20+КОРЕНЬ(G20)/КОРЕНЬ(B20)*#REF!</f>
        <v>#NAME?</v>
      </c>
      <c r="M20" s="1">
        <v>3.5000000000000003E-2</v>
      </c>
      <c r="N20" s="1">
        <v>953356</v>
      </c>
      <c r="O20" s="1">
        <v>3376642.8650000002</v>
      </c>
      <c r="P20" s="1">
        <v>11401757003152.645</v>
      </c>
      <c r="Q20" s="1">
        <f t="shared" si="2"/>
        <v>39965397.234375</v>
      </c>
      <c r="R20" s="1" t="e">
        <f ca="1">O20-КОРЕНЬ(Q20)/КОРЕНЬ(B20)*#REF!</f>
        <v>#NAME?</v>
      </c>
      <c r="S20" s="1" t="e">
        <f ca="1">O20+КОРЕНЬ(Q20)/КОРЕНЬ(B20)*#REF!</f>
        <v>#NAME?</v>
      </c>
      <c r="T20" s="1">
        <v>1799897.55</v>
      </c>
      <c r="U20" s="2">
        <v>3239631190498.6602</v>
      </c>
      <c r="V20" s="2">
        <f t="shared" si="3"/>
        <v>2.65771484375</v>
      </c>
      <c r="W20" s="2" t="e">
        <f ca="1">T20-КОРЕНЬ(V20)/КОРЕНЬ(B20)*#REF!</f>
        <v>#NAME?</v>
      </c>
      <c r="X20" s="2" t="e">
        <f ca="1">T20+КОРЕНЬ(V20)/КОРЕНЬ(B20)*#REF!</f>
        <v>#NAME?</v>
      </c>
      <c r="Y20" s="2">
        <f t="shared" si="4"/>
        <v>0.99994308333333337</v>
      </c>
      <c r="Z20" s="2" t="e">
        <f ca="1">Y20-КОРЕНЬ(V20)/КОРЕНЬ(B20)*#REF!</f>
        <v>#NAME?</v>
      </c>
      <c r="AA20" s="2" t="e">
        <f ca="1">Y20+КОРЕНЬ(V20)/КОРЕНЬ(B20)*#REF!</f>
        <v>#NAME?</v>
      </c>
      <c r="AB20" s="2">
        <v>18000</v>
      </c>
      <c r="AC20" s="2">
        <v>324000000</v>
      </c>
      <c r="AD20" s="2">
        <f t="shared" si="10"/>
        <v>3.541848863383668</v>
      </c>
      <c r="AE20" s="2">
        <v>7797</v>
      </c>
      <c r="AF20" s="2">
        <v>7797</v>
      </c>
      <c r="AG20" s="2">
        <v>7683.5950000000003</v>
      </c>
      <c r="AH20" s="2">
        <v>59037708.994999997</v>
      </c>
      <c r="AI20" s="2">
        <v>1799897</v>
      </c>
      <c r="AJ20" s="2">
        <v>7679.77</v>
      </c>
      <c r="AK20" s="2">
        <v>58978936.200000003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1.07</v>
      </c>
      <c r="BA20" s="2">
        <v>1.22</v>
      </c>
      <c r="BB20" s="2">
        <v>245.185</v>
      </c>
      <c r="BC20" s="2">
        <v>160449.95499999999</v>
      </c>
      <c r="BD20" s="2"/>
      <c r="BE20" s="2"/>
      <c r="BF20" s="2"/>
      <c r="BG20" s="2"/>
      <c r="BH20" s="2">
        <v>1.085</v>
      </c>
      <c r="BI20" s="2">
        <v>1.2549999999999999</v>
      </c>
      <c r="BJ20" s="2">
        <v>1.31</v>
      </c>
      <c r="BK20" s="2">
        <v>2.17</v>
      </c>
      <c r="BL20" s="2">
        <v>1.63</v>
      </c>
      <c r="BM20" s="1">
        <v>3.88</v>
      </c>
      <c r="BN20" s="1">
        <v>2.0950000000000002</v>
      </c>
      <c r="BO20" s="1">
        <v>7.4050000000000002</v>
      </c>
      <c r="BP20" s="1">
        <v>3.53</v>
      </c>
      <c r="BQ20" s="1">
        <v>23.47</v>
      </c>
      <c r="BR20" s="1">
        <v>10.39</v>
      </c>
      <c r="BS20" s="1">
        <v>181.4</v>
      </c>
      <c r="BT20" s="1">
        <v>37.07</v>
      </c>
      <c r="BU20" s="1">
        <v>2771.47</v>
      </c>
      <c r="BV20" s="1">
        <v>24470.83</v>
      </c>
      <c r="BW20" s="1">
        <v>1602056123.3299999</v>
      </c>
      <c r="BX20" s="1">
        <f t="shared" si="5"/>
        <v>3.0159749999999992</v>
      </c>
      <c r="BY20" s="1" t="e">
        <f ca="1">BN20-КОРЕНЬ(BP20)/КОРЕНЬ(B20)*#REF!</f>
        <v>#NAME?</v>
      </c>
      <c r="BZ20" s="1" t="e">
        <f ca="1">BN20+КОРЕНЬ(BP20)/КОРЕНЬ(B20)*#REF!</f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L20" s="1">
        <v>-28234.752674560015</v>
      </c>
      <c r="CM20" s="1">
        <v>-13894.452054399995</v>
      </c>
      <c r="CN20" s="1">
        <v>-7027.5279827199965</v>
      </c>
      <c r="CO20" s="1">
        <v>-3465.8910003199971</v>
      </c>
      <c r="CP20" s="1">
        <v>-1060.38477792</v>
      </c>
      <c r="CQ20" s="1">
        <v>-114.88540928</v>
      </c>
      <c r="CR20" s="1">
        <v>-12.60847264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1.395</v>
      </c>
      <c r="DL20" s="1">
        <v>2.5350000000000001</v>
      </c>
      <c r="DM20" s="1">
        <v>2.8650000000000002</v>
      </c>
      <c r="DN20" s="1">
        <v>12.315</v>
      </c>
      <c r="DO20" s="1">
        <v>15.035</v>
      </c>
      <c r="DP20" s="1">
        <v>514.40499999999997</v>
      </c>
      <c r="DQ20" s="1">
        <v>276.59500000000003</v>
      </c>
      <c r="DR20" s="1">
        <v>155909.505</v>
      </c>
      <c r="DS20" s="1">
        <v>1386.36</v>
      </c>
      <c r="DT20" s="1">
        <v>2505810.69</v>
      </c>
      <c r="DU20" s="1">
        <v>3656.11</v>
      </c>
      <c r="DV20" s="1">
        <v>17649557.239999998</v>
      </c>
      <c r="EA20" s="1">
        <v>1.3</v>
      </c>
      <c r="EB20" s="1">
        <v>2.09</v>
      </c>
      <c r="EC20" s="1">
        <v>19.574999999999999</v>
      </c>
      <c r="ED20" s="1">
        <v>766.42499999999995</v>
      </c>
      <c r="EE20" s="1">
        <v>81.900000000000006</v>
      </c>
      <c r="EF20" s="1">
        <v>13453.8</v>
      </c>
      <c r="EG20" s="1">
        <v>234.845</v>
      </c>
      <c r="EH20" s="1">
        <v>96149.835000000006</v>
      </c>
      <c r="EI20" s="1">
        <v>1455.95</v>
      </c>
      <c r="EJ20" s="1">
        <v>5011251.43</v>
      </c>
      <c r="EK20" s="1">
        <v>27609.51</v>
      </c>
      <c r="EL20" s="1">
        <v>1556359557.2</v>
      </c>
      <c r="EM20" s="1">
        <v>138586.52499999999</v>
      </c>
      <c r="EN20" s="1">
        <v>25044709700.404999</v>
      </c>
      <c r="EO20" s="1">
        <v>365561.07500000001</v>
      </c>
      <c r="EP20" s="1">
        <v>176458631510.14499</v>
      </c>
      <c r="EQ20" s="1">
        <f t="shared" si="6"/>
        <v>3.0159749999999992</v>
      </c>
      <c r="ER20" s="1" t="e">
        <f ca="1">BN20-КОРЕНЬ(BP20)/КОРЕНЬ(B20)*#REF!</f>
        <v>#NAME?</v>
      </c>
      <c r="ES20" s="1" t="e">
        <f ca="1">BN20+КОРЕНЬ(BP20)/КОРЕНЬ(B20)*#REF!</f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E20" s="1">
        <v>-10.656293795709814</v>
      </c>
      <c r="FF20" s="1">
        <v>54.287286431552218</v>
      </c>
      <c r="FG20" s="1">
        <v>88.503123220733585</v>
      </c>
      <c r="FH20" s="1">
        <v>98.522586809943107</v>
      </c>
      <c r="FI20" s="1">
        <v>105.15129550980242</v>
      </c>
      <c r="FJ20" s="1">
        <v>106.60194644237501</v>
      </c>
      <c r="FK20" s="1">
        <v>106.75014740326795</v>
      </c>
      <c r="FL20" s="1">
        <v>106.75752528361635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1.095</v>
      </c>
      <c r="GE20" s="1">
        <v>1.2949999999999999</v>
      </c>
      <c r="GF20" s="1">
        <v>1.93</v>
      </c>
      <c r="GG20" s="1">
        <v>4.68</v>
      </c>
      <c r="GH20" s="1">
        <v>9.77</v>
      </c>
      <c r="GI20" s="1">
        <v>141.63999999999999</v>
      </c>
      <c r="GJ20" s="1">
        <v>39.79</v>
      </c>
      <c r="GK20" s="1">
        <v>2331.6799999999998</v>
      </c>
      <c r="GL20" s="1">
        <v>70.67</v>
      </c>
      <c r="GM20" s="1">
        <v>6772.38</v>
      </c>
      <c r="GN20" s="1">
        <v>70.67</v>
      </c>
      <c r="GO20" s="1">
        <v>6772.38</v>
      </c>
      <c r="GT20" s="1">
        <v>1.395</v>
      </c>
      <c r="GU20" s="1">
        <v>2.5750000000000002</v>
      </c>
      <c r="GV20" s="1">
        <v>4.76</v>
      </c>
      <c r="GW20" s="1">
        <v>39.299999999999997</v>
      </c>
      <c r="GX20" s="1">
        <v>43.8</v>
      </c>
      <c r="GY20" s="1">
        <v>3391.73</v>
      </c>
      <c r="GZ20" s="1">
        <v>134.82499999999999</v>
      </c>
      <c r="HA20" s="1">
        <v>27922.935000000001</v>
      </c>
      <c r="HB20" s="1">
        <v>927.17499999999995</v>
      </c>
      <c r="HC20" s="1">
        <v>1324838.385</v>
      </c>
      <c r="HD20" s="1">
        <v>3927.75</v>
      </c>
      <c r="HE20" s="1">
        <v>22899802.760000002</v>
      </c>
      <c r="HF20" s="1">
        <v>7015.97</v>
      </c>
      <c r="HG20" s="1">
        <v>67015656.340000004</v>
      </c>
      <c r="HH20" s="1">
        <v>7015.97</v>
      </c>
      <c r="HI20" s="1">
        <v>67015656.340000004</v>
      </c>
      <c r="HJ20" s="1">
        <f t="shared" si="7"/>
        <v>3.0159749999999992</v>
      </c>
      <c r="HK20" s="1" t="e">
        <f ca="1">BN20-КОРЕНЬ(BP20)/КОРЕНЬ(B20)*#REF!</f>
        <v>#NAME?</v>
      </c>
      <c r="HL20" s="1" t="e">
        <f ca="1">BN20+КОРЕНЬ(BP20)/КОРЕНЬ(B20)*#REF!</f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-37.173219114459819</v>
      </c>
      <c r="HY20" s="1">
        <v>-21.959895194313322</v>
      </c>
      <c r="HZ20" s="1">
        <v>-8.361889705633228</v>
      </c>
      <c r="IA20" s="1">
        <v>-4.0410576365439583</v>
      </c>
      <c r="IB20" s="1">
        <v>-0.83039363191999782</v>
      </c>
      <c r="IC20" s="1">
        <v>-5.6665885601483633E-2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1.21</v>
      </c>
      <c r="IV20" s="1">
        <v>1.66</v>
      </c>
      <c r="IW20" s="1">
        <v>4.55</v>
      </c>
      <c r="IX20" s="1">
        <v>30.28</v>
      </c>
      <c r="IY20" s="1">
        <v>8.1449999999999996</v>
      </c>
      <c r="IZ20" s="1">
        <v>101.035</v>
      </c>
      <c r="JA20" s="1">
        <v>27.93</v>
      </c>
      <c r="JB20" s="1">
        <v>1158.26</v>
      </c>
      <c r="JC20" s="1">
        <v>70.67</v>
      </c>
      <c r="JD20" s="1">
        <v>6772.38</v>
      </c>
      <c r="JE20" s="1">
        <v>70.67</v>
      </c>
      <c r="JF20" s="1">
        <v>6772.38</v>
      </c>
      <c r="JG20" s="1">
        <v>70.67</v>
      </c>
      <c r="JH20" s="1">
        <v>6772.38</v>
      </c>
      <c r="JM20" s="1">
        <v>6.835</v>
      </c>
      <c r="JN20" s="1">
        <v>88.424999999999997</v>
      </c>
      <c r="JO20" s="1">
        <v>58.844999999999999</v>
      </c>
      <c r="JP20" s="1">
        <v>6089.3450000000003</v>
      </c>
      <c r="JQ20" s="1">
        <v>400.46499999999997</v>
      </c>
      <c r="JR20" s="1">
        <v>255099.30499999999</v>
      </c>
      <c r="JS20" s="1">
        <v>763.17499999999995</v>
      </c>
      <c r="JT20" s="1">
        <v>931053.92500000005</v>
      </c>
      <c r="JU20" s="1">
        <v>2743.0549999999998</v>
      </c>
      <c r="JV20" s="1">
        <v>11305375.324999999</v>
      </c>
      <c r="JW20" s="1">
        <v>7015.97</v>
      </c>
      <c r="JX20" s="1">
        <v>67015656.340000004</v>
      </c>
      <c r="JY20" s="1">
        <v>7015.97</v>
      </c>
      <c r="JZ20" s="1">
        <v>67015656.340000004</v>
      </c>
      <c r="KA20" s="1">
        <v>7015.97</v>
      </c>
      <c r="KB20" s="1">
        <v>67015656.340000004</v>
      </c>
      <c r="KC20" s="1">
        <f t="shared" si="8"/>
        <v>3.0159749999999992</v>
      </c>
      <c r="KD20" s="1" t="e">
        <f ca="1">BN20-КОРЕНЬ(BP20)/КОРЕНЬ(B20)*#REF!</f>
        <v>#NAME?</v>
      </c>
      <c r="KE20" s="1" t="e">
        <f ca="1">BN20+КОРЕНЬ(BP20)/КОРЕНЬ(B20)*#REF!</f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13.484176470235262</v>
      </c>
      <c r="KR20" s="1">
        <v>16.66638075464126</v>
      </c>
      <c r="KS20" s="1">
        <v>19.024412800713868</v>
      </c>
      <c r="KT20" s="1">
        <v>19.534124184145906</v>
      </c>
      <c r="KU20" s="1">
        <v>19.908046541018162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1.64</v>
      </c>
      <c r="LM20" s="1">
        <v>3.45</v>
      </c>
      <c r="LN20" s="1">
        <v>11.515000000000001</v>
      </c>
      <c r="LO20" s="1">
        <v>198.465</v>
      </c>
      <c r="LP20" s="1">
        <v>64.545000000000002</v>
      </c>
      <c r="LQ20" s="1">
        <v>6203.7250000000004</v>
      </c>
      <c r="LR20" s="1">
        <v>69.23</v>
      </c>
      <c r="LS20" s="1">
        <v>6903.21</v>
      </c>
      <c r="LT20" s="1">
        <v>73.510000000000005</v>
      </c>
      <c r="LU20" s="1">
        <v>7616.41</v>
      </c>
      <c r="LV20" s="1">
        <v>73.510000000000005</v>
      </c>
      <c r="LW20" s="1">
        <v>7616.41</v>
      </c>
      <c r="LX20" s="1">
        <v>73.510000000000005</v>
      </c>
      <c r="LY20" s="1">
        <v>7616.41</v>
      </c>
      <c r="LZ20" s="1">
        <v>73.510000000000005</v>
      </c>
      <c r="MA20" s="1">
        <v>7616.41</v>
      </c>
      <c r="MF20" s="1">
        <v>107.17</v>
      </c>
      <c r="MG20" s="1">
        <v>19396.240000000002</v>
      </c>
      <c r="MH20" s="1">
        <v>1098.58</v>
      </c>
      <c r="MI20" s="1">
        <v>1861520.48</v>
      </c>
      <c r="MJ20" s="1">
        <v>6404.75</v>
      </c>
      <c r="MK20" s="1">
        <v>61398978.829999998</v>
      </c>
      <c r="ML20" s="1">
        <v>6872.63</v>
      </c>
      <c r="MM20" s="1">
        <v>68323167.420000002</v>
      </c>
      <c r="MN20" s="1">
        <v>7301.54</v>
      </c>
      <c r="MO20" s="1">
        <v>75415259.939999998</v>
      </c>
      <c r="MP20" s="1">
        <v>7301.54</v>
      </c>
      <c r="MQ20" s="1">
        <v>75415259.939999998</v>
      </c>
      <c r="MR20" s="1">
        <v>7301.54</v>
      </c>
      <c r="MS20" s="1">
        <v>75415259.939999998</v>
      </c>
      <c r="MT20" s="1">
        <v>7301.54</v>
      </c>
      <c r="MU20" s="1">
        <v>75415259.939999998</v>
      </c>
      <c r="MV20" s="1">
        <f t="shared" si="9"/>
        <v>3.0159749999999992</v>
      </c>
      <c r="MW20" s="1" t="e">
        <f ca="1">BN20-КОРЕНЬ(BP20)/КОРЕНЬ(B20)*#REF!</f>
        <v>#NAME?</v>
      </c>
      <c r="MX20" s="1" t="e">
        <f ca="1">BN20+КОРЕНЬ(BP20)/КОРЕНЬ(B20)*#REF!</f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0.55118011898471087</v>
      </c>
      <c r="NK20" s="1">
        <v>0.82293378529565397</v>
      </c>
      <c r="NL20" s="1">
        <v>0.98939505777389192</v>
      </c>
      <c r="NM20" s="1">
        <v>0.99552091197739889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E21" s="1" t="s">
        <v>222</v>
      </c>
      <c r="F21" s="1" t="s">
        <v>0</v>
      </c>
      <c r="G21" s="1" t="s">
        <v>1</v>
      </c>
      <c r="H21" s="1" t="s">
        <v>2</v>
      </c>
      <c r="I21" s="1" t="s">
        <v>3</v>
      </c>
      <c r="J21" s="1" t="s">
        <v>4</v>
      </c>
      <c r="K21" s="1" t="s">
        <v>5</v>
      </c>
      <c r="L21" s="1" t="s">
        <v>6</v>
      </c>
      <c r="M21" s="1" t="s">
        <v>7</v>
      </c>
      <c r="N21" s="1" t="s">
        <v>8</v>
      </c>
      <c r="O21" s="1" t="s">
        <v>9</v>
      </c>
      <c r="P21" s="1" t="s">
        <v>348</v>
      </c>
      <c r="Q21" s="1" t="s">
        <v>11</v>
      </c>
      <c r="R21" s="1" t="s">
        <v>12</v>
      </c>
      <c r="S21" s="1" t="s">
        <v>13</v>
      </c>
      <c r="T21" s="1" t="s">
        <v>14</v>
      </c>
      <c r="U21" s="2" t="s">
        <v>15</v>
      </c>
      <c r="V21" s="2" t="s">
        <v>16</v>
      </c>
      <c r="W21" s="2" t="s">
        <v>17</v>
      </c>
      <c r="X21" s="2" t="s">
        <v>18</v>
      </c>
      <c r="Y21" s="2" t="s">
        <v>19</v>
      </c>
      <c r="Z21" s="2" t="s">
        <v>20</v>
      </c>
      <c r="AA21" s="2" t="s">
        <v>21</v>
      </c>
      <c r="AB21" s="2" t="s">
        <v>22</v>
      </c>
      <c r="AC21" s="2" t="s">
        <v>23</v>
      </c>
      <c r="AD21" s="2" t="s">
        <v>24</v>
      </c>
      <c r="AE21" s="2" t="s">
        <v>224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390" s="1" customFormat="1" x14ac:dyDescent="0.25">
      <c r="A22" s="1" t="s">
        <v>25</v>
      </c>
      <c r="B22" s="1" t="s">
        <v>26</v>
      </c>
      <c r="C22" s="1" t="s">
        <v>27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32</v>
      </c>
      <c r="I22" s="1" t="s">
        <v>33</v>
      </c>
      <c r="J22" s="1" t="s">
        <v>34</v>
      </c>
      <c r="K22" s="1" t="s">
        <v>35</v>
      </c>
      <c r="L22" s="1" t="s">
        <v>36</v>
      </c>
      <c r="M22" s="1" t="s">
        <v>37</v>
      </c>
      <c r="N22" s="1" t="s">
        <v>38</v>
      </c>
      <c r="O22" s="1" t="s">
        <v>39</v>
      </c>
      <c r="P22" s="1" t="s">
        <v>40</v>
      </c>
      <c r="Q22" s="1" t="s">
        <v>41</v>
      </c>
      <c r="R22" s="1" t="s">
        <v>32</v>
      </c>
      <c r="S22" s="1" t="s">
        <v>33</v>
      </c>
      <c r="T22" s="1" t="s">
        <v>42</v>
      </c>
      <c r="U22" s="2" t="s">
        <v>43</v>
      </c>
      <c r="V22" s="2" t="s">
        <v>44</v>
      </c>
      <c r="W22" s="2" t="s">
        <v>32</v>
      </c>
      <c r="X22" s="2" t="s">
        <v>33</v>
      </c>
      <c r="Y22" s="2" t="s">
        <v>45</v>
      </c>
      <c r="Z22" s="2" t="s">
        <v>35</v>
      </c>
      <c r="AA22" s="2" t="s">
        <v>36</v>
      </c>
      <c r="AB22" s="2" t="s">
        <v>46</v>
      </c>
      <c r="AC22" s="2" t="s">
        <v>47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 t="s">
        <v>48</v>
      </c>
      <c r="AO22" s="2" t="s">
        <v>49</v>
      </c>
      <c r="AP22" s="2" t="s">
        <v>50</v>
      </c>
      <c r="AQ22" s="2" t="s">
        <v>51</v>
      </c>
      <c r="AR22" s="2" t="s">
        <v>52</v>
      </c>
      <c r="AS22" s="2" t="s">
        <v>53</v>
      </c>
      <c r="AT22" s="2" t="s">
        <v>54</v>
      </c>
      <c r="AU22" s="2" t="s">
        <v>55</v>
      </c>
      <c r="AV22" s="2" t="s">
        <v>56</v>
      </c>
      <c r="AW22" s="2" t="s">
        <v>57</v>
      </c>
      <c r="AX22" s="2" t="s">
        <v>58</v>
      </c>
      <c r="AY22" s="2" t="s">
        <v>59</v>
      </c>
      <c r="AZ22" s="2" t="s">
        <v>60</v>
      </c>
      <c r="BA22" s="2" t="s">
        <v>61</v>
      </c>
      <c r="BB22" s="2" t="s">
        <v>62</v>
      </c>
      <c r="BC22" s="2" t="s">
        <v>63</v>
      </c>
      <c r="BD22" s="2"/>
      <c r="BE22" s="2"/>
      <c r="BF22" s="2"/>
      <c r="BG22" s="2"/>
      <c r="BH22" s="2" t="s">
        <v>64</v>
      </c>
      <c r="BI22" s="2" t="s">
        <v>65</v>
      </c>
      <c r="BJ22" s="2" t="s">
        <v>66</v>
      </c>
      <c r="BK22" s="2" t="s">
        <v>67</v>
      </c>
      <c r="BL22" s="2" t="s">
        <v>68</v>
      </c>
      <c r="BM22" s="1" t="s">
        <v>69</v>
      </c>
      <c r="BN22" s="1" t="s">
        <v>70</v>
      </c>
      <c r="BO22" s="1" t="s">
        <v>71</v>
      </c>
      <c r="BP22" s="1" t="s">
        <v>72</v>
      </c>
      <c r="BQ22" s="1" t="s">
        <v>73</v>
      </c>
      <c r="BR22" s="1" t="s">
        <v>74</v>
      </c>
      <c r="BS22" s="1" t="s">
        <v>75</v>
      </c>
      <c r="BT22" s="1" t="s">
        <v>76</v>
      </c>
      <c r="BU22" s="1" t="s">
        <v>77</v>
      </c>
      <c r="BV22" s="1" t="s">
        <v>78</v>
      </c>
      <c r="BW22" s="1" t="s">
        <v>79</v>
      </c>
      <c r="CC22" s="1" t="s">
        <v>80</v>
      </c>
      <c r="CD22" s="1" t="s">
        <v>81</v>
      </c>
      <c r="CE22" s="1" t="s">
        <v>82</v>
      </c>
      <c r="CF22" s="1" t="s">
        <v>83</v>
      </c>
      <c r="CG22" s="1" t="s">
        <v>84</v>
      </c>
      <c r="CH22" s="1" t="s">
        <v>85</v>
      </c>
      <c r="CI22" s="1" t="s">
        <v>86</v>
      </c>
      <c r="CJ22" s="1" t="s">
        <v>87</v>
      </c>
      <c r="CL22" s="1" t="s">
        <v>88</v>
      </c>
      <c r="CM22" s="1" t="s">
        <v>89</v>
      </c>
      <c r="CN22" s="1" t="s">
        <v>90</v>
      </c>
      <c r="CO22" s="1" t="s">
        <v>91</v>
      </c>
      <c r="CP22" s="1" t="s">
        <v>92</v>
      </c>
      <c r="CQ22" s="1" t="s">
        <v>93</v>
      </c>
      <c r="CR22" s="1" t="s">
        <v>94</v>
      </c>
      <c r="CS22" s="1" t="s">
        <v>95</v>
      </c>
      <c r="CU22" s="1" t="s">
        <v>96</v>
      </c>
      <c r="CV22" s="1" t="s">
        <v>97</v>
      </c>
      <c r="CW22" s="1" t="s">
        <v>98</v>
      </c>
      <c r="CX22" s="1" t="s">
        <v>99</v>
      </c>
      <c r="CY22" s="1" t="s">
        <v>100</v>
      </c>
      <c r="CZ22" s="1" t="s">
        <v>101</v>
      </c>
      <c r="DA22" s="1" t="s">
        <v>102</v>
      </c>
      <c r="DB22" s="1" t="s">
        <v>103</v>
      </c>
      <c r="DG22" s="1" t="s">
        <v>104</v>
      </c>
      <c r="DH22" s="1" t="s">
        <v>105</v>
      </c>
      <c r="DI22" s="1" t="s">
        <v>106</v>
      </c>
      <c r="DJ22" s="1" t="s">
        <v>107</v>
      </c>
      <c r="DK22" s="1" t="s">
        <v>108</v>
      </c>
      <c r="DL22" s="1" t="s">
        <v>109</v>
      </c>
      <c r="DM22" s="1" t="s">
        <v>110</v>
      </c>
      <c r="DN22" s="1" t="s">
        <v>111</v>
      </c>
      <c r="DO22" s="1" t="s">
        <v>112</v>
      </c>
      <c r="DP22" s="1" t="s">
        <v>113</v>
      </c>
      <c r="DQ22" s="1" t="s">
        <v>114</v>
      </c>
      <c r="DR22" s="1" t="s">
        <v>115</v>
      </c>
      <c r="DS22" s="1" t="s">
        <v>116</v>
      </c>
      <c r="DT22" s="1" t="s">
        <v>117</v>
      </c>
      <c r="DU22" s="1" t="s">
        <v>118</v>
      </c>
      <c r="DV22" s="1" t="s">
        <v>119</v>
      </c>
      <c r="EA22" s="1" t="s">
        <v>120</v>
      </c>
      <c r="EB22" s="1" t="s">
        <v>121</v>
      </c>
      <c r="EC22" s="1" t="s">
        <v>122</v>
      </c>
      <c r="ED22" s="1" t="s">
        <v>123</v>
      </c>
      <c r="EE22" s="1" t="s">
        <v>124</v>
      </c>
      <c r="EF22" s="1" t="s">
        <v>125</v>
      </c>
      <c r="EG22" s="1" t="s">
        <v>126</v>
      </c>
      <c r="EH22" s="1" t="s">
        <v>127</v>
      </c>
      <c r="EI22" s="1" t="s">
        <v>128</v>
      </c>
      <c r="EJ22" s="1" t="s">
        <v>129</v>
      </c>
      <c r="EK22" s="1" t="s">
        <v>130</v>
      </c>
      <c r="EL22" s="1" t="s">
        <v>131</v>
      </c>
      <c r="EM22" s="1" t="s">
        <v>132</v>
      </c>
      <c r="EN22" s="1" t="s">
        <v>133</v>
      </c>
      <c r="EO22" s="1" t="s">
        <v>134</v>
      </c>
      <c r="EP22" s="1" t="s">
        <v>135</v>
      </c>
      <c r="EV22" s="1" t="s">
        <v>136</v>
      </c>
      <c r="EW22" s="1" t="s">
        <v>137</v>
      </c>
      <c r="EX22" s="1" t="s">
        <v>138</v>
      </c>
      <c r="EY22" s="1" t="s">
        <v>139</v>
      </c>
      <c r="EZ22" s="1" t="s">
        <v>140</v>
      </c>
      <c r="FA22" s="1" t="s">
        <v>141</v>
      </c>
      <c r="FB22" s="1" t="s">
        <v>142</v>
      </c>
      <c r="FC22" s="1" t="s">
        <v>143</v>
      </c>
      <c r="FE22" s="1" t="s">
        <v>144</v>
      </c>
      <c r="FF22" s="1" t="s">
        <v>145</v>
      </c>
      <c r="FG22" s="1" t="s">
        <v>146</v>
      </c>
      <c r="FH22" s="1" t="s">
        <v>147</v>
      </c>
      <c r="FI22" s="1" t="s">
        <v>148</v>
      </c>
      <c r="FJ22" s="1" t="s">
        <v>149</v>
      </c>
      <c r="FK22" s="1" t="s">
        <v>150</v>
      </c>
      <c r="FL22" s="1" t="s">
        <v>151</v>
      </c>
      <c r="FN22" s="1" t="s">
        <v>152</v>
      </c>
      <c r="FO22" s="1" t="s">
        <v>153</v>
      </c>
      <c r="FP22" s="1" t="s">
        <v>154</v>
      </c>
      <c r="FQ22" s="1" t="s">
        <v>155</v>
      </c>
      <c r="FR22" s="1" t="s">
        <v>156</v>
      </c>
      <c r="FS22" s="1" t="s">
        <v>157</v>
      </c>
      <c r="FT22" s="1" t="s">
        <v>158</v>
      </c>
      <c r="FU22" s="1" t="s">
        <v>159</v>
      </c>
      <c r="FZ22" s="1" t="s">
        <v>160</v>
      </c>
      <c r="GA22" s="1" t="s">
        <v>161</v>
      </c>
      <c r="GB22" s="1" t="s">
        <v>162</v>
      </c>
      <c r="GC22" s="1" t="s">
        <v>163</v>
      </c>
      <c r="GD22" s="1" t="s">
        <v>164</v>
      </c>
      <c r="GE22" s="1" t="s">
        <v>165</v>
      </c>
      <c r="GF22" s="1" t="s">
        <v>166</v>
      </c>
      <c r="GG22" s="1" t="s">
        <v>167</v>
      </c>
      <c r="GH22" s="1" t="s">
        <v>168</v>
      </c>
      <c r="GI22" s="1" t="s">
        <v>169</v>
      </c>
      <c r="GJ22" s="1" t="s">
        <v>170</v>
      </c>
      <c r="GK22" s="1" t="s">
        <v>171</v>
      </c>
      <c r="GL22" s="1" t="s">
        <v>172</v>
      </c>
      <c r="GM22" s="1" t="s">
        <v>173</v>
      </c>
      <c r="GN22" s="1" t="s">
        <v>174</v>
      </c>
      <c r="GO22" s="1" t="s">
        <v>175</v>
      </c>
      <c r="GT22" s="1" t="s">
        <v>176</v>
      </c>
      <c r="GU22" s="1" t="s">
        <v>177</v>
      </c>
      <c r="GV22" s="1" t="s">
        <v>178</v>
      </c>
      <c r="GW22" s="1" t="s">
        <v>179</v>
      </c>
      <c r="GX22" s="1" t="s">
        <v>180</v>
      </c>
      <c r="GY22" s="1" t="s">
        <v>181</v>
      </c>
      <c r="GZ22" s="1" t="s">
        <v>182</v>
      </c>
      <c r="HA22" s="1" t="s">
        <v>183</v>
      </c>
      <c r="HB22" s="1" t="s">
        <v>184</v>
      </c>
      <c r="HC22" s="1" t="s">
        <v>185</v>
      </c>
      <c r="HD22" s="1" t="s">
        <v>186</v>
      </c>
      <c r="HE22" s="1" t="s">
        <v>187</v>
      </c>
      <c r="HF22" s="1" t="s">
        <v>188</v>
      </c>
      <c r="HG22" s="1" t="s">
        <v>189</v>
      </c>
      <c r="HH22" s="1" t="s">
        <v>190</v>
      </c>
      <c r="HI22" s="1" t="s">
        <v>191</v>
      </c>
      <c r="HO22" s="1" t="s">
        <v>192</v>
      </c>
      <c r="HP22" s="1" t="s">
        <v>193</v>
      </c>
      <c r="HQ22" s="1" t="s">
        <v>194</v>
      </c>
      <c r="HR22" s="1" t="s">
        <v>195</v>
      </c>
      <c r="HS22" s="1" t="s">
        <v>196</v>
      </c>
      <c r="HT22" s="1" t="s">
        <v>197</v>
      </c>
      <c r="HU22" s="1" t="s">
        <v>198</v>
      </c>
      <c r="HV22" s="1" t="s">
        <v>199</v>
      </c>
      <c r="HX22" s="1" t="s">
        <v>200</v>
      </c>
      <c r="HY22" s="1" t="s">
        <v>201</v>
      </c>
      <c r="HZ22" s="1" t="s">
        <v>202</v>
      </c>
      <c r="IA22" s="1" t="s">
        <v>203</v>
      </c>
      <c r="IB22" s="1" t="s">
        <v>204</v>
      </c>
      <c r="IC22" s="1" t="s">
        <v>205</v>
      </c>
      <c r="ID22" s="1" t="s">
        <v>206</v>
      </c>
      <c r="IE22" s="1" t="s">
        <v>207</v>
      </c>
      <c r="IG22" s="1" t="s">
        <v>208</v>
      </c>
      <c r="IH22" s="1" t="s">
        <v>209</v>
      </c>
      <c r="II22" s="1" t="s">
        <v>210</v>
      </c>
      <c r="IJ22" s="1" t="s">
        <v>211</v>
      </c>
      <c r="IK22" s="1" t="s">
        <v>212</v>
      </c>
      <c r="IL22" s="1" t="s">
        <v>213</v>
      </c>
      <c r="IM22" s="1" t="s">
        <v>214</v>
      </c>
      <c r="IN22" s="1" t="s">
        <v>215</v>
      </c>
      <c r="IS22" s="1" t="s">
        <v>225</v>
      </c>
      <c r="IT22" s="1" t="s">
        <v>226</v>
      </c>
      <c r="IU22" s="1" t="s">
        <v>227</v>
      </c>
      <c r="IV22" s="1" t="s">
        <v>228</v>
      </c>
      <c r="IW22" s="1" t="s">
        <v>229</v>
      </c>
      <c r="IX22" s="1" t="s">
        <v>230</v>
      </c>
      <c r="IY22" s="1" t="s">
        <v>231</v>
      </c>
      <c r="IZ22" s="1" t="s">
        <v>232</v>
      </c>
      <c r="JA22" s="1" t="s">
        <v>233</v>
      </c>
      <c r="JB22" s="1" t="s">
        <v>234</v>
      </c>
      <c r="JC22" s="1" t="s">
        <v>235</v>
      </c>
      <c r="JD22" s="1" t="s">
        <v>236</v>
      </c>
      <c r="JE22" s="1" t="s">
        <v>237</v>
      </c>
      <c r="JF22" s="1" t="s">
        <v>238</v>
      </c>
      <c r="JG22" s="1" t="s">
        <v>239</v>
      </c>
      <c r="JH22" s="1" t="s">
        <v>240</v>
      </c>
      <c r="JM22" s="1" t="s">
        <v>241</v>
      </c>
      <c r="JN22" s="1" t="s">
        <v>242</v>
      </c>
      <c r="JO22" s="1" t="s">
        <v>243</v>
      </c>
      <c r="JP22" s="1" t="s">
        <v>244</v>
      </c>
      <c r="JQ22" s="1" t="s">
        <v>245</v>
      </c>
      <c r="JR22" s="1" t="s">
        <v>246</v>
      </c>
      <c r="JS22" s="1" t="s">
        <v>247</v>
      </c>
      <c r="JT22" s="1" t="s">
        <v>248</v>
      </c>
      <c r="JU22" s="1" t="s">
        <v>249</v>
      </c>
      <c r="JV22" s="1" t="s">
        <v>250</v>
      </c>
      <c r="JW22" s="1" t="s">
        <v>251</v>
      </c>
      <c r="JX22" s="1" t="s">
        <v>252</v>
      </c>
      <c r="JY22" s="1" t="s">
        <v>253</v>
      </c>
      <c r="JZ22" s="1" t="s">
        <v>254</v>
      </c>
      <c r="KA22" s="1" t="s">
        <v>255</v>
      </c>
      <c r="KB22" s="1" t="s">
        <v>256</v>
      </c>
      <c r="KH22" s="1" t="s">
        <v>257</v>
      </c>
      <c r="KI22" s="1" t="s">
        <v>258</v>
      </c>
      <c r="KJ22" s="1" t="s">
        <v>259</v>
      </c>
      <c r="KK22" s="1" t="s">
        <v>260</v>
      </c>
      <c r="KL22" s="1" t="s">
        <v>261</v>
      </c>
      <c r="KM22" s="1" t="s">
        <v>262</v>
      </c>
      <c r="KN22" s="1" t="s">
        <v>263</v>
      </c>
      <c r="KO22" s="1" t="s">
        <v>264</v>
      </c>
      <c r="KQ22" s="1" t="s">
        <v>265</v>
      </c>
      <c r="KR22" s="1" t="s">
        <v>266</v>
      </c>
      <c r="KS22" s="1" t="s">
        <v>267</v>
      </c>
      <c r="KT22" s="1" t="s">
        <v>268</v>
      </c>
      <c r="KU22" s="1" t="s">
        <v>269</v>
      </c>
      <c r="KV22" s="1" t="s">
        <v>270</v>
      </c>
      <c r="KW22" s="1" t="s">
        <v>271</v>
      </c>
      <c r="KX22" s="1" t="s">
        <v>272</v>
      </c>
      <c r="KZ22" s="1" t="s">
        <v>273</v>
      </c>
      <c r="LA22" s="1" t="s">
        <v>274</v>
      </c>
      <c r="LB22" s="1" t="s">
        <v>275</v>
      </c>
      <c r="LC22" s="1" t="s">
        <v>276</v>
      </c>
      <c r="LD22" s="1" t="s">
        <v>277</v>
      </c>
      <c r="LE22" s="1" t="s">
        <v>278</v>
      </c>
      <c r="LF22" s="1" t="s">
        <v>279</v>
      </c>
      <c r="LG22" s="1" t="s">
        <v>280</v>
      </c>
      <c r="LL22" s="1" t="s">
        <v>281</v>
      </c>
      <c r="LM22" s="1" t="s">
        <v>282</v>
      </c>
      <c r="LN22" s="1" t="s">
        <v>283</v>
      </c>
      <c r="LO22" s="1" t="s">
        <v>284</v>
      </c>
      <c r="LP22" s="1" t="s">
        <v>285</v>
      </c>
      <c r="LQ22" s="1" t="s">
        <v>286</v>
      </c>
      <c r="LR22" s="1" t="s">
        <v>287</v>
      </c>
      <c r="LS22" s="1" t="s">
        <v>288</v>
      </c>
      <c r="LT22" s="1" t="s">
        <v>289</v>
      </c>
      <c r="LU22" s="1" t="s">
        <v>290</v>
      </c>
      <c r="LV22" s="1" t="s">
        <v>291</v>
      </c>
      <c r="LW22" s="1" t="s">
        <v>292</v>
      </c>
      <c r="LX22" s="1" t="s">
        <v>293</v>
      </c>
      <c r="LY22" s="1" t="s">
        <v>294</v>
      </c>
      <c r="LZ22" s="1" t="s">
        <v>295</v>
      </c>
      <c r="MA22" s="1" t="s">
        <v>296</v>
      </c>
      <c r="MF22" s="1" t="s">
        <v>297</v>
      </c>
      <c r="MG22" s="1" t="s">
        <v>298</v>
      </c>
      <c r="MH22" s="1" t="s">
        <v>299</v>
      </c>
      <c r="MI22" s="1" t="s">
        <v>300</v>
      </c>
      <c r="MJ22" s="1" t="s">
        <v>301</v>
      </c>
      <c r="MK22" s="1" t="s">
        <v>302</v>
      </c>
      <c r="ML22" s="1" t="s">
        <v>303</v>
      </c>
      <c r="MM22" s="1" t="s">
        <v>304</v>
      </c>
      <c r="MN22" s="1" t="s">
        <v>305</v>
      </c>
      <c r="MO22" s="1" t="s">
        <v>306</v>
      </c>
      <c r="MP22" s="1" t="s">
        <v>307</v>
      </c>
      <c r="MQ22" s="1" t="s">
        <v>308</v>
      </c>
      <c r="MR22" s="1" t="s">
        <v>309</v>
      </c>
      <c r="MS22" s="1" t="s">
        <v>310</v>
      </c>
      <c r="MT22" s="1" t="s">
        <v>311</v>
      </c>
      <c r="MU22" s="1" t="s">
        <v>312</v>
      </c>
      <c r="NA22" s="1" t="s">
        <v>313</v>
      </c>
      <c r="NB22" s="1" t="s">
        <v>314</v>
      </c>
      <c r="NC22" s="1" t="s">
        <v>315</v>
      </c>
      <c r="ND22" s="1" t="s">
        <v>316</v>
      </c>
      <c r="NE22" s="1" t="s">
        <v>317</v>
      </c>
      <c r="NF22" s="1" t="s">
        <v>318</v>
      </c>
      <c r="NG22" s="1" t="s">
        <v>319</v>
      </c>
      <c r="NH22" s="1" t="s">
        <v>320</v>
      </c>
      <c r="NJ22" s="1" t="s">
        <v>321</v>
      </c>
      <c r="NK22" s="1" t="s">
        <v>322</v>
      </c>
      <c r="NL22" s="1" t="s">
        <v>323</v>
      </c>
      <c r="NM22" s="1" t="s">
        <v>324</v>
      </c>
      <c r="NN22" s="1" t="s">
        <v>325</v>
      </c>
      <c r="NO22" s="1" t="s">
        <v>326</v>
      </c>
      <c r="NP22" s="1" t="s">
        <v>327</v>
      </c>
      <c r="NQ22" s="1" t="s">
        <v>328</v>
      </c>
      <c r="NS22" s="1" t="s">
        <v>329</v>
      </c>
      <c r="NT22" s="1" t="s">
        <v>330</v>
      </c>
      <c r="NU22" s="1" t="s">
        <v>331</v>
      </c>
      <c r="NV22" s="1" t="s">
        <v>332</v>
      </c>
      <c r="NW22" s="1" t="s">
        <v>333</v>
      </c>
      <c r="NX22" s="1" t="s">
        <v>334</v>
      </c>
      <c r="NY22" s="1" t="s">
        <v>335</v>
      </c>
      <c r="NZ22" s="1" t="s">
        <v>336</v>
      </c>
    </row>
    <row r="23" spans="1:390" s="1" customFormat="1" x14ac:dyDescent="0.25">
      <c r="A23" s="1">
        <v>1000</v>
      </c>
      <c r="B23" s="1">
        <v>200</v>
      </c>
      <c r="C23" s="1">
        <v>100</v>
      </c>
      <c r="D23" s="1" t="s">
        <v>350</v>
      </c>
      <c r="E23" s="1">
        <v>37.444326714999988</v>
      </c>
      <c r="F23" s="1">
        <v>1410.6728472667701</v>
      </c>
      <c r="G23" s="1">
        <f t="shared" ref="G23:G40" si="11">F23-E23*E23</f>
        <v>8.5952441271083444</v>
      </c>
      <c r="H23" s="1" t="e">
        <f ca="1">E23-КОРЕНЬ(G23)/КОРЕНЬ(B23)*#REF!</f>
        <v>#NAME?</v>
      </c>
      <c r="I23" s="1" t="e">
        <f ca="1">E23+КОРЕНЬ(G23)/КОРЕНЬ(B23)*#REF!</f>
        <v>#NAME?</v>
      </c>
      <c r="J23" s="1">
        <f t="shared" ref="J23:J40" si="12">E23/(A23*C23)</f>
        <v>3.744432671499999E-4</v>
      </c>
      <c r="K23" s="1" t="e">
        <f ca="1">J23-КОРЕНЬ(G23)/КОРЕНЬ(B23)*#REF!</f>
        <v>#NAME?</v>
      </c>
      <c r="L23" s="1" t="e">
        <f ca="1">J23+КОРЕНЬ(G23)/КОРЕНЬ(B23)*#REF!</f>
        <v>#NAME?</v>
      </c>
      <c r="M23" s="1">
        <v>0</v>
      </c>
      <c r="N23" s="1">
        <v>19466.669999999998</v>
      </c>
      <c r="O23" s="1">
        <v>24736.735000000001</v>
      </c>
      <c r="P23" s="1">
        <v>612717827.54499996</v>
      </c>
      <c r="Q23" s="1">
        <f t="shared" ref="Q23:Q40" si="13">P23-O23*O23</f>
        <v>811769.08477497101</v>
      </c>
      <c r="R23" s="1" t="e">
        <f ca="1">O23-КОРЕНЬ(Q23)/КОРЕНЬ(B23)*#REF!</f>
        <v>#NAME?</v>
      </c>
      <c r="S23" s="1" t="e">
        <f ca="1">O23+КОРЕНЬ(Q23)/КОРЕНЬ(B23)*#REF!</f>
        <v>#NAME?</v>
      </c>
      <c r="T23" s="1">
        <v>99900</v>
      </c>
      <c r="U23" s="2">
        <v>9980010000</v>
      </c>
      <c r="V23" s="2">
        <f t="shared" ref="V23:V40" si="14">U23-T23*T23</f>
        <v>0</v>
      </c>
      <c r="W23" s="2" t="e">
        <f ca="1">T23-КОРЕНЬ(V23)/КОРЕНЬ(B23)*#REF!</f>
        <v>#NAME?</v>
      </c>
      <c r="X23" s="2" t="e">
        <f ca="1">T23+КОРЕНЬ(V23)/КОРЕНЬ(B23)*#REF!</f>
        <v>#NAME?</v>
      </c>
      <c r="Y23" s="2">
        <f t="shared" ref="Y23:Y40" si="15">T23/(A23*C23)</f>
        <v>0.999</v>
      </c>
      <c r="Z23" s="2" t="e">
        <f ca="1">Y23-КОРЕНЬ(V23)/КОРЕНЬ(B23)*#REF!</f>
        <v>#NAME?</v>
      </c>
      <c r="AA23" s="2" t="e">
        <f ca="1">Y23+КОРЕНЬ(V23)/КОРЕНЬ(B23)*#REF!</f>
        <v>#NAME?</v>
      </c>
      <c r="AB23" s="2">
        <v>1000</v>
      </c>
      <c r="AC23" s="2">
        <v>1000000</v>
      </c>
      <c r="AD23" s="2">
        <f>O23/N23</f>
        <v>1.2707224707667004</v>
      </c>
      <c r="AE23" s="2">
        <v>7797</v>
      </c>
      <c r="AF23" s="2">
        <v>7797</v>
      </c>
      <c r="AG23" s="2">
        <v>3642.59</v>
      </c>
      <c r="AH23" s="2">
        <v>13304497.710000001</v>
      </c>
      <c r="AI23" s="2">
        <v>99900</v>
      </c>
      <c r="AJ23" s="2">
        <v>3512.1149999999998</v>
      </c>
      <c r="AK23" s="2">
        <v>12371251.785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1.075</v>
      </c>
      <c r="BA23" s="2">
        <v>1.2350000000000001</v>
      </c>
      <c r="BB23" s="2">
        <v>90.04</v>
      </c>
      <c r="BC23" s="2">
        <v>10379.459999999999</v>
      </c>
      <c r="BD23" s="2"/>
      <c r="BE23" s="2"/>
      <c r="BF23" s="2"/>
      <c r="BG23" s="2"/>
      <c r="BH23" s="2">
        <v>1.105</v>
      </c>
      <c r="BI23" s="2">
        <v>1.365</v>
      </c>
      <c r="BJ23" s="2">
        <v>1.3</v>
      </c>
      <c r="BK23" s="2">
        <v>2.09</v>
      </c>
      <c r="BL23" s="2">
        <v>1.605</v>
      </c>
      <c r="BM23" s="1">
        <v>3.4849999999999999</v>
      </c>
      <c r="BN23" s="1">
        <v>1.895</v>
      </c>
      <c r="BO23" s="1">
        <v>5.1349999999999998</v>
      </c>
      <c r="BP23" s="1">
        <v>3.16</v>
      </c>
      <c r="BQ23" s="1">
        <v>18.010000000000002</v>
      </c>
      <c r="BR23" s="1">
        <v>10.074999999999999</v>
      </c>
      <c r="BS23" s="1">
        <v>211.47499999999999</v>
      </c>
      <c r="BT23" s="1">
        <v>35.36</v>
      </c>
      <c r="BU23" s="1">
        <v>2448.81</v>
      </c>
      <c r="BV23" s="1">
        <v>8958.7350000000006</v>
      </c>
      <c r="BW23" s="1">
        <v>102963705.145</v>
      </c>
      <c r="BX23" s="1">
        <f t="shared" ref="BX23:BX40" si="16">BO23-BN23*BN23</f>
        <v>1.5439749999999997</v>
      </c>
      <c r="BY23" s="1" t="e">
        <f ca="1">BN23-КОРЕНЬ(BP23)/КОРЕНЬ(B23)*#REF!</f>
        <v>#NAME?</v>
      </c>
      <c r="BZ23" s="1" t="e">
        <f ca="1">BN23+КОРЕНЬ(BP23)/КОРЕНЬ(B23)*#REF!</f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L23" s="1">
        <v>-29086.915516319998</v>
      </c>
      <c r="CM23" s="1">
        <v>-15504.860891679986</v>
      </c>
      <c r="CN23" s="1">
        <v>-5995.7473036799984</v>
      </c>
      <c r="CO23" s="1">
        <v>-3183.5722550399996</v>
      </c>
      <c r="CP23" s="1">
        <v>-857.55880703999969</v>
      </c>
      <c r="CQ23" s="1">
        <v>-113.78953952000003</v>
      </c>
      <c r="CR23" s="1">
        <v>-11.350296799999999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1.5049999999999999</v>
      </c>
      <c r="DL23" s="1">
        <v>3.0750000000000002</v>
      </c>
      <c r="DM23" s="1">
        <v>2.82</v>
      </c>
      <c r="DN23" s="1">
        <v>15.55</v>
      </c>
      <c r="DO23" s="1">
        <v>16.32</v>
      </c>
      <c r="DP23" s="1">
        <v>797.67</v>
      </c>
      <c r="DQ23" s="1">
        <v>136.24</v>
      </c>
      <c r="DR23" s="1">
        <v>31038.77</v>
      </c>
      <c r="DS23" s="1">
        <v>589.69724770642199</v>
      </c>
      <c r="DT23" s="1">
        <v>430674.90825688071</v>
      </c>
      <c r="DU23" s="1">
        <v>752.72727272727275</v>
      </c>
      <c r="DV23" s="1">
        <v>603154.81818181823</v>
      </c>
      <c r="EA23" s="1">
        <v>1.28</v>
      </c>
      <c r="EB23" s="1">
        <v>2.0699999999999998</v>
      </c>
      <c r="EC23" s="1">
        <v>19.13</v>
      </c>
      <c r="ED23" s="1">
        <v>708.99</v>
      </c>
      <c r="EE23" s="1">
        <v>95.015000000000001</v>
      </c>
      <c r="EF23" s="1">
        <v>18176.935000000001</v>
      </c>
      <c r="EG23" s="1">
        <v>228.03</v>
      </c>
      <c r="EH23" s="1">
        <v>127106.97</v>
      </c>
      <c r="EI23" s="1">
        <v>1579.15</v>
      </c>
      <c r="EJ23" s="1">
        <v>7813841.0599999996</v>
      </c>
      <c r="EK23" s="1">
        <v>13576.28</v>
      </c>
      <c r="EL23" s="1">
        <v>309083071.05000001</v>
      </c>
      <c r="EM23" s="1">
        <v>58923.339449541287</v>
      </c>
      <c r="EN23" s="1">
        <v>4301164154.6788988</v>
      </c>
      <c r="EO23" s="1">
        <v>75217.636363636368</v>
      </c>
      <c r="EP23" s="1">
        <v>6023265843.727273</v>
      </c>
      <c r="EQ23" s="1">
        <f t="shared" ref="EQ23:EQ40" si="17">BO23-BN23*BN23</f>
        <v>1.5439749999999997</v>
      </c>
      <c r="ER23" s="1" t="e">
        <f ca="1">BN23-КОРЕНЬ(BP23)/КОРЕНЬ(B23)*#REF!</f>
        <v>#NAME?</v>
      </c>
      <c r="ES23" s="1" t="e">
        <f ca="1">BN23+КОРЕНЬ(BP23)/КОРЕНЬ(B23)*#REF!</f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0.54500000000000004</v>
      </c>
      <c r="FC23" s="1">
        <v>0.11</v>
      </c>
      <c r="FE23" s="1">
        <v>-9.8555233843683876</v>
      </c>
      <c r="FF23" s="1">
        <v>55.035998301060388</v>
      </c>
      <c r="FG23" s="1">
        <v>88.705808441289307</v>
      </c>
      <c r="FH23" s="1">
        <v>98.408414401088194</v>
      </c>
      <c r="FI23" s="1">
        <v>105.21904830700174</v>
      </c>
      <c r="FJ23" s="1">
        <v>106.61908711497736</v>
      </c>
      <c r="FK23" s="1">
        <v>106.74972617214148</v>
      </c>
      <c r="FL23" s="1">
        <v>106.75752528361595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1.075</v>
      </c>
      <c r="GE23" s="1">
        <v>1.2250000000000001</v>
      </c>
      <c r="GF23" s="1">
        <v>1.72</v>
      </c>
      <c r="GG23" s="1">
        <v>3.65</v>
      </c>
      <c r="GH23" s="1">
        <v>7.5650000000000004</v>
      </c>
      <c r="GI23" s="1">
        <v>78.775000000000006</v>
      </c>
      <c r="GJ23" s="1">
        <v>19.72</v>
      </c>
      <c r="GK23" s="1">
        <v>505.51</v>
      </c>
      <c r="GL23" s="1">
        <v>32.799999999999997</v>
      </c>
      <c r="GM23" s="1">
        <v>1453.45</v>
      </c>
      <c r="GN23" s="1">
        <v>32.799999999999997</v>
      </c>
      <c r="GO23" s="1">
        <v>1453.45</v>
      </c>
      <c r="GT23" s="1">
        <v>1.39</v>
      </c>
      <c r="GU23" s="1">
        <v>2.4300000000000002</v>
      </c>
      <c r="GV23" s="1">
        <v>5.22</v>
      </c>
      <c r="GW23" s="1">
        <v>55.51</v>
      </c>
      <c r="GX23" s="1">
        <v>39.25</v>
      </c>
      <c r="GY23" s="1">
        <v>2702.72</v>
      </c>
      <c r="GZ23" s="1">
        <v>113.84</v>
      </c>
      <c r="HA23" s="1">
        <v>20684.27</v>
      </c>
      <c r="HB23" s="1">
        <v>705.38499999999999</v>
      </c>
      <c r="HC23" s="1">
        <v>710743.89500000002</v>
      </c>
      <c r="HD23" s="1">
        <v>1926.885</v>
      </c>
      <c r="HE23" s="1">
        <v>4881404.7850000001</v>
      </c>
      <c r="HF23" s="1">
        <v>3230.5549999999998</v>
      </c>
      <c r="HG23" s="1">
        <v>14206545.845000001</v>
      </c>
      <c r="HH23" s="1">
        <v>3230.5549999999998</v>
      </c>
      <c r="HI23" s="1">
        <v>14206545.845000001</v>
      </c>
      <c r="HJ23" s="1">
        <f t="shared" ref="HJ23:HJ40" si="18">BO23-BN23*BN23</f>
        <v>1.5439749999999997</v>
      </c>
      <c r="HK23" s="1" t="e">
        <f ca="1">BN23-КОРЕНЬ(BP23)/КОРЕНЬ(B23)*#REF!</f>
        <v>#NAME?</v>
      </c>
      <c r="HL23" s="1" t="e">
        <f ca="1">BN23+КОРЕНЬ(BP23)/КОРЕНЬ(B23)*#REF!</f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-39.978773261703566</v>
      </c>
      <c r="HY23" s="1">
        <v>-21.751413310697959</v>
      </c>
      <c r="HZ23" s="1">
        <v>-8.1715809395174546</v>
      </c>
      <c r="IA23" s="1">
        <v>-4.2913754704338052</v>
      </c>
      <c r="IB23" s="1">
        <v>-0.77865145097431421</v>
      </c>
      <c r="IC23" s="1">
        <v>-5.1910706390170321E-2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1.135</v>
      </c>
      <c r="IV23" s="1">
        <v>1.425</v>
      </c>
      <c r="IW23" s="1">
        <v>3.66</v>
      </c>
      <c r="IX23" s="1">
        <v>18.12</v>
      </c>
      <c r="IY23" s="1">
        <v>5.875</v>
      </c>
      <c r="IZ23" s="1">
        <v>48.164999999999999</v>
      </c>
      <c r="JA23" s="1">
        <v>15.34</v>
      </c>
      <c r="JB23" s="1">
        <v>315.68</v>
      </c>
      <c r="JC23" s="1">
        <v>32.799999999999997</v>
      </c>
      <c r="JD23" s="1">
        <v>1453.45</v>
      </c>
      <c r="JE23" s="1">
        <v>32.799999999999997</v>
      </c>
      <c r="JF23" s="1">
        <v>1453.45</v>
      </c>
      <c r="JG23" s="1">
        <v>32.799999999999997</v>
      </c>
      <c r="JH23" s="1">
        <v>1453.45</v>
      </c>
      <c r="JM23" s="1">
        <v>6.3650000000000002</v>
      </c>
      <c r="JN23" s="1">
        <v>75.754999999999995</v>
      </c>
      <c r="JO23" s="1">
        <v>50.715000000000003</v>
      </c>
      <c r="JP23" s="1">
        <v>4643.5450000000001</v>
      </c>
      <c r="JQ23" s="1">
        <v>316.31</v>
      </c>
      <c r="JR23" s="1">
        <v>146817.24</v>
      </c>
      <c r="JS23" s="1">
        <v>539.10500000000002</v>
      </c>
      <c r="JT23" s="1">
        <v>427840.20500000002</v>
      </c>
      <c r="JU23" s="1">
        <v>1487.26</v>
      </c>
      <c r="JV23" s="1">
        <v>3015753.8</v>
      </c>
      <c r="JW23" s="1">
        <v>3230.5549999999998</v>
      </c>
      <c r="JX23" s="1">
        <v>14206545.845000001</v>
      </c>
      <c r="JY23" s="1">
        <v>3230.5549999999998</v>
      </c>
      <c r="JZ23" s="1">
        <v>14206545.845000001</v>
      </c>
      <c r="KA23" s="1">
        <v>3230.5549999999998</v>
      </c>
      <c r="KB23" s="1">
        <v>14206545.845000001</v>
      </c>
      <c r="KC23" s="1">
        <f t="shared" ref="KC23:KC40" si="19">BO23-BN23*BN23</f>
        <v>1.5439749999999997</v>
      </c>
      <c r="KD23" s="1" t="e">
        <f ca="1">BN23-КОРЕНЬ(BP23)/КОРЕНЬ(B23)*#REF!</f>
        <v>#NAME?</v>
      </c>
      <c r="KE23" s="1" t="e">
        <f ca="1">BN23+КОРЕНЬ(BP23)/КОРЕНЬ(B23)*#REF!</f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13.609168278186173</v>
      </c>
      <c r="KR23" s="1">
        <v>16.621650731337667</v>
      </c>
      <c r="KS23" s="1">
        <v>18.991897885096691</v>
      </c>
      <c r="KT23" s="1">
        <v>19.502268472605461</v>
      </c>
      <c r="KU23" s="1">
        <v>19.914315723158992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1.62</v>
      </c>
      <c r="LM23" s="1">
        <v>3.22</v>
      </c>
      <c r="LN23" s="1">
        <v>7.7249999999999996</v>
      </c>
      <c r="LO23" s="1">
        <v>83.185000000000002</v>
      </c>
      <c r="LP23" s="1">
        <v>33.54</v>
      </c>
      <c r="LQ23" s="1">
        <v>1557.81</v>
      </c>
      <c r="LR23" s="1">
        <v>37.020000000000003</v>
      </c>
      <c r="LS23" s="1">
        <v>1848.88</v>
      </c>
      <c r="LT23" s="1">
        <v>40.424999999999997</v>
      </c>
      <c r="LU23" s="1">
        <v>2146.875</v>
      </c>
      <c r="LV23" s="1">
        <v>40.424999999999997</v>
      </c>
      <c r="LW23" s="1">
        <v>2146.875</v>
      </c>
      <c r="LX23" s="1">
        <v>40.424999999999997</v>
      </c>
      <c r="LY23" s="1">
        <v>2146.875</v>
      </c>
      <c r="LZ23" s="1">
        <v>40.424999999999997</v>
      </c>
      <c r="MA23" s="1">
        <v>2146.875</v>
      </c>
      <c r="MF23" s="1">
        <v>102.61499999999999</v>
      </c>
      <c r="MG23" s="1">
        <v>16830.115000000002</v>
      </c>
      <c r="MH23" s="1">
        <v>720.51499999999999</v>
      </c>
      <c r="MI23" s="1">
        <v>757818.96499999997</v>
      </c>
      <c r="MJ23" s="1">
        <v>3305.47</v>
      </c>
      <c r="MK23" s="1">
        <v>15259463.970000001</v>
      </c>
      <c r="ML23" s="1">
        <v>3652.1550000000002</v>
      </c>
      <c r="MM23" s="1">
        <v>18123221.745000001</v>
      </c>
      <c r="MN23" s="1">
        <v>3992.7350000000001</v>
      </c>
      <c r="MO23" s="1">
        <v>21066595.835000001</v>
      </c>
      <c r="MP23" s="1">
        <v>3992.7350000000001</v>
      </c>
      <c r="MQ23" s="1">
        <v>21066595.835000001</v>
      </c>
      <c r="MR23" s="1">
        <v>3992.7350000000001</v>
      </c>
      <c r="MS23" s="1">
        <v>21066595.835000001</v>
      </c>
      <c r="MT23" s="1">
        <v>3992.7350000000001</v>
      </c>
      <c r="MU23" s="1">
        <v>21066595.835000001</v>
      </c>
      <c r="MV23" s="1">
        <f t="shared" ref="MV23:MV40" si="20">BO23-BN23*BN23</f>
        <v>1.5439749999999997</v>
      </c>
      <c r="MW23" s="1" t="e">
        <f ca="1">BN23-КОРЕНЬ(BP23)/КОРЕНЬ(B23)*#REF!</f>
        <v>#NAME?</v>
      </c>
      <c r="MX23" s="1" t="e">
        <f ca="1">BN23+КОРЕНЬ(BP23)/КОРЕНЬ(B23)*#REF!</f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0.56317094320894856</v>
      </c>
      <c r="NK23" s="1">
        <v>0.82831212104524132</v>
      </c>
      <c r="NL23" s="1">
        <v>0.98631947067519921</v>
      </c>
      <c r="NM23" s="1">
        <v>0.99517636674489074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2000</v>
      </c>
      <c r="B24" s="1">
        <v>200</v>
      </c>
      <c r="C24" s="1">
        <v>100</v>
      </c>
      <c r="D24" s="1" t="s">
        <v>355</v>
      </c>
      <c r="E24" s="1">
        <v>79.799343734999994</v>
      </c>
      <c r="F24" s="1">
        <v>6384.4218391365166</v>
      </c>
      <c r="G24" s="1">
        <f t="shared" si="11"/>
        <v>16.486578599833592</v>
      </c>
      <c r="H24" s="1" t="e">
        <f ca="1">E24-КОРЕНЬ(G24)/КОРЕНЬ(B24)*#REF!</f>
        <v>#NAME?</v>
      </c>
      <c r="I24" s="1" t="e">
        <f ca="1">E24+КОРЕНЬ(G24)/КОРЕНЬ(B24)*#REF!</f>
        <v>#NAME?</v>
      </c>
      <c r="J24" s="1">
        <f t="shared" si="12"/>
        <v>3.9899671867499998E-4</v>
      </c>
      <c r="K24" s="1" t="e">
        <f ca="1">J24-КОРЕНЬ(G24)/КОРЕНЬ(B24)*#REF!</f>
        <v>#NAME?</v>
      </c>
      <c r="L24" s="1" t="e">
        <f ca="1">J24+КОРЕНЬ(G24)/КОРЕНЬ(B24)*#REF!</f>
        <v>#NAME?</v>
      </c>
      <c r="M24" s="1">
        <v>0</v>
      </c>
      <c r="N24" s="1">
        <v>47598.595000000001</v>
      </c>
      <c r="O24" s="1">
        <v>63991.18</v>
      </c>
      <c r="P24" s="1">
        <v>4099408390.1300001</v>
      </c>
      <c r="Q24" s="1">
        <f t="shared" si="13"/>
        <v>4537272.3376002312</v>
      </c>
      <c r="R24" s="1" t="e">
        <f ca="1">O24-КОРЕНЬ(Q24)/КОРЕНЬ(B24)*#REF!</f>
        <v>#NAME?</v>
      </c>
      <c r="S24" s="1" t="e">
        <f ca="1">O24+КОРЕНЬ(Q24)/КОРЕНЬ(B24)*#REF!</f>
        <v>#NAME?</v>
      </c>
      <c r="T24" s="1">
        <v>199900</v>
      </c>
      <c r="U24" s="2">
        <v>39960010000</v>
      </c>
      <c r="V24" s="2">
        <f t="shared" si="14"/>
        <v>0</v>
      </c>
      <c r="W24" s="2" t="e">
        <f ca="1">T24-КОРЕНЬ(V24)/КОРЕНЬ(B24)*#REF!</f>
        <v>#NAME?</v>
      </c>
      <c r="X24" s="2" t="e">
        <f ca="1">T24+КОРЕНЬ(V24)/КОРЕНЬ(B24)*#REF!</f>
        <v>#NAME?</v>
      </c>
      <c r="Y24" s="2">
        <f t="shared" si="15"/>
        <v>0.99950000000000006</v>
      </c>
      <c r="Z24" s="2" t="e">
        <f ca="1">Y24-КОРЕНЬ(V24)/КОРЕНЬ(B24)*#REF!</f>
        <v>#NAME?</v>
      </c>
      <c r="AA24" s="2" t="e">
        <f ca="1">Y24+КОРЕНЬ(V24)/КОРЕНЬ(B24)*#REF!</f>
        <v>#NAME?</v>
      </c>
      <c r="AB24" s="2">
        <v>2000</v>
      </c>
      <c r="AC24" s="2">
        <v>4000000</v>
      </c>
      <c r="AD24" s="2">
        <f t="shared" ref="AD24:AD40" si="21">O24/N24</f>
        <v>1.3443922031732238</v>
      </c>
      <c r="AE24" s="2">
        <v>7797</v>
      </c>
      <c r="AF24" s="2">
        <v>7797</v>
      </c>
      <c r="AG24" s="2">
        <v>5390.665</v>
      </c>
      <c r="AH24" s="2">
        <v>29093598.385000002</v>
      </c>
      <c r="AI24" s="2">
        <v>199900</v>
      </c>
      <c r="AJ24" s="2">
        <v>5299.5050000000001</v>
      </c>
      <c r="AK24" s="2">
        <v>28120642.535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1.05</v>
      </c>
      <c r="BA24" s="2">
        <v>1.1499999999999999</v>
      </c>
      <c r="BB24" s="2">
        <v>87.025000000000006</v>
      </c>
      <c r="BC24" s="2">
        <v>10451.995000000001</v>
      </c>
      <c r="BD24" s="2"/>
      <c r="BE24" s="2"/>
      <c r="BF24" s="2"/>
      <c r="BG24" s="2"/>
      <c r="BH24" s="2">
        <v>1.075</v>
      </c>
      <c r="BI24" s="2">
        <v>1.2350000000000001</v>
      </c>
      <c r="BJ24" s="2">
        <v>1.35</v>
      </c>
      <c r="BK24" s="2">
        <v>2.39</v>
      </c>
      <c r="BL24" s="2">
        <v>1.7150000000000001</v>
      </c>
      <c r="BM24" s="1">
        <v>4.375</v>
      </c>
      <c r="BN24" s="1">
        <v>1.9750000000000001</v>
      </c>
      <c r="BO24" s="1">
        <v>5.915</v>
      </c>
      <c r="BP24" s="1">
        <v>3.2450000000000001</v>
      </c>
      <c r="BQ24" s="1">
        <v>17.305</v>
      </c>
      <c r="BR24" s="1">
        <v>10.35</v>
      </c>
      <c r="BS24" s="1">
        <v>207.89</v>
      </c>
      <c r="BT24" s="1">
        <v>32.034999999999997</v>
      </c>
      <c r="BU24" s="1">
        <v>1941.595</v>
      </c>
      <c r="BV24" s="1">
        <v>8651.85</v>
      </c>
      <c r="BW24" s="1">
        <v>103629423.40000001</v>
      </c>
      <c r="BX24" s="1">
        <f t="shared" si="16"/>
        <v>2.0143749999999998</v>
      </c>
      <c r="BY24" s="1" t="e">
        <f ca="1">BN24-КОРЕНЬ(BP24)/КОРЕНЬ(B24)*#REF!</f>
        <v>#NAME?</v>
      </c>
      <c r="BZ24" s="1" t="e">
        <f ca="1">BN24+КОРЕНЬ(BP24)/КОРЕНЬ(B24)*#REF!</f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L24" s="1">
        <v>-32626.487788319992</v>
      </c>
      <c r="CM24" s="1">
        <v>-15708.197408639993</v>
      </c>
      <c r="CN24" s="1">
        <v>-6535.1025726400012</v>
      </c>
      <c r="CO24" s="1">
        <v>-3726.5742716799996</v>
      </c>
      <c r="CP24" s="1">
        <v>-951.68985776000034</v>
      </c>
      <c r="CQ24" s="1">
        <v>-100.25738623999996</v>
      </c>
      <c r="CR24" s="1">
        <v>-11.706931839999992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1.49</v>
      </c>
      <c r="DL24" s="1">
        <v>2.82</v>
      </c>
      <c r="DM24" s="1">
        <v>3.2050000000000001</v>
      </c>
      <c r="DN24" s="1">
        <v>19.495000000000001</v>
      </c>
      <c r="DO24" s="1">
        <v>16.77</v>
      </c>
      <c r="DP24" s="1">
        <v>785.74</v>
      </c>
      <c r="DQ24" s="1">
        <v>124.88500000000001</v>
      </c>
      <c r="DR24" s="1">
        <v>26612.615000000002</v>
      </c>
      <c r="DS24" s="1">
        <v>852.11290322580646</v>
      </c>
      <c r="DT24" s="1">
        <v>1012758.0268817204</v>
      </c>
      <c r="DU24" s="1">
        <v>1149.8478260869565</v>
      </c>
      <c r="DV24" s="1">
        <v>1648282.2826086956</v>
      </c>
      <c r="EA24" s="1">
        <v>1.38</v>
      </c>
      <c r="EB24" s="1">
        <v>2.4700000000000002</v>
      </c>
      <c r="EC24" s="1">
        <v>19.945</v>
      </c>
      <c r="ED24" s="1">
        <v>807.30499999999995</v>
      </c>
      <c r="EE24" s="1">
        <v>90.194999999999993</v>
      </c>
      <c r="EF24" s="1">
        <v>15171.254999999999</v>
      </c>
      <c r="EG24" s="1">
        <v>269.67</v>
      </c>
      <c r="EH24" s="1">
        <v>168950.83</v>
      </c>
      <c r="EI24" s="1">
        <v>1628.365</v>
      </c>
      <c r="EJ24" s="1">
        <v>7708151.7450000001</v>
      </c>
      <c r="EK24" s="1">
        <v>12438.75</v>
      </c>
      <c r="EL24" s="1">
        <v>264764252.80000001</v>
      </c>
      <c r="EM24" s="1">
        <v>85157.338709677424</v>
      </c>
      <c r="EN24" s="1">
        <v>10118450443.284946</v>
      </c>
      <c r="EO24" s="1">
        <v>114932.38043478261</v>
      </c>
      <c r="EP24" s="1">
        <v>16470841051.619566</v>
      </c>
      <c r="EQ24" s="1">
        <f t="shared" si="17"/>
        <v>2.0143749999999998</v>
      </c>
      <c r="ER24" s="1" t="e">
        <f ca="1">BN24-КОРЕНЬ(BP24)/КОРЕНЬ(B24)*#REF!</f>
        <v>#NAME?</v>
      </c>
      <c r="ES24" s="1" t="e">
        <f ca="1">BN24+КОРЕНЬ(BP24)/КОРЕНЬ(B24)*#REF!</f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0.93</v>
      </c>
      <c r="FC24" s="1">
        <v>0.46</v>
      </c>
      <c r="FE24" s="1">
        <v>-13.973813241997741</v>
      </c>
      <c r="FF24" s="1">
        <v>58.918755920675792</v>
      </c>
      <c r="FG24" s="1">
        <v>87.934325624539483</v>
      </c>
      <c r="FH24" s="1">
        <v>99.020591043423195</v>
      </c>
      <c r="FI24" s="1">
        <v>105.17040015191358</v>
      </c>
      <c r="FJ24" s="1">
        <v>106.61964161776139</v>
      </c>
      <c r="FK24" s="1">
        <v>106.75000772808104</v>
      </c>
      <c r="FL24" s="1">
        <v>106.75752528361592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1.095</v>
      </c>
      <c r="GE24" s="1">
        <v>1.2849999999999999</v>
      </c>
      <c r="GF24" s="1">
        <v>1.7450000000000001</v>
      </c>
      <c r="GG24" s="1">
        <v>3.7549999999999999</v>
      </c>
      <c r="GH24" s="1">
        <v>7.27</v>
      </c>
      <c r="GI24" s="1">
        <v>71.17</v>
      </c>
      <c r="GJ24" s="1">
        <v>20.015000000000001</v>
      </c>
      <c r="GK24" s="1">
        <v>551.255</v>
      </c>
      <c r="GL24" s="1">
        <v>34.274999999999999</v>
      </c>
      <c r="GM24" s="1">
        <v>1521.9349999999999</v>
      </c>
      <c r="GN24" s="1">
        <v>34.274999999999999</v>
      </c>
      <c r="GO24" s="1">
        <v>1521.9349999999999</v>
      </c>
      <c r="GT24" s="1">
        <v>1.4750000000000001</v>
      </c>
      <c r="GU24" s="1">
        <v>2.8149999999999999</v>
      </c>
      <c r="GV24" s="1">
        <v>5.33</v>
      </c>
      <c r="GW24" s="1">
        <v>49.6</v>
      </c>
      <c r="GX24" s="1">
        <v>39.81</v>
      </c>
      <c r="GY24" s="1">
        <v>2886.5</v>
      </c>
      <c r="GZ24" s="1">
        <v>116.87</v>
      </c>
      <c r="HA24" s="1">
        <v>21434.76</v>
      </c>
      <c r="HB24" s="1">
        <v>676.64499999999998</v>
      </c>
      <c r="HC24" s="1">
        <v>640305.43500000006</v>
      </c>
      <c r="HD24" s="1">
        <v>1951.3</v>
      </c>
      <c r="HE24" s="1">
        <v>5312795.41</v>
      </c>
      <c r="HF24" s="1">
        <v>3378.5549999999998</v>
      </c>
      <c r="HG24" s="1">
        <v>14886994.705</v>
      </c>
      <c r="HH24" s="1">
        <v>3378.5549999999998</v>
      </c>
      <c r="HI24" s="1">
        <v>14886994.705</v>
      </c>
      <c r="HJ24" s="1">
        <f t="shared" si="18"/>
        <v>2.0143749999999998</v>
      </c>
      <c r="HK24" s="1" t="e">
        <f ca="1">BN24-КОРЕНЬ(BP24)/КОРЕНЬ(B24)*#REF!</f>
        <v>#NAME?</v>
      </c>
      <c r="HL24" s="1" t="e">
        <f ca="1">BN24+КОРЕНЬ(BP24)/КОРЕНЬ(B24)*#REF!</f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-39.233446091982564</v>
      </c>
      <c r="HY24" s="1">
        <v>-21.408968955577688</v>
      </c>
      <c r="HZ24" s="1">
        <v>-8.2166966788274109</v>
      </c>
      <c r="IA24" s="1">
        <v>-4.0988353873157584</v>
      </c>
      <c r="IB24" s="1">
        <v>-0.78501341411911441</v>
      </c>
      <c r="IC24" s="1">
        <v>-5.5477090798655301E-2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1.135</v>
      </c>
      <c r="IV24" s="1">
        <v>1.4650000000000001</v>
      </c>
      <c r="IW24" s="1">
        <v>3.605</v>
      </c>
      <c r="IX24" s="1">
        <v>17.645</v>
      </c>
      <c r="IY24" s="1">
        <v>5.89</v>
      </c>
      <c r="IZ24" s="1">
        <v>47.38</v>
      </c>
      <c r="JA24" s="1">
        <v>14.654999999999999</v>
      </c>
      <c r="JB24" s="1">
        <v>295.21499999999997</v>
      </c>
      <c r="JC24" s="1">
        <v>34.274999999999999</v>
      </c>
      <c r="JD24" s="1">
        <v>1521.9349999999999</v>
      </c>
      <c r="JE24" s="1">
        <v>34.274999999999999</v>
      </c>
      <c r="JF24" s="1">
        <v>1521.9349999999999</v>
      </c>
      <c r="JG24" s="1">
        <v>34.274999999999999</v>
      </c>
      <c r="JH24" s="1">
        <v>1521.9349999999999</v>
      </c>
      <c r="JM24" s="1">
        <v>7.32</v>
      </c>
      <c r="JN24" s="1">
        <v>103.49</v>
      </c>
      <c r="JO24" s="1">
        <v>49.68</v>
      </c>
      <c r="JP24" s="1">
        <v>4819.2</v>
      </c>
      <c r="JQ24" s="1">
        <v>306.69</v>
      </c>
      <c r="JR24" s="1">
        <v>141411.09</v>
      </c>
      <c r="JS24" s="1">
        <v>537.65</v>
      </c>
      <c r="JT24" s="1">
        <v>415969.78</v>
      </c>
      <c r="JU24" s="1">
        <v>1416.4849999999999</v>
      </c>
      <c r="JV24" s="1">
        <v>2811175.4350000001</v>
      </c>
      <c r="JW24" s="1">
        <v>3378.5549999999998</v>
      </c>
      <c r="JX24" s="1">
        <v>14886994.705</v>
      </c>
      <c r="JY24" s="1">
        <v>3378.5549999999998</v>
      </c>
      <c r="JZ24" s="1">
        <v>14886994.705</v>
      </c>
      <c r="KA24" s="1">
        <v>3378.5549999999998</v>
      </c>
      <c r="KB24" s="1">
        <v>14886994.705</v>
      </c>
      <c r="KC24" s="1">
        <f t="shared" si="19"/>
        <v>2.0143749999999998</v>
      </c>
      <c r="KD24" s="1" t="e">
        <f ca="1">BN24-КОРЕНЬ(BP24)/КОРЕНЬ(B24)*#REF!</f>
        <v>#NAME?</v>
      </c>
      <c r="KE24" s="1" t="e">
        <f ca="1">BN24+КОРЕНЬ(BP24)/КОРЕНЬ(B24)*#REF!</f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13.559095208790465</v>
      </c>
      <c r="KR24" s="1">
        <v>16.668215737878207</v>
      </c>
      <c r="KS24" s="1">
        <v>19.049284518133845</v>
      </c>
      <c r="KT24" s="1">
        <v>19.552842699481804</v>
      </c>
      <c r="KU24" s="1">
        <v>19.910708103660802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1.58</v>
      </c>
      <c r="LM24" s="1">
        <v>3.01</v>
      </c>
      <c r="LN24" s="1">
        <v>8.3949999999999996</v>
      </c>
      <c r="LO24" s="1">
        <v>99.385000000000005</v>
      </c>
      <c r="LP24" s="1">
        <v>35.314999999999998</v>
      </c>
      <c r="LQ24" s="1">
        <v>1637.0550000000001</v>
      </c>
      <c r="LR24" s="1">
        <v>37.61</v>
      </c>
      <c r="LS24" s="1">
        <v>1804.02</v>
      </c>
      <c r="LT24" s="1">
        <v>40.799999999999997</v>
      </c>
      <c r="LU24" s="1">
        <v>2114.42</v>
      </c>
      <c r="LV24" s="1">
        <v>40.799999999999997</v>
      </c>
      <c r="LW24" s="1">
        <v>2114.42</v>
      </c>
      <c r="LX24" s="1">
        <v>40.799999999999997</v>
      </c>
      <c r="LY24" s="1">
        <v>2114.42</v>
      </c>
      <c r="LZ24" s="1">
        <v>40.799999999999997</v>
      </c>
      <c r="MA24" s="1">
        <v>2114.42</v>
      </c>
      <c r="MF24" s="1">
        <v>102.765</v>
      </c>
      <c r="MG24" s="1">
        <v>16394.275000000001</v>
      </c>
      <c r="MH24" s="1">
        <v>787.09500000000003</v>
      </c>
      <c r="MI24" s="1">
        <v>906866.89500000002</v>
      </c>
      <c r="MJ24" s="1">
        <v>3479.125</v>
      </c>
      <c r="MK24" s="1">
        <v>15999352.234999999</v>
      </c>
      <c r="ML24" s="1">
        <v>3706.64</v>
      </c>
      <c r="MM24" s="1">
        <v>17628151.940000001</v>
      </c>
      <c r="MN24" s="1">
        <v>4027.0949999999998</v>
      </c>
      <c r="MO24" s="1">
        <v>20707301.274999999</v>
      </c>
      <c r="MP24" s="1">
        <v>4027.0949999999998</v>
      </c>
      <c r="MQ24" s="1">
        <v>20707301.274999999</v>
      </c>
      <c r="MR24" s="1">
        <v>4027.0949999999998</v>
      </c>
      <c r="MS24" s="1">
        <v>20707301.274999999</v>
      </c>
      <c r="MT24" s="1">
        <v>4027.0949999999998</v>
      </c>
      <c r="MU24" s="1">
        <v>20707301.274999999</v>
      </c>
      <c r="MV24" s="1">
        <f t="shared" si="20"/>
        <v>2.0143749999999998</v>
      </c>
      <c r="MW24" s="1" t="e">
        <f ca="1">BN24-КОРЕНЬ(BP24)/КОРЕНЬ(B24)*#REF!</f>
        <v>#NAME?</v>
      </c>
      <c r="MX24" s="1" t="e">
        <f ca="1">BN24+КОРЕНЬ(BP24)/КОРЕНЬ(B24)*#REF!</f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0.55021442859586334</v>
      </c>
      <c r="NK24" s="1">
        <v>0.82773602668937007</v>
      </c>
      <c r="NL24" s="1">
        <v>0.98740631057916095</v>
      </c>
      <c r="NM24" s="1">
        <v>0.99603772982616035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3000</v>
      </c>
      <c r="B25" s="1">
        <v>200</v>
      </c>
      <c r="C25" s="1">
        <v>100</v>
      </c>
      <c r="D25" s="1" t="s">
        <v>354</v>
      </c>
      <c r="E25" s="1">
        <v>123.91008843999998</v>
      </c>
      <c r="F25" s="1">
        <v>15428.652129092905</v>
      </c>
      <c r="G25" s="1">
        <f t="shared" si="11"/>
        <v>74.942111884287442</v>
      </c>
      <c r="H25" s="1" t="e">
        <f ca="1">E25-КОРЕНЬ(G25)/КОРЕНЬ(B25)*#REF!</f>
        <v>#NAME?</v>
      </c>
      <c r="I25" s="1" t="e">
        <f ca="1">E25+КОРЕНЬ(G25)/КОРЕНЬ(B25)*#REF!</f>
        <v>#NAME?</v>
      </c>
      <c r="J25" s="1">
        <f t="shared" si="12"/>
        <v>4.1303362813333326E-4</v>
      </c>
      <c r="K25" s="1" t="e">
        <f ca="1">J25-КОРЕНЬ(G25)/КОРЕНЬ(B25)*#REF!</f>
        <v>#NAME?</v>
      </c>
      <c r="L25" s="1" t="e">
        <f ca="1">J25+КОРЕНЬ(G25)/КОРЕНЬ(B25)*#REF!</f>
        <v>#NAME?</v>
      </c>
      <c r="M25" s="1">
        <v>0</v>
      </c>
      <c r="N25" s="1">
        <v>81570.39</v>
      </c>
      <c r="O25" s="1">
        <v>115572.88499999999</v>
      </c>
      <c r="P25" s="1">
        <v>13367876256.725</v>
      </c>
      <c r="Q25" s="1">
        <f t="shared" si="13"/>
        <v>10784509.501775742</v>
      </c>
      <c r="R25" s="1" t="e">
        <f ca="1">O25-КОРЕНЬ(Q25)/КОРЕНЬ(B25)*#REF!</f>
        <v>#NAME?</v>
      </c>
      <c r="S25" s="1" t="e">
        <f ca="1">O25+КОРЕНЬ(Q25)/КОРЕНЬ(B25)*#REF!</f>
        <v>#NAME?</v>
      </c>
      <c r="T25" s="1">
        <v>299900</v>
      </c>
      <c r="U25" s="2">
        <v>89940010000</v>
      </c>
      <c r="V25" s="2">
        <f t="shared" si="14"/>
        <v>0</v>
      </c>
      <c r="W25" s="2" t="e">
        <f ca="1">T25-КОРЕНЬ(V25)/КОРЕНЬ(B25)*#REF!</f>
        <v>#NAME?</v>
      </c>
      <c r="X25" s="2" t="e">
        <f ca="1">T25+КОРЕНЬ(V25)/КОРЕНЬ(B25)*#REF!</f>
        <v>#NAME?</v>
      </c>
      <c r="Y25" s="2">
        <f t="shared" si="15"/>
        <v>0.9996666666666667</v>
      </c>
      <c r="Z25" s="2" t="e">
        <f ca="1">Y25-КОРЕНЬ(V25)/КОРЕНЬ(B25)*#REF!</f>
        <v>#NAME?</v>
      </c>
      <c r="AA25" s="2" t="e">
        <f ca="1">Y25+КОРЕНЬ(V25)/КОРЕНЬ(B25)*#REF!</f>
        <v>#NAME?</v>
      </c>
      <c r="AB25" s="2">
        <v>3000</v>
      </c>
      <c r="AC25" s="2">
        <v>9000000</v>
      </c>
      <c r="AD25" s="2">
        <f t="shared" si="21"/>
        <v>1.4168485034826974</v>
      </c>
      <c r="AE25" s="2">
        <v>7797</v>
      </c>
      <c r="AF25" s="2">
        <v>7797</v>
      </c>
      <c r="AG25" s="2">
        <v>6337.5450000000001</v>
      </c>
      <c r="AH25" s="2">
        <v>40182852.674999997</v>
      </c>
      <c r="AI25" s="2">
        <v>299900</v>
      </c>
      <c r="AJ25" s="2">
        <v>6279.2349999999997</v>
      </c>
      <c r="AK25" s="2">
        <v>39448424.914999999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1.06</v>
      </c>
      <c r="BA25" s="2">
        <v>1.18</v>
      </c>
      <c r="BB25" s="2">
        <v>87.584999999999994</v>
      </c>
      <c r="BC25" s="2">
        <v>11675.475</v>
      </c>
      <c r="BD25" s="2"/>
      <c r="BE25" s="2"/>
      <c r="BF25" s="2"/>
      <c r="BG25" s="2"/>
      <c r="BH25" s="2">
        <v>1.07</v>
      </c>
      <c r="BI25" s="2">
        <v>1.21</v>
      </c>
      <c r="BJ25" s="2">
        <v>1.31</v>
      </c>
      <c r="BK25" s="2">
        <v>2.11</v>
      </c>
      <c r="BL25" s="2">
        <v>1.68</v>
      </c>
      <c r="BM25" s="1">
        <v>3.91</v>
      </c>
      <c r="BN25" s="1">
        <v>2.0099999999999998</v>
      </c>
      <c r="BO25" s="1">
        <v>6.36</v>
      </c>
      <c r="BP25" s="1">
        <v>3.5950000000000002</v>
      </c>
      <c r="BQ25" s="1">
        <v>20.745000000000001</v>
      </c>
      <c r="BR25" s="1">
        <v>10.98</v>
      </c>
      <c r="BS25" s="1">
        <v>233.72</v>
      </c>
      <c r="BT25" s="1">
        <v>33.784999999999997</v>
      </c>
      <c r="BU25" s="1">
        <v>2046.4849999999999</v>
      </c>
      <c r="BV25" s="1">
        <v>8711.0849999999991</v>
      </c>
      <c r="BW25" s="1">
        <v>115920076.72499999</v>
      </c>
      <c r="BX25" s="1">
        <f t="shared" si="16"/>
        <v>2.3199000000000014</v>
      </c>
      <c r="BY25" s="1" t="e">
        <f ca="1">BN25-КОРЕНЬ(BP25)/КОРЕНЬ(B25)*#REF!</f>
        <v>#NAME?</v>
      </c>
      <c r="BZ25" s="1" t="e">
        <f ca="1">BN25+КОРЕНЬ(BP25)/КОРЕНЬ(B25)*#REF!</f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L25" s="1">
        <v>-32033.209145119985</v>
      </c>
      <c r="CM25" s="1">
        <v>-16332.272985280002</v>
      </c>
      <c r="CN25" s="1">
        <v>-6643.4272126399992</v>
      </c>
      <c r="CO25" s="1">
        <v>-4202.2417956800018</v>
      </c>
      <c r="CP25" s="1">
        <v>-994.12971776000097</v>
      </c>
      <c r="CQ25" s="1">
        <v>-117.45066848</v>
      </c>
      <c r="CR25" s="1">
        <v>-12.858590560000003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1.01</v>
      </c>
      <c r="DJ25" s="1">
        <v>1.03</v>
      </c>
      <c r="DK25" s="1">
        <v>1.5549999999999999</v>
      </c>
      <c r="DL25" s="1">
        <v>3.2949999999999999</v>
      </c>
      <c r="DM25" s="1">
        <v>3.0150000000000001</v>
      </c>
      <c r="DN25" s="1">
        <v>15.315</v>
      </c>
      <c r="DO25" s="1">
        <v>16.7</v>
      </c>
      <c r="DP25" s="1">
        <v>870.56</v>
      </c>
      <c r="DQ25" s="1">
        <v>139.79499999999999</v>
      </c>
      <c r="DR25" s="1">
        <v>36524.324999999997</v>
      </c>
      <c r="DS25" s="1">
        <v>968.10606060606062</v>
      </c>
      <c r="DT25" s="1">
        <v>1331675.7929292929</v>
      </c>
      <c r="DU25" s="1">
        <v>1658.9915966386554</v>
      </c>
      <c r="DV25" s="1">
        <v>3375026.2352941176</v>
      </c>
      <c r="EA25" s="1">
        <v>1.41</v>
      </c>
      <c r="EB25" s="1">
        <v>2.4500000000000002</v>
      </c>
      <c r="EC25" s="1">
        <v>20.57</v>
      </c>
      <c r="ED25" s="1">
        <v>867.38</v>
      </c>
      <c r="EE25" s="1">
        <v>95.605000000000004</v>
      </c>
      <c r="EF25" s="1">
        <v>18927.404999999999</v>
      </c>
      <c r="EG25" s="1">
        <v>248.79499999999999</v>
      </c>
      <c r="EH25" s="1">
        <v>126405.125</v>
      </c>
      <c r="EI25" s="1">
        <v>1620.78</v>
      </c>
      <c r="EJ25" s="1">
        <v>8565810.9499999993</v>
      </c>
      <c r="EK25" s="1">
        <v>13928.174999999999</v>
      </c>
      <c r="EL25" s="1">
        <v>363802569.45499998</v>
      </c>
      <c r="EM25" s="1">
        <v>96761.65151515152</v>
      </c>
      <c r="EN25" s="1">
        <v>13307431784.994949</v>
      </c>
      <c r="EO25" s="1">
        <v>165849.93277310923</v>
      </c>
      <c r="EP25" s="1">
        <v>33734322008.65546</v>
      </c>
      <c r="EQ25" s="1">
        <f t="shared" si="17"/>
        <v>2.3199000000000014</v>
      </c>
      <c r="ER25" s="1" t="e">
        <f ca="1">BN25-КОРЕНЬ(BP25)/КОРЕНЬ(B25)*#REF!</f>
        <v>#NAME?</v>
      </c>
      <c r="ES25" s="1" t="e">
        <f ca="1">BN25+КОРЕНЬ(BP25)/КОРЕНЬ(B25)*#REF!</f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0.99</v>
      </c>
      <c r="FC25" s="1">
        <v>0.59499999999999997</v>
      </c>
      <c r="FE25" s="1">
        <v>-10.822646883753778</v>
      </c>
      <c r="FF25" s="1">
        <v>57.367360620127663</v>
      </c>
      <c r="FG25" s="1">
        <v>89.616981821122124</v>
      </c>
      <c r="FH25" s="1">
        <v>98.921507886840331</v>
      </c>
      <c r="FI25" s="1">
        <v>105.32648817418182</v>
      </c>
      <c r="FJ25" s="1">
        <v>106.62236979240508</v>
      </c>
      <c r="FK25" s="1">
        <v>106.75031207820022</v>
      </c>
      <c r="FL25" s="1">
        <v>106.75752528361592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1.08</v>
      </c>
      <c r="GE25" s="1">
        <v>1.24</v>
      </c>
      <c r="GF25" s="1">
        <v>1.7</v>
      </c>
      <c r="GG25" s="1">
        <v>3.58</v>
      </c>
      <c r="GH25" s="1">
        <v>7.4050000000000002</v>
      </c>
      <c r="GI25" s="1">
        <v>71.295000000000002</v>
      </c>
      <c r="GJ25" s="1">
        <v>21.594999999999999</v>
      </c>
      <c r="GK25" s="1">
        <v>618.65499999999997</v>
      </c>
      <c r="GL25" s="1">
        <v>33.24</v>
      </c>
      <c r="GM25" s="1">
        <v>1366.93</v>
      </c>
      <c r="GN25" s="1">
        <v>33.24</v>
      </c>
      <c r="GO25" s="1">
        <v>1366.93</v>
      </c>
      <c r="GT25" s="1">
        <v>1.56</v>
      </c>
      <c r="GU25" s="1">
        <v>3.15</v>
      </c>
      <c r="GV25" s="1">
        <v>4.6950000000000003</v>
      </c>
      <c r="GW25" s="1">
        <v>35.505000000000003</v>
      </c>
      <c r="GX25" s="1">
        <v>39.085000000000001</v>
      </c>
      <c r="GY25" s="1">
        <v>2828.085</v>
      </c>
      <c r="GZ25" s="1">
        <v>110.125</v>
      </c>
      <c r="HA25" s="1">
        <v>19441.314999999999</v>
      </c>
      <c r="HB25" s="1">
        <v>688.77499999999998</v>
      </c>
      <c r="HC25" s="1">
        <v>639689.03500000003</v>
      </c>
      <c r="HD25" s="1">
        <v>2109.0749999999998</v>
      </c>
      <c r="HE25" s="1">
        <v>5972992.4950000001</v>
      </c>
      <c r="HF25" s="1">
        <v>3272.5</v>
      </c>
      <c r="HG25" s="1">
        <v>13333343.92</v>
      </c>
      <c r="HH25" s="1">
        <v>3272.5</v>
      </c>
      <c r="HI25" s="1">
        <v>13333343.92</v>
      </c>
      <c r="HJ25" s="1">
        <f t="shared" si="18"/>
        <v>2.3199000000000014</v>
      </c>
      <c r="HK25" s="1" t="e">
        <f ca="1">BN25-КОРЕНЬ(BP25)/КОРЕНЬ(B25)*#REF!</f>
        <v>#NAME?</v>
      </c>
      <c r="HL25" s="1" t="e">
        <f ca="1">BN25+КОРЕНЬ(BP25)/КОРЕНЬ(B25)*#REF!</f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-39.865755751107052</v>
      </c>
      <c r="HY25" s="1">
        <v>-20.562456199710667</v>
      </c>
      <c r="HZ25" s="1">
        <v>-8.4366597061872657</v>
      </c>
      <c r="IA25" s="1">
        <v>-4.1604857882553477</v>
      </c>
      <c r="IB25" s="1">
        <v>-0.7858148889779929</v>
      </c>
      <c r="IC25" s="1">
        <v>-5.1514441455894212E-2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1.175</v>
      </c>
      <c r="IV25" s="1">
        <v>1.5449999999999999</v>
      </c>
      <c r="IW25" s="1">
        <v>3.7850000000000001</v>
      </c>
      <c r="IX25" s="1">
        <v>18.635000000000002</v>
      </c>
      <c r="IY25" s="1">
        <v>6.03</v>
      </c>
      <c r="IZ25" s="1">
        <v>51.79</v>
      </c>
      <c r="JA25" s="1">
        <v>15.215</v>
      </c>
      <c r="JB25" s="1">
        <v>309.27499999999998</v>
      </c>
      <c r="JC25" s="1">
        <v>33.24</v>
      </c>
      <c r="JD25" s="1">
        <v>1366.93</v>
      </c>
      <c r="JE25" s="1">
        <v>33.24</v>
      </c>
      <c r="JF25" s="1">
        <v>1366.93</v>
      </c>
      <c r="JG25" s="1">
        <v>33.24</v>
      </c>
      <c r="JH25" s="1">
        <v>1366.93</v>
      </c>
      <c r="JM25" s="1">
        <v>6.2750000000000004</v>
      </c>
      <c r="JN25" s="1">
        <v>67.655000000000001</v>
      </c>
      <c r="JO25" s="1">
        <v>53.24</v>
      </c>
      <c r="JP25" s="1">
        <v>5085</v>
      </c>
      <c r="JQ25" s="1">
        <v>322.88</v>
      </c>
      <c r="JR25" s="1">
        <v>148225.73000000001</v>
      </c>
      <c r="JS25" s="1">
        <v>551.79999999999995</v>
      </c>
      <c r="JT25" s="1">
        <v>459930.25</v>
      </c>
      <c r="JU25" s="1">
        <v>1469.9549999999999</v>
      </c>
      <c r="JV25" s="1">
        <v>2939114.8650000002</v>
      </c>
      <c r="JW25" s="1">
        <v>3272.5</v>
      </c>
      <c r="JX25" s="1">
        <v>13333343.92</v>
      </c>
      <c r="JY25" s="1">
        <v>3272.5</v>
      </c>
      <c r="JZ25" s="1">
        <v>13333343.92</v>
      </c>
      <c r="KA25" s="1">
        <v>3272.5</v>
      </c>
      <c r="KB25" s="1">
        <v>13333343.92</v>
      </c>
      <c r="KC25" s="1">
        <f t="shared" si="19"/>
        <v>2.3199000000000014</v>
      </c>
      <c r="KD25" s="1" t="e">
        <f ca="1">BN25-КОРЕНЬ(BP25)/КОРЕНЬ(B25)*#REF!</f>
        <v>#NAME?</v>
      </c>
      <c r="KE25" s="1" t="e">
        <f ca="1">BN25+КОРЕНЬ(BP25)/КОРЕНЬ(B25)*#REF!</f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13.739810722732859</v>
      </c>
      <c r="KR25" s="1">
        <v>16.795772176816214</v>
      </c>
      <c r="KS25" s="1">
        <v>19.051484106339373</v>
      </c>
      <c r="KT25" s="1">
        <v>19.495501299506174</v>
      </c>
      <c r="KU25" s="1">
        <v>19.904958302912942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1.4850000000000001</v>
      </c>
      <c r="LM25" s="1">
        <v>2.6949999999999998</v>
      </c>
      <c r="LN25" s="1">
        <v>7.9349999999999996</v>
      </c>
      <c r="LO25" s="1">
        <v>91.644999999999996</v>
      </c>
      <c r="LP25" s="1">
        <v>37.435000000000002</v>
      </c>
      <c r="LQ25" s="1">
        <v>1777.2449999999999</v>
      </c>
      <c r="LR25" s="1">
        <v>40.409999999999997</v>
      </c>
      <c r="LS25" s="1">
        <v>2053.9699999999998</v>
      </c>
      <c r="LT25" s="1">
        <v>44.445</v>
      </c>
      <c r="LU25" s="1">
        <v>2492.1550000000002</v>
      </c>
      <c r="LV25" s="1">
        <v>44.445</v>
      </c>
      <c r="LW25" s="1">
        <v>2492.1550000000002</v>
      </c>
      <c r="LX25" s="1">
        <v>44.445</v>
      </c>
      <c r="LY25" s="1">
        <v>2492.1550000000002</v>
      </c>
      <c r="LZ25" s="1">
        <v>44.445</v>
      </c>
      <c r="MA25" s="1">
        <v>2492.1550000000002</v>
      </c>
      <c r="MF25" s="1">
        <v>89.25</v>
      </c>
      <c r="MG25" s="1">
        <v>13611.86</v>
      </c>
      <c r="MH25" s="1">
        <v>742.505</v>
      </c>
      <c r="MI25" s="1">
        <v>834663.10499999998</v>
      </c>
      <c r="MJ25" s="1">
        <v>3696.2449999999999</v>
      </c>
      <c r="MK25" s="1">
        <v>17431932.395</v>
      </c>
      <c r="ML25" s="1">
        <v>3994.21</v>
      </c>
      <c r="MM25" s="1">
        <v>20169111.399999999</v>
      </c>
      <c r="MN25" s="1">
        <v>4396.7</v>
      </c>
      <c r="MO25" s="1">
        <v>24496669.210000001</v>
      </c>
      <c r="MP25" s="1">
        <v>4396.7</v>
      </c>
      <c r="MQ25" s="1">
        <v>24496669.210000001</v>
      </c>
      <c r="MR25" s="1">
        <v>4396.7</v>
      </c>
      <c r="MS25" s="1">
        <v>24496669.210000001</v>
      </c>
      <c r="MT25" s="1">
        <v>4396.7</v>
      </c>
      <c r="MU25" s="1">
        <v>24496669.210000001</v>
      </c>
      <c r="MV25" s="1">
        <f t="shared" si="20"/>
        <v>2.3199000000000014</v>
      </c>
      <c r="MW25" s="1" t="e">
        <f ca="1">BN25-КОРЕНЬ(BP25)/КОРЕНЬ(B25)*#REF!</f>
        <v>#NAME?</v>
      </c>
      <c r="MX25" s="1" t="e">
        <f ca="1">BN25+КОРЕНЬ(BP25)/КОРЕНЬ(B25)*#REF!</f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0.54805514195750571</v>
      </c>
      <c r="NK25" s="1">
        <v>0.8287922421659879</v>
      </c>
      <c r="NL25" s="1">
        <v>0.98564304020712223</v>
      </c>
      <c r="NM25" s="1">
        <v>0.99534863936114459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4000</v>
      </c>
      <c r="B26" s="1">
        <v>200</v>
      </c>
      <c r="C26" s="1">
        <v>100</v>
      </c>
      <c r="D26" s="1" t="s">
        <v>356</v>
      </c>
      <c r="E26" s="1">
        <v>162.10313564</v>
      </c>
      <c r="F26" s="1">
        <v>26312.304553462542</v>
      </c>
      <c r="G26" s="1">
        <f t="shared" si="11"/>
        <v>34.877969142300572</v>
      </c>
      <c r="H26" s="1" t="e">
        <f ca="1">E26-КОРЕНЬ(G26)/КОРЕНЬ(B26)*#REF!</f>
        <v>#NAME?</v>
      </c>
      <c r="I26" s="1" t="e">
        <f ca="1">E26+КОРЕНЬ(G26)/КОРЕНЬ(B26)*#REF!</f>
        <v>#NAME?</v>
      </c>
      <c r="J26" s="1">
        <f t="shared" si="12"/>
        <v>4.052578391E-4</v>
      </c>
      <c r="K26" s="1" t="e">
        <f ca="1">J26-КОРЕНЬ(G26)/КОРЕНЬ(B26)*#REF!</f>
        <v>#NAME?</v>
      </c>
      <c r="L26" s="1" t="e">
        <f ca="1">J26+КОРЕНЬ(G26)/КОРЕНЬ(B26)*#REF!</f>
        <v>#NAME?</v>
      </c>
      <c r="M26" s="1">
        <v>0</v>
      </c>
      <c r="N26" s="1">
        <v>120386.175</v>
      </c>
      <c r="O26" s="1">
        <v>179109.88500000001</v>
      </c>
      <c r="P26" s="1">
        <v>32101712447.355</v>
      </c>
      <c r="Q26" s="1">
        <f t="shared" si="13"/>
        <v>21361542.641769409</v>
      </c>
      <c r="R26" s="1" t="e">
        <f ca="1">O26-КОРЕНЬ(Q26)/КОРЕНЬ(B26)*#REF!</f>
        <v>#NAME?</v>
      </c>
      <c r="S26" s="1" t="e">
        <f ca="1">O26+КОРЕНЬ(Q26)/КОРЕНЬ(B26)*#REF!</f>
        <v>#NAME?</v>
      </c>
      <c r="T26" s="1">
        <v>399900</v>
      </c>
      <c r="U26" s="2">
        <v>159920010000</v>
      </c>
      <c r="V26" s="2">
        <f t="shared" si="14"/>
        <v>0</v>
      </c>
      <c r="W26" s="2" t="e">
        <f ca="1">T26-КОРЕНЬ(V26)/КОРЕНЬ(B26)*#REF!</f>
        <v>#NAME?</v>
      </c>
      <c r="X26" s="2" t="e">
        <f ca="1">T26+КОРЕНЬ(V26)/КОРЕНЬ(B26)*#REF!</f>
        <v>#NAME?</v>
      </c>
      <c r="Y26" s="2">
        <f t="shared" si="15"/>
        <v>0.99975000000000003</v>
      </c>
      <c r="Z26" s="2" t="e">
        <f ca="1">Y26-КОРЕНЬ(V26)/КОРЕНЬ(B26)*#REF!</f>
        <v>#NAME?</v>
      </c>
      <c r="AA26" s="2" t="e">
        <f ca="1">Y26+КОРЕНЬ(V26)/КОРЕНЬ(B26)*#REF!</f>
        <v>#NAME?</v>
      </c>
      <c r="AB26" s="2">
        <v>4000</v>
      </c>
      <c r="AC26" s="2">
        <v>16000000</v>
      </c>
      <c r="AD26" s="2">
        <f t="shared" si="21"/>
        <v>1.4877944664327112</v>
      </c>
      <c r="AE26" s="2">
        <v>7797</v>
      </c>
      <c r="AF26" s="2">
        <v>7797</v>
      </c>
      <c r="AG26" s="2">
        <v>6845.4449999999997</v>
      </c>
      <c r="AH26" s="2">
        <v>46871276.914999999</v>
      </c>
      <c r="AI26" s="2">
        <v>399900</v>
      </c>
      <c r="AJ26" s="2">
        <v>6806.62</v>
      </c>
      <c r="AK26" s="2">
        <v>46341956.149999999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1.0249999999999999</v>
      </c>
      <c r="BA26" s="2">
        <v>1.075</v>
      </c>
      <c r="BB26" s="2">
        <v>85.564999999999998</v>
      </c>
      <c r="BC26" s="2">
        <v>9125.5750000000007</v>
      </c>
      <c r="BD26" s="2"/>
      <c r="BE26" s="2"/>
      <c r="BF26" s="2"/>
      <c r="BG26" s="2"/>
      <c r="BH26" s="2">
        <v>1.1100000000000001</v>
      </c>
      <c r="BI26" s="2">
        <v>1.37</v>
      </c>
      <c r="BJ26" s="2">
        <v>1.28</v>
      </c>
      <c r="BK26" s="2">
        <v>2</v>
      </c>
      <c r="BL26" s="2">
        <v>1.7250000000000001</v>
      </c>
      <c r="BM26" s="1">
        <v>4.1449999999999996</v>
      </c>
      <c r="BN26" s="1">
        <v>2.0699999999999998</v>
      </c>
      <c r="BO26" s="1">
        <v>6.54</v>
      </c>
      <c r="BP26" s="1">
        <v>3.37</v>
      </c>
      <c r="BQ26" s="1">
        <v>19.23</v>
      </c>
      <c r="BR26" s="1">
        <v>10.355</v>
      </c>
      <c r="BS26" s="1">
        <v>224.57499999999999</v>
      </c>
      <c r="BT26" s="1">
        <v>33.725000000000001</v>
      </c>
      <c r="BU26" s="1">
        <v>2043.8150000000001</v>
      </c>
      <c r="BV26" s="1">
        <v>8504.4699999999993</v>
      </c>
      <c r="BW26" s="1">
        <v>90368477.780000001</v>
      </c>
      <c r="BX26" s="1">
        <f t="shared" si="16"/>
        <v>2.2551000000000005</v>
      </c>
      <c r="BY26" s="1" t="e">
        <f ca="1">BN26-КОРЕНЬ(BP26)/КОРЕНЬ(B26)*#REF!</f>
        <v>#NAME?</v>
      </c>
      <c r="BZ26" s="1" t="e">
        <f ca="1">BN26+КОРЕНЬ(BP26)/КОРЕНЬ(B26)*#REF!</f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L26" s="1">
        <v>-30497.559796960009</v>
      </c>
      <c r="CM26" s="1">
        <v>-17975.736384000003</v>
      </c>
      <c r="CN26" s="1">
        <v>-7198.8193094400003</v>
      </c>
      <c r="CO26" s="1">
        <v>-3629.1917532799998</v>
      </c>
      <c r="CP26" s="1">
        <v>-929.71489728000017</v>
      </c>
      <c r="CQ26" s="1">
        <v>-100.4771596800001</v>
      </c>
      <c r="CR26" s="1">
        <v>-12.497706239999992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1.01</v>
      </c>
      <c r="DJ26" s="1">
        <v>1.03</v>
      </c>
      <c r="DK26" s="1">
        <v>1.4950000000000001</v>
      </c>
      <c r="DL26" s="1">
        <v>2.8849999999999998</v>
      </c>
      <c r="DM26" s="1">
        <v>2.855</v>
      </c>
      <c r="DN26" s="1">
        <v>14.744999999999999</v>
      </c>
      <c r="DO26" s="1">
        <v>13.81</v>
      </c>
      <c r="DP26" s="1">
        <v>481.59</v>
      </c>
      <c r="DQ26" s="1">
        <v>127.77500000000001</v>
      </c>
      <c r="DR26" s="1">
        <v>26948.575000000001</v>
      </c>
      <c r="DS26" s="1">
        <v>1114.2060301507538</v>
      </c>
      <c r="DT26" s="1">
        <v>1753124.3869346734</v>
      </c>
      <c r="DU26" s="1">
        <v>2027.5068493150684</v>
      </c>
      <c r="DV26" s="1">
        <v>5227847.9589041099</v>
      </c>
      <c r="EA26" s="1">
        <v>1.325</v>
      </c>
      <c r="EB26" s="1">
        <v>2.105</v>
      </c>
      <c r="EC26" s="1">
        <v>18.77</v>
      </c>
      <c r="ED26" s="1">
        <v>751.98</v>
      </c>
      <c r="EE26" s="1">
        <v>91.16</v>
      </c>
      <c r="EF26" s="1">
        <v>15257</v>
      </c>
      <c r="EG26" s="1">
        <v>232.75</v>
      </c>
      <c r="EH26" s="1">
        <v>121343.92</v>
      </c>
      <c r="EI26" s="1">
        <v>1332.2149999999999</v>
      </c>
      <c r="EJ26" s="1">
        <v>4677529.1749999998</v>
      </c>
      <c r="EK26" s="1">
        <v>12727.975</v>
      </c>
      <c r="EL26" s="1">
        <v>268223107.755</v>
      </c>
      <c r="EM26" s="1">
        <v>111369.77386934674</v>
      </c>
      <c r="EN26" s="1">
        <v>17520140447.41206</v>
      </c>
      <c r="EO26" s="1">
        <v>202705.61643835617</v>
      </c>
      <c r="EP26" s="1">
        <v>52259709690.38356</v>
      </c>
      <c r="EQ26" s="1">
        <f t="shared" si="17"/>
        <v>2.2551000000000005</v>
      </c>
      <c r="ER26" s="1" t="e">
        <f ca="1">BN26-КОРЕНЬ(BP26)/КОРЕНЬ(B26)*#REF!</f>
        <v>#NAME?</v>
      </c>
      <c r="ES26" s="1" t="e">
        <f ca="1">BN26+КОРЕНЬ(BP26)/КОРЕНЬ(B26)*#REF!</f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0.995</v>
      </c>
      <c r="FC26" s="1">
        <v>0.73</v>
      </c>
      <c r="FE26" s="1">
        <v>-11.073623479788694</v>
      </c>
      <c r="FF26" s="1">
        <v>54.746726515102431</v>
      </c>
      <c r="FG26" s="1">
        <v>89.684180182758752</v>
      </c>
      <c r="FH26" s="1">
        <v>98.921093597805196</v>
      </c>
      <c r="FI26" s="1">
        <v>105.36061232911742</v>
      </c>
      <c r="FJ26" s="1">
        <v>106.60555648642581</v>
      </c>
      <c r="FK26" s="1">
        <v>106.74940069240927</v>
      </c>
      <c r="FL26" s="1">
        <v>106.75752528361592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1.2250000000000001</v>
      </c>
      <c r="GF26" s="1">
        <v>1.7150000000000001</v>
      </c>
      <c r="GG26" s="1">
        <v>3.5649999999999999</v>
      </c>
      <c r="GH26" s="1">
        <v>7.35</v>
      </c>
      <c r="GI26" s="1">
        <v>76.56</v>
      </c>
      <c r="GJ26" s="1">
        <v>20.88</v>
      </c>
      <c r="GK26" s="1">
        <v>567.37</v>
      </c>
      <c r="GL26" s="1">
        <v>34.130000000000003</v>
      </c>
      <c r="GM26" s="1">
        <v>1497.49</v>
      </c>
      <c r="GN26" s="1">
        <v>34.130000000000003</v>
      </c>
      <c r="GO26" s="1">
        <v>1497.49</v>
      </c>
      <c r="GT26" s="1">
        <v>1.34</v>
      </c>
      <c r="GU26" s="1">
        <v>2.2999999999999998</v>
      </c>
      <c r="GV26" s="1">
        <v>6.15</v>
      </c>
      <c r="GW26" s="1">
        <v>69.709999999999994</v>
      </c>
      <c r="GX26" s="1">
        <v>41.884999999999998</v>
      </c>
      <c r="GY26" s="1">
        <v>2945.5050000000001</v>
      </c>
      <c r="GZ26" s="1">
        <v>113.82</v>
      </c>
      <c r="HA26" s="1">
        <v>19377.759999999998</v>
      </c>
      <c r="HB26" s="1">
        <v>686.29</v>
      </c>
      <c r="HC26" s="1">
        <v>698638.1</v>
      </c>
      <c r="HD26" s="1">
        <v>2040.63</v>
      </c>
      <c r="HE26" s="1">
        <v>5482910.4299999997</v>
      </c>
      <c r="HF26" s="1">
        <v>3365.59</v>
      </c>
      <c r="HG26" s="1">
        <v>14657920.619999999</v>
      </c>
      <c r="HH26" s="1">
        <v>3365.59</v>
      </c>
      <c r="HI26" s="1">
        <v>14657920.619999999</v>
      </c>
      <c r="HJ26" s="1">
        <f t="shared" si="18"/>
        <v>2.2551000000000005</v>
      </c>
      <c r="HK26" s="1" t="e">
        <f ca="1">BN26-КОРЕНЬ(BP26)/КОРЕНЬ(B26)*#REF!</f>
        <v>#NAME?</v>
      </c>
      <c r="HL26" s="1" t="e">
        <f ca="1">BN26+КОРЕНЬ(BP26)/КОРЕНЬ(B26)*#REF!</f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-40.335794529849515</v>
      </c>
      <c r="HY26" s="1">
        <v>-21.94007857931237</v>
      </c>
      <c r="HZ26" s="1">
        <v>-8.1811154735249669</v>
      </c>
      <c r="IA26" s="1">
        <v>-4.2725781416283528</v>
      </c>
      <c r="IB26" s="1">
        <v>-0.7296838637854538</v>
      </c>
      <c r="IC26" s="1">
        <v>-5.2703236258722537E-2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1.17</v>
      </c>
      <c r="IV26" s="1">
        <v>1.56</v>
      </c>
      <c r="IW26" s="1">
        <v>3.9350000000000001</v>
      </c>
      <c r="IX26" s="1">
        <v>20.954999999999998</v>
      </c>
      <c r="IY26" s="1">
        <v>5.83</v>
      </c>
      <c r="IZ26" s="1">
        <v>47.24</v>
      </c>
      <c r="JA26" s="1">
        <v>15.17</v>
      </c>
      <c r="JB26" s="1">
        <v>314.14999999999998</v>
      </c>
      <c r="JC26" s="1">
        <v>34.130000000000003</v>
      </c>
      <c r="JD26" s="1">
        <v>1497.49</v>
      </c>
      <c r="JE26" s="1">
        <v>34.130000000000003</v>
      </c>
      <c r="JF26" s="1">
        <v>1497.49</v>
      </c>
      <c r="JG26" s="1">
        <v>34.130000000000003</v>
      </c>
      <c r="JH26" s="1">
        <v>1497.49</v>
      </c>
      <c r="JM26" s="1">
        <v>6.915</v>
      </c>
      <c r="JN26" s="1">
        <v>83.305000000000007</v>
      </c>
      <c r="JO26" s="1">
        <v>54.625</v>
      </c>
      <c r="JP26" s="1">
        <v>5453.0349999999999</v>
      </c>
      <c r="JQ26" s="1">
        <v>335.18</v>
      </c>
      <c r="JR26" s="1">
        <v>167387.26999999999</v>
      </c>
      <c r="JS26" s="1">
        <v>530.38499999999999</v>
      </c>
      <c r="JT26" s="1">
        <v>415950.78499999997</v>
      </c>
      <c r="JU26" s="1">
        <v>1466.04</v>
      </c>
      <c r="JV26" s="1">
        <v>2993741.6</v>
      </c>
      <c r="JW26" s="1">
        <v>3365.59</v>
      </c>
      <c r="JX26" s="1">
        <v>14657920.619999999</v>
      </c>
      <c r="JY26" s="1">
        <v>3365.59</v>
      </c>
      <c r="JZ26" s="1">
        <v>14657920.619999999</v>
      </c>
      <c r="KA26" s="1">
        <v>3365.59</v>
      </c>
      <c r="KB26" s="1">
        <v>14657920.619999999</v>
      </c>
      <c r="KC26" s="1">
        <f t="shared" si="19"/>
        <v>2.2551000000000005</v>
      </c>
      <c r="KD26" s="1" t="e">
        <f ca="1">BN26-КОРЕНЬ(BP26)/КОРЕНЬ(B26)*#REF!</f>
        <v>#NAME?</v>
      </c>
      <c r="KE26" s="1" t="e">
        <f ca="1">BN26+КОРЕНЬ(BP26)/КОРЕНЬ(B26)*#REF!</f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13.457870372169287</v>
      </c>
      <c r="KR26" s="1">
        <v>16.796555644764293</v>
      </c>
      <c r="KS26" s="1">
        <v>19.094739850537778</v>
      </c>
      <c r="KT26" s="1">
        <v>19.546051567119211</v>
      </c>
      <c r="KU26" s="1">
        <v>19.905528089983694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1.595</v>
      </c>
      <c r="LM26" s="1">
        <v>3.165</v>
      </c>
      <c r="LN26" s="1">
        <v>8.2650000000000006</v>
      </c>
      <c r="LO26" s="1">
        <v>94.605000000000004</v>
      </c>
      <c r="LP26" s="1">
        <v>34.090000000000003</v>
      </c>
      <c r="LQ26" s="1">
        <v>1517.87</v>
      </c>
      <c r="LR26" s="1">
        <v>36.130000000000003</v>
      </c>
      <c r="LS26" s="1">
        <v>1688.22</v>
      </c>
      <c r="LT26" s="1">
        <v>39.384999999999998</v>
      </c>
      <c r="LU26" s="1">
        <v>1965.875</v>
      </c>
      <c r="LV26" s="1">
        <v>39.384999999999998</v>
      </c>
      <c r="LW26" s="1">
        <v>1965.875</v>
      </c>
      <c r="LX26" s="1">
        <v>39.384999999999998</v>
      </c>
      <c r="LY26" s="1">
        <v>1965.875</v>
      </c>
      <c r="LZ26" s="1">
        <v>39.384999999999998</v>
      </c>
      <c r="MA26" s="1">
        <v>1965.875</v>
      </c>
      <c r="MF26" s="1">
        <v>104.395</v>
      </c>
      <c r="MG26" s="1">
        <v>17234.044999999998</v>
      </c>
      <c r="MH26" s="1">
        <v>777.71</v>
      </c>
      <c r="MI26" s="1">
        <v>868388.55</v>
      </c>
      <c r="MJ26" s="1">
        <v>3360.14</v>
      </c>
      <c r="MK26" s="1">
        <v>14850631.119999999</v>
      </c>
      <c r="ML26" s="1">
        <v>3564.0450000000001</v>
      </c>
      <c r="MM26" s="1">
        <v>16527424.375</v>
      </c>
      <c r="MN26" s="1">
        <v>3889.7750000000001</v>
      </c>
      <c r="MO26" s="1">
        <v>19270411.465</v>
      </c>
      <c r="MP26" s="1">
        <v>3889.7750000000001</v>
      </c>
      <c r="MQ26" s="1">
        <v>19270411.465</v>
      </c>
      <c r="MR26" s="1">
        <v>3889.7750000000001</v>
      </c>
      <c r="MS26" s="1">
        <v>19270411.465</v>
      </c>
      <c r="MT26" s="1">
        <v>3889.7750000000001</v>
      </c>
      <c r="MU26" s="1">
        <v>19270411.465</v>
      </c>
      <c r="MV26" s="1">
        <f t="shared" si="20"/>
        <v>2.2551000000000005</v>
      </c>
      <c r="MW26" s="1" t="e">
        <f ca="1">BN26-КОРЕНЬ(BP26)/КОРЕНЬ(B26)*#REF!</f>
        <v>#NAME?</v>
      </c>
      <c r="MX26" s="1" t="e">
        <f ca="1">BN26+КОРЕНЬ(BP26)/КОРЕНЬ(B26)*#REF!</f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0.55857768889244708</v>
      </c>
      <c r="NK26" s="1">
        <v>0.82448885260593141</v>
      </c>
      <c r="NL26" s="1">
        <v>0.9884804904861838</v>
      </c>
      <c r="NM26" s="1">
        <v>0.99552091197739867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5000</v>
      </c>
      <c r="B27" s="1">
        <v>200</v>
      </c>
      <c r="C27" s="1">
        <v>100</v>
      </c>
      <c r="D27" s="1" t="s">
        <v>352</v>
      </c>
      <c r="E27" s="1">
        <v>204.95439700999989</v>
      </c>
      <c r="F27" s="1">
        <v>42086.866064192029</v>
      </c>
      <c r="G27" s="1">
        <f t="shared" si="11"/>
        <v>80.561210459374706</v>
      </c>
      <c r="H27" s="1" t="e">
        <f ca="1">E27-КОРЕНЬ(G27)/КОРЕНЬ(B27)*#REF!</f>
        <v>#NAME?</v>
      </c>
      <c r="I27" s="1" t="e">
        <f ca="1">E27+КОРЕНЬ(G27)/КОРЕНЬ(B27)*#REF!</f>
        <v>#NAME?</v>
      </c>
      <c r="J27" s="1">
        <f t="shared" si="12"/>
        <v>4.0990879401999977E-4</v>
      </c>
      <c r="K27" s="1" t="e">
        <f ca="1">J27-КОРЕНЬ(G27)/КОРЕНЬ(B27)*#REF!</f>
        <v>#NAME?</v>
      </c>
      <c r="L27" s="1" t="e">
        <f ca="1">J27+КОРЕНЬ(G27)/КОРЕНЬ(B27)*#REF!</f>
        <v>#NAME?</v>
      </c>
      <c r="M27" s="1">
        <v>0</v>
      </c>
      <c r="N27" s="1">
        <v>162669.76999999999</v>
      </c>
      <c r="O27" s="1">
        <v>252540.61</v>
      </c>
      <c r="P27" s="1">
        <v>63813821533.279999</v>
      </c>
      <c r="Q27" s="1">
        <f t="shared" si="13"/>
        <v>37061834.107902527</v>
      </c>
      <c r="R27" s="1" t="e">
        <f ca="1">O27-КОРЕНЬ(Q27)/КОРЕНЬ(B27)*#REF!</f>
        <v>#NAME?</v>
      </c>
      <c r="S27" s="1" t="e">
        <f ca="1">O27+КОРЕНЬ(Q27)/КОРЕНЬ(B27)*#REF!</f>
        <v>#NAME?</v>
      </c>
      <c r="T27" s="1">
        <v>499900</v>
      </c>
      <c r="U27" s="2">
        <v>249900010000</v>
      </c>
      <c r="V27" s="2">
        <f t="shared" si="14"/>
        <v>0</v>
      </c>
      <c r="W27" s="2" t="e">
        <f ca="1">T27-КОРЕНЬ(V27)/КОРЕНЬ(B27)*#REF!</f>
        <v>#NAME?</v>
      </c>
      <c r="X27" s="2" t="e">
        <f ca="1">T27+КОРЕНЬ(V27)/КОРЕНЬ(B27)*#REF!</f>
        <v>#NAME?</v>
      </c>
      <c r="Y27" s="2">
        <f t="shared" si="15"/>
        <v>0.99980000000000002</v>
      </c>
      <c r="Z27" s="2" t="e">
        <f ca="1">Y27-КОРЕНЬ(V27)/КОРЕНЬ(B27)*#REF!</f>
        <v>#NAME?</v>
      </c>
      <c r="AA27" s="2" t="e">
        <f ca="1">Y27+КОРЕНЬ(V27)/КОРЕНЬ(B27)*#REF!</f>
        <v>#NAME?</v>
      </c>
      <c r="AB27" s="2">
        <v>5000</v>
      </c>
      <c r="AC27" s="2">
        <v>25000000</v>
      </c>
      <c r="AD27" s="2">
        <f t="shared" si="21"/>
        <v>1.5524741321021109</v>
      </c>
      <c r="AE27" s="2">
        <v>7797</v>
      </c>
      <c r="AF27" s="2">
        <v>7797</v>
      </c>
      <c r="AG27" s="2">
        <v>7164.77</v>
      </c>
      <c r="AH27" s="2">
        <v>51339953.450000003</v>
      </c>
      <c r="AI27" s="2">
        <v>499900</v>
      </c>
      <c r="AJ27" s="2">
        <v>7138.9949999999999</v>
      </c>
      <c r="AK27" s="2">
        <v>50971749.414999999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1.1000000000000001</v>
      </c>
      <c r="BA27" s="2">
        <v>1.31</v>
      </c>
      <c r="BB27" s="2">
        <v>87.54</v>
      </c>
      <c r="BC27" s="2">
        <v>9712.5499999999993</v>
      </c>
      <c r="BD27" s="2"/>
      <c r="BE27" s="2"/>
      <c r="BF27" s="2"/>
      <c r="BG27" s="2"/>
      <c r="BH27" s="2">
        <v>1.125</v>
      </c>
      <c r="BI27" s="2">
        <v>1.405</v>
      </c>
      <c r="BJ27" s="2">
        <v>1.3049999999999999</v>
      </c>
      <c r="BK27" s="2">
        <v>2.085</v>
      </c>
      <c r="BL27" s="2">
        <v>1.605</v>
      </c>
      <c r="BM27" s="1">
        <v>3.5249999999999999</v>
      </c>
      <c r="BN27" s="1">
        <v>2.1549999999999998</v>
      </c>
      <c r="BO27" s="1">
        <v>8.3949999999999996</v>
      </c>
      <c r="BP27" s="1">
        <v>3.5449999999999999</v>
      </c>
      <c r="BQ27" s="1">
        <v>22.864999999999998</v>
      </c>
      <c r="BR27" s="1">
        <v>10.324999999999999</v>
      </c>
      <c r="BS27" s="1">
        <v>196.48500000000001</v>
      </c>
      <c r="BT27" s="1">
        <v>37.814999999999998</v>
      </c>
      <c r="BU27" s="1">
        <v>2719.0549999999998</v>
      </c>
      <c r="BV27" s="1">
        <v>8702.5249999999996</v>
      </c>
      <c r="BW27" s="1">
        <v>96251971.015000001</v>
      </c>
      <c r="BX27" s="1">
        <f t="shared" si="16"/>
        <v>3.7509750000000004</v>
      </c>
      <c r="BY27" s="1" t="e">
        <f ca="1">BN27-КОРЕНЬ(BP27)/КОРЕНЬ(B27)*#REF!</f>
        <v>#NAME?</v>
      </c>
      <c r="BZ27" s="1" t="e">
        <f ca="1">BN27+КОРЕНЬ(BP27)/КОРЕНЬ(B27)*#REF!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L27" s="1">
        <v>-30643.046783999976</v>
      </c>
      <c r="CM27" s="1">
        <v>-16955.95712463999</v>
      </c>
      <c r="CN27" s="1">
        <v>-7395.1105582400041</v>
      </c>
      <c r="CO27" s="1">
        <v>-3636.318367680004</v>
      </c>
      <c r="CP27" s="1">
        <v>-1040.2011406399999</v>
      </c>
      <c r="CQ27" s="1">
        <v>-107.63585679999998</v>
      </c>
      <c r="CR27" s="1">
        <v>-12.045230719999999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1.575</v>
      </c>
      <c r="DL27" s="1">
        <v>3.4350000000000001</v>
      </c>
      <c r="DM27" s="1">
        <v>2.875</v>
      </c>
      <c r="DN27" s="1">
        <v>13.984999999999999</v>
      </c>
      <c r="DO27" s="1">
        <v>14.895</v>
      </c>
      <c r="DP27" s="1">
        <v>604.29499999999996</v>
      </c>
      <c r="DQ27" s="1">
        <v>128.59</v>
      </c>
      <c r="DR27" s="1">
        <v>27851.07</v>
      </c>
      <c r="DS27" s="1">
        <v>1023.06</v>
      </c>
      <c r="DT27" s="1">
        <v>1524568.92</v>
      </c>
      <c r="DU27" s="1">
        <v>2315.6428571428573</v>
      </c>
      <c r="DV27" s="1">
        <v>6801876.8928571427</v>
      </c>
      <c r="EA27" s="1">
        <v>1.405</v>
      </c>
      <c r="EB27" s="1">
        <v>2.6949999999999998</v>
      </c>
      <c r="EC27" s="1">
        <v>19.975000000000001</v>
      </c>
      <c r="ED27" s="1">
        <v>741.13499999999999</v>
      </c>
      <c r="EE27" s="1">
        <v>99.71</v>
      </c>
      <c r="EF27" s="1">
        <v>20076.28</v>
      </c>
      <c r="EG27" s="1">
        <v>235.01499999999999</v>
      </c>
      <c r="EH27" s="1">
        <v>112313.675</v>
      </c>
      <c r="EI27" s="1">
        <v>1439.5350000000001</v>
      </c>
      <c r="EJ27" s="1">
        <v>5908552.0650000004</v>
      </c>
      <c r="EK27" s="1">
        <v>12808.81</v>
      </c>
      <c r="EL27" s="1">
        <v>277253793.86000001</v>
      </c>
      <c r="EM27" s="1">
        <v>102257.88</v>
      </c>
      <c r="EN27" s="1">
        <v>15235813983.26</v>
      </c>
      <c r="EO27" s="1">
        <v>231517.66071428571</v>
      </c>
      <c r="EP27" s="1">
        <v>67996715389.934525</v>
      </c>
      <c r="EQ27" s="1">
        <f t="shared" si="17"/>
        <v>3.7509750000000004</v>
      </c>
      <c r="ER27" s="1" t="e">
        <f ca="1">BN27-КОРЕНЬ(BP27)/КОРЕНЬ(B27)*#REF!</f>
        <v>#NAME?</v>
      </c>
      <c r="ES27" s="1" t="e">
        <f ca="1">BN27+КОРЕНЬ(BP27)/КОРЕНЬ(B27)*#REF!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0.84</v>
      </c>
      <c r="FE27" s="1">
        <v>-10.320081771245166</v>
      </c>
      <c r="FF27" s="1">
        <v>54.147059281547001</v>
      </c>
      <c r="FG27" s="1">
        <v>88.397980530276655</v>
      </c>
      <c r="FH27" s="1">
        <v>98.614112124306999</v>
      </c>
      <c r="FI27" s="1">
        <v>105.10187575151808</v>
      </c>
      <c r="FJ27" s="1">
        <v>106.60598521571717</v>
      </c>
      <c r="FK27" s="1">
        <v>106.74945789673386</v>
      </c>
      <c r="FL27" s="1">
        <v>106.75752528361608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1.0900000000000001</v>
      </c>
      <c r="GE27" s="1">
        <v>1.28</v>
      </c>
      <c r="GF27" s="1">
        <v>1.83</v>
      </c>
      <c r="GG27" s="1">
        <v>4.12</v>
      </c>
      <c r="GH27" s="1">
        <v>7.665</v>
      </c>
      <c r="GI27" s="1">
        <v>78.685000000000002</v>
      </c>
      <c r="GJ27" s="1">
        <v>21.524999999999999</v>
      </c>
      <c r="GK27" s="1">
        <v>576.53499999999997</v>
      </c>
      <c r="GL27" s="1">
        <v>34.734999999999999</v>
      </c>
      <c r="GM27" s="1">
        <v>1523.2349999999999</v>
      </c>
      <c r="GN27" s="1">
        <v>34.734999999999999</v>
      </c>
      <c r="GO27" s="1">
        <v>1523.2349999999999</v>
      </c>
      <c r="GT27" s="1">
        <v>1.4350000000000001</v>
      </c>
      <c r="GU27" s="1">
        <v>2.5750000000000002</v>
      </c>
      <c r="GV27" s="1">
        <v>5.1550000000000002</v>
      </c>
      <c r="GW27" s="1">
        <v>56.344999999999999</v>
      </c>
      <c r="GX27" s="1">
        <v>41.435000000000002</v>
      </c>
      <c r="GY27" s="1">
        <v>3124.625</v>
      </c>
      <c r="GZ27" s="1">
        <v>125.44</v>
      </c>
      <c r="HA27" s="1">
        <v>24439.71</v>
      </c>
      <c r="HB27" s="1">
        <v>714.52499999999998</v>
      </c>
      <c r="HC27" s="1">
        <v>712586.86499999999</v>
      </c>
      <c r="HD27" s="1">
        <v>2102.2150000000001</v>
      </c>
      <c r="HE27" s="1">
        <v>5549724.415</v>
      </c>
      <c r="HF27" s="1">
        <v>3425.35</v>
      </c>
      <c r="HG27" s="1">
        <v>14898626.49</v>
      </c>
      <c r="HH27" s="1">
        <v>3425.35</v>
      </c>
      <c r="HI27" s="1">
        <v>14898626.49</v>
      </c>
      <c r="HJ27" s="1">
        <f t="shared" si="18"/>
        <v>3.7509750000000004</v>
      </c>
      <c r="HK27" s="1" t="e">
        <f ca="1">BN27-КОРЕНЬ(BP27)/КОРЕНЬ(B27)*#REF!</f>
        <v>#NAME?</v>
      </c>
      <c r="HL27" s="1" t="e">
        <f ca="1">BN27+КОРЕНЬ(BP27)/КОРЕНЬ(B27)*#REF!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-39.434404991160989</v>
      </c>
      <c r="HY27" s="1">
        <v>-21.499880618014974</v>
      </c>
      <c r="HZ27" s="1">
        <v>-8.6743386243987324</v>
      </c>
      <c r="IA27" s="1">
        <v>-4.2748677096088787</v>
      </c>
      <c r="IB27" s="1">
        <v>-0.8099085155254141</v>
      </c>
      <c r="IC27" s="1">
        <v>-5.5477090798655301E-2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1.21</v>
      </c>
      <c r="IV27" s="1">
        <v>1.65</v>
      </c>
      <c r="IW27" s="1">
        <v>3.79</v>
      </c>
      <c r="IX27" s="1">
        <v>18.22</v>
      </c>
      <c r="IY27" s="1">
        <v>6.2</v>
      </c>
      <c r="IZ27" s="1">
        <v>50.68</v>
      </c>
      <c r="JA27" s="1">
        <v>16.190000000000001</v>
      </c>
      <c r="JB27" s="1">
        <v>347.48</v>
      </c>
      <c r="JC27" s="1">
        <v>34.734999999999999</v>
      </c>
      <c r="JD27" s="1">
        <v>1523.2349999999999</v>
      </c>
      <c r="JE27" s="1">
        <v>34.734999999999999</v>
      </c>
      <c r="JF27" s="1">
        <v>1523.2349999999999</v>
      </c>
      <c r="JG27" s="1">
        <v>34.734999999999999</v>
      </c>
      <c r="JH27" s="1">
        <v>1523.2349999999999</v>
      </c>
      <c r="JM27" s="1">
        <v>6.58</v>
      </c>
      <c r="JN27" s="1">
        <v>73.87</v>
      </c>
      <c r="JO27" s="1">
        <v>56.795000000000002</v>
      </c>
      <c r="JP27" s="1">
        <v>5606.8050000000003</v>
      </c>
      <c r="JQ27" s="1">
        <v>330.52</v>
      </c>
      <c r="JR27" s="1">
        <v>149048.60999999999</v>
      </c>
      <c r="JS27" s="1">
        <v>568.92999999999995</v>
      </c>
      <c r="JT27" s="1">
        <v>444886.26</v>
      </c>
      <c r="JU27" s="1">
        <v>1571.405</v>
      </c>
      <c r="JV27" s="1">
        <v>3318750.9550000001</v>
      </c>
      <c r="JW27" s="1">
        <v>3425.35</v>
      </c>
      <c r="JX27" s="1">
        <v>14898626.49</v>
      </c>
      <c r="JY27" s="1">
        <v>3425.35</v>
      </c>
      <c r="JZ27" s="1">
        <v>14898626.49</v>
      </c>
      <c r="KA27" s="1">
        <v>3425.35</v>
      </c>
      <c r="KB27" s="1">
        <v>14898626.49</v>
      </c>
      <c r="KC27" s="1">
        <f t="shared" si="19"/>
        <v>3.7509750000000004</v>
      </c>
      <c r="KD27" s="1" t="e">
        <f ca="1">BN27-КОРЕНЬ(BP27)/КОРЕНЬ(B27)*#REF!</f>
        <v>#NAME?</v>
      </c>
      <c r="KE27" s="1" t="e">
        <f ca="1">BN27+КОРЕНЬ(BP27)/КОРЕНЬ(B27)*#REF!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13.493665237060068</v>
      </c>
      <c r="KR27" s="1">
        <v>16.699537970303197</v>
      </c>
      <c r="KS27" s="1">
        <v>18.984345640965667</v>
      </c>
      <c r="KT27" s="1">
        <v>19.530020681875367</v>
      </c>
      <c r="KU27" s="1">
        <v>19.90799803848201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1.6950000000000001</v>
      </c>
      <c r="LM27" s="1">
        <v>3.6150000000000002</v>
      </c>
      <c r="LN27" s="1">
        <v>8.51</v>
      </c>
      <c r="LO27" s="1">
        <v>104.91</v>
      </c>
      <c r="LP27" s="1">
        <v>34.884999999999998</v>
      </c>
      <c r="LQ27" s="1">
        <v>1680.2950000000001</v>
      </c>
      <c r="LR27" s="1">
        <v>35.914999999999999</v>
      </c>
      <c r="LS27" s="1">
        <v>1737.1849999999999</v>
      </c>
      <c r="LT27" s="1">
        <v>39.325000000000003</v>
      </c>
      <c r="LU27" s="1">
        <v>2068.0949999999998</v>
      </c>
      <c r="LV27" s="1">
        <v>39.325000000000003</v>
      </c>
      <c r="LW27" s="1">
        <v>2068.0949999999998</v>
      </c>
      <c r="LX27" s="1">
        <v>39.325000000000003</v>
      </c>
      <c r="LY27" s="1">
        <v>2068.0949999999998</v>
      </c>
      <c r="LZ27" s="1">
        <v>39.325000000000003</v>
      </c>
      <c r="MA27" s="1">
        <v>2068.0949999999998</v>
      </c>
      <c r="MF27" s="1">
        <v>111.905</v>
      </c>
      <c r="MG27" s="1">
        <v>20357.665000000001</v>
      </c>
      <c r="MH27" s="1">
        <v>798.255</v>
      </c>
      <c r="MI27" s="1">
        <v>957435.07499999995</v>
      </c>
      <c r="MJ27" s="1">
        <v>3439.76</v>
      </c>
      <c r="MK27" s="1">
        <v>16469161.039999999</v>
      </c>
      <c r="ML27" s="1">
        <v>3543.35</v>
      </c>
      <c r="MM27" s="1">
        <v>17031384.190000001</v>
      </c>
      <c r="MN27" s="1">
        <v>3884.2449999999999</v>
      </c>
      <c r="MO27" s="1">
        <v>20307061.504999999</v>
      </c>
      <c r="MP27" s="1">
        <v>3884.2449999999999</v>
      </c>
      <c r="MQ27" s="1">
        <v>20307061.504999999</v>
      </c>
      <c r="MR27" s="1">
        <v>3884.2449999999999</v>
      </c>
      <c r="MS27" s="1">
        <v>20307061.504999999</v>
      </c>
      <c r="MT27" s="1">
        <v>3884.2449999999999</v>
      </c>
      <c r="MU27" s="1">
        <v>20307061.504999999</v>
      </c>
      <c r="MV27" s="1">
        <f t="shared" si="20"/>
        <v>3.7509750000000004</v>
      </c>
      <c r="MW27" s="1" t="e">
        <f ca="1">BN27-КОРЕНЬ(BP27)/КОРЕНЬ(B27)*#REF!</f>
        <v>#NAME?</v>
      </c>
      <c r="MX27" s="1" t="e">
        <f ca="1">BN27+КОРЕНЬ(BP27)/КОРЕНЬ(B27)*#REF!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0.55445661035975125</v>
      </c>
      <c r="NK27" s="1">
        <v>0.82413145888135719</v>
      </c>
      <c r="NL27" s="1">
        <v>0.99228571225939122</v>
      </c>
      <c r="NM27" s="1">
        <v>0.9958654572099066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6000</v>
      </c>
      <c r="B28" s="1">
        <v>200</v>
      </c>
      <c r="C28" s="1">
        <v>100</v>
      </c>
      <c r="D28" s="1" t="s">
        <v>354</v>
      </c>
      <c r="E28" s="1">
        <v>239.79266303500012</v>
      </c>
      <c r="F28" s="1">
        <v>57542.557686944863</v>
      </c>
      <c r="G28" s="1">
        <f t="shared" si="11"/>
        <v>42.036441527750867</v>
      </c>
      <c r="H28" s="1" t="e">
        <f ca="1">E28-КОРЕНЬ(G28)/КОРЕНЬ(B28)*#REF!</f>
        <v>#NAME?</v>
      </c>
      <c r="I28" s="1" t="e">
        <f ca="1">E28+КОРЕНЬ(G28)/КОРЕНЬ(B28)*#REF!</f>
        <v>#NAME?</v>
      </c>
      <c r="J28" s="1">
        <f t="shared" si="12"/>
        <v>3.9965443839166687E-4</v>
      </c>
      <c r="K28" s="1" t="e">
        <f ca="1">J28-КОРЕНЬ(G28)/КОРЕНЬ(B28)*#REF!</f>
        <v>#NAME?</v>
      </c>
      <c r="L28" s="1" t="e">
        <f ca="1">J28+КОРЕНЬ(G28)/КОРЕНЬ(B28)*#REF!</f>
        <v>#NAME?</v>
      </c>
      <c r="M28" s="1">
        <v>0</v>
      </c>
      <c r="N28" s="1">
        <v>208617.02499999999</v>
      </c>
      <c r="O28" s="1">
        <v>337560.72</v>
      </c>
      <c r="P28" s="1">
        <v>113993413762.55</v>
      </c>
      <c r="Q28" s="1">
        <f t="shared" si="13"/>
        <v>46174075.631622314</v>
      </c>
      <c r="R28" s="1" t="e">
        <f ca="1">O28-КОРЕНЬ(Q28)/КОРЕНЬ(B28)*#REF!</f>
        <v>#NAME?</v>
      </c>
      <c r="S28" s="1" t="e">
        <f ca="1">O28+КОРЕНЬ(Q28)/КОРЕНЬ(B28)*#REF!</f>
        <v>#NAME?</v>
      </c>
      <c r="T28" s="1">
        <v>599900</v>
      </c>
      <c r="U28" s="2">
        <v>359880010000</v>
      </c>
      <c r="V28" s="2">
        <f t="shared" si="14"/>
        <v>0</v>
      </c>
      <c r="W28" s="2" t="e">
        <f ca="1">T28-КОРЕНЬ(V28)/КОРЕНЬ(B28)*#REF!</f>
        <v>#NAME?</v>
      </c>
      <c r="X28" s="2" t="e">
        <f ca="1">T28+КОРЕНЬ(V28)/КОРЕНЬ(B28)*#REF!</f>
        <v>#NAME?</v>
      </c>
      <c r="Y28" s="2">
        <f t="shared" si="15"/>
        <v>0.99983333333333335</v>
      </c>
      <c r="Z28" s="2" t="e">
        <f ca="1">Y28-КОРЕНЬ(V28)/КОРЕНЬ(B28)*#REF!</f>
        <v>#NAME?</v>
      </c>
      <c r="AA28" s="2" t="e">
        <f ca="1">Y28+КОРЕНЬ(V28)/КОРЕНЬ(B28)*#REF!</f>
        <v>#NAME?</v>
      </c>
      <c r="AB28" s="2">
        <v>6000</v>
      </c>
      <c r="AC28" s="2">
        <v>36000000</v>
      </c>
      <c r="AD28" s="2">
        <f t="shared" si="21"/>
        <v>1.6180880731090859</v>
      </c>
      <c r="AE28" s="2">
        <v>7797</v>
      </c>
      <c r="AF28" s="2">
        <v>7797</v>
      </c>
      <c r="AG28" s="2">
        <v>7350.5050000000001</v>
      </c>
      <c r="AH28" s="2">
        <v>54033123.875</v>
      </c>
      <c r="AI28" s="2">
        <v>599900</v>
      </c>
      <c r="AJ28" s="2">
        <v>7332.83</v>
      </c>
      <c r="AK28" s="2">
        <v>53773807.32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1.0649999999999999</v>
      </c>
      <c r="BA28" s="2">
        <v>1.1950000000000001</v>
      </c>
      <c r="BB28" s="2">
        <v>85.465000000000003</v>
      </c>
      <c r="BC28" s="2">
        <v>8935.9950000000008</v>
      </c>
      <c r="BD28" s="2"/>
      <c r="BE28" s="2"/>
      <c r="BF28" s="2"/>
      <c r="BG28" s="2"/>
      <c r="BH28" s="2">
        <v>1.1100000000000001</v>
      </c>
      <c r="BI28" s="2">
        <v>1.34</v>
      </c>
      <c r="BJ28" s="2">
        <v>1.335</v>
      </c>
      <c r="BK28" s="2">
        <v>2.2749999999999999</v>
      </c>
      <c r="BL28" s="2">
        <v>1.625</v>
      </c>
      <c r="BM28" s="1">
        <v>3.645</v>
      </c>
      <c r="BN28" s="1">
        <v>2.04</v>
      </c>
      <c r="BO28" s="1">
        <v>6.5</v>
      </c>
      <c r="BP28" s="1">
        <v>3.33</v>
      </c>
      <c r="BQ28" s="1">
        <v>18.34</v>
      </c>
      <c r="BR28" s="1">
        <v>10.625</v>
      </c>
      <c r="BS28" s="1">
        <v>204.745</v>
      </c>
      <c r="BT28" s="1">
        <v>36.19</v>
      </c>
      <c r="BU28" s="1">
        <v>2513.66</v>
      </c>
      <c r="BV28" s="1">
        <v>8499.1</v>
      </c>
      <c r="BW28" s="1">
        <v>88538795.819999993</v>
      </c>
      <c r="BX28" s="1">
        <f t="shared" si="16"/>
        <v>2.3384</v>
      </c>
      <c r="BY28" s="1" t="e">
        <f ca="1">BN28-КОРЕНЬ(BP28)/КОРЕНЬ(B28)*#REF!</f>
        <v>#NAME?</v>
      </c>
      <c r="BZ28" s="1" t="e">
        <f ca="1">BN28+КОРЕНЬ(BP28)/КОРЕНЬ(B28)*#REF!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L28" s="1">
        <v>-31037.087677119998</v>
      </c>
      <c r="CM28" s="1">
        <v>-15433.205248959992</v>
      </c>
      <c r="CN28" s="1">
        <v>-7811.8700291199993</v>
      </c>
      <c r="CO28" s="1">
        <v>-3766.285454880001</v>
      </c>
      <c r="CP28" s="1">
        <v>-1168.5488287999999</v>
      </c>
      <c r="CQ28" s="1">
        <v>-98.520844959999977</v>
      </c>
      <c r="CR28" s="1">
        <v>-12.217761920000001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1.01</v>
      </c>
      <c r="DJ28" s="1">
        <v>1.03</v>
      </c>
      <c r="DK28" s="1">
        <v>1.53</v>
      </c>
      <c r="DL28" s="1">
        <v>2.98</v>
      </c>
      <c r="DM28" s="1">
        <v>2.7749999999999999</v>
      </c>
      <c r="DN28" s="1">
        <v>12.455</v>
      </c>
      <c r="DO28" s="1">
        <v>14.56</v>
      </c>
      <c r="DP28" s="1">
        <v>474.68</v>
      </c>
      <c r="DQ28" s="1">
        <v>137.61000000000001</v>
      </c>
      <c r="DR28" s="1">
        <v>30735.11</v>
      </c>
      <c r="DS28" s="1">
        <v>1046.8150000000001</v>
      </c>
      <c r="DT28" s="1">
        <v>1567660.825</v>
      </c>
      <c r="DU28" s="1">
        <v>2356.1923076923076</v>
      </c>
      <c r="DV28" s="1">
        <v>7733352.7857142854</v>
      </c>
      <c r="EA28" s="1">
        <v>1.43</v>
      </c>
      <c r="EB28" s="1">
        <v>2.65</v>
      </c>
      <c r="EC28" s="1">
        <v>18.71</v>
      </c>
      <c r="ED28" s="1">
        <v>724.97</v>
      </c>
      <c r="EE28" s="1">
        <v>95.56</v>
      </c>
      <c r="EF28" s="1">
        <v>15966.47</v>
      </c>
      <c r="EG28" s="1">
        <v>224.89500000000001</v>
      </c>
      <c r="EH28" s="1">
        <v>99027.914999999994</v>
      </c>
      <c r="EI28" s="1">
        <v>1408.5650000000001</v>
      </c>
      <c r="EJ28" s="1">
        <v>4609258.6849999996</v>
      </c>
      <c r="EK28" s="1">
        <v>13710.13</v>
      </c>
      <c r="EL28" s="1">
        <v>305900087.30000001</v>
      </c>
      <c r="EM28" s="1">
        <v>104630.73</v>
      </c>
      <c r="EN28" s="1">
        <v>15666285484.120001</v>
      </c>
      <c r="EO28" s="1">
        <v>235567.36263736265</v>
      </c>
      <c r="EP28" s="1">
        <v>77309474698.857147</v>
      </c>
      <c r="EQ28" s="1">
        <f t="shared" si="17"/>
        <v>2.3384</v>
      </c>
      <c r="ER28" s="1" t="e">
        <f ca="1">BN28-КОРЕНЬ(BP28)/КОРЕНЬ(B28)*#REF!</f>
        <v>#NAME?</v>
      </c>
      <c r="ES28" s="1" t="e">
        <f ca="1">BN28+КОРЕНЬ(BP28)/КОРЕНЬ(B28)*#REF!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0.91</v>
      </c>
      <c r="FE28" s="1">
        <v>-12.760299623889789</v>
      </c>
      <c r="FF28" s="1">
        <v>55.515360865571672</v>
      </c>
      <c r="FG28" s="1">
        <v>89.696720531963237</v>
      </c>
      <c r="FH28" s="1">
        <v>98.656266275447763</v>
      </c>
      <c r="FI28" s="1">
        <v>105.22429254857714</v>
      </c>
      <c r="FJ28" s="1">
        <v>106.61394944222326</v>
      </c>
      <c r="FK28" s="1">
        <v>106.75034325439211</v>
      </c>
      <c r="FL28" s="1">
        <v>106.7575252836162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</v>
      </c>
      <c r="GE28" s="1">
        <v>1.24</v>
      </c>
      <c r="GF28" s="1">
        <v>1.81</v>
      </c>
      <c r="GG28" s="1">
        <v>4.09</v>
      </c>
      <c r="GH28" s="1">
        <v>7.04</v>
      </c>
      <c r="GI28" s="1">
        <v>68.33</v>
      </c>
      <c r="GJ28" s="1">
        <v>19.684999999999999</v>
      </c>
      <c r="GK28" s="1">
        <v>516.38499999999999</v>
      </c>
      <c r="GL28" s="1">
        <v>32.064999999999998</v>
      </c>
      <c r="GM28" s="1">
        <v>1354.9549999999999</v>
      </c>
      <c r="GN28" s="1">
        <v>32.064999999999998</v>
      </c>
      <c r="GO28" s="1">
        <v>1354.9549999999999</v>
      </c>
      <c r="GT28" s="1">
        <v>1.5149999999999999</v>
      </c>
      <c r="GU28" s="1">
        <v>3.1850000000000001</v>
      </c>
      <c r="GV28" s="1">
        <v>5.04</v>
      </c>
      <c r="GW28" s="1">
        <v>42.07</v>
      </c>
      <c r="GX28" s="1">
        <v>39.630000000000003</v>
      </c>
      <c r="GY28" s="1">
        <v>2890.78</v>
      </c>
      <c r="GZ28" s="1">
        <v>124.80500000000001</v>
      </c>
      <c r="HA28" s="1">
        <v>24126.735000000001</v>
      </c>
      <c r="HB28" s="1">
        <v>650.53</v>
      </c>
      <c r="HC28" s="1">
        <v>609506.79</v>
      </c>
      <c r="HD28" s="1">
        <v>1915.925</v>
      </c>
      <c r="HE28" s="1">
        <v>4968974.7050000001</v>
      </c>
      <c r="HF28" s="1">
        <v>3155.21</v>
      </c>
      <c r="HG28" s="1">
        <v>13237776.060000001</v>
      </c>
      <c r="HH28" s="1">
        <v>3155.21</v>
      </c>
      <c r="HI28" s="1">
        <v>13237776.060000001</v>
      </c>
      <c r="HJ28" s="1">
        <f t="shared" si="18"/>
        <v>2.3384</v>
      </c>
      <c r="HK28" s="1" t="e">
        <f ca="1">BN28-КОРЕНЬ(BP28)/КОРЕНЬ(B28)*#REF!</f>
        <v>#NAME?</v>
      </c>
      <c r="HL28" s="1" t="e">
        <f ca="1">BN28+КОРЕНЬ(BP28)/КОРЕНЬ(B28)*#REF!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-40.171299892427804</v>
      </c>
      <c r="HY28" s="1">
        <v>-22.505870622190606</v>
      </c>
      <c r="HZ28" s="1">
        <v>-8.3511037167601003</v>
      </c>
      <c r="IA28" s="1">
        <v>-4.0446701474845543</v>
      </c>
      <c r="IB28" s="1">
        <v>-0.77390920609955116</v>
      </c>
      <c r="IC28" s="1">
        <v>-5.0325646653065881E-2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1.145</v>
      </c>
      <c r="IV28" s="1">
        <v>1.4550000000000001</v>
      </c>
      <c r="IW28" s="1">
        <v>3.5249999999999999</v>
      </c>
      <c r="IX28" s="1">
        <v>16.004999999999999</v>
      </c>
      <c r="IY28" s="1">
        <v>5.6150000000000002</v>
      </c>
      <c r="IZ28" s="1">
        <v>42.015000000000001</v>
      </c>
      <c r="JA28" s="1">
        <v>14.265000000000001</v>
      </c>
      <c r="JB28" s="1">
        <v>268.15499999999997</v>
      </c>
      <c r="JC28" s="1">
        <v>32.064999999999998</v>
      </c>
      <c r="JD28" s="1">
        <v>1354.9549999999999</v>
      </c>
      <c r="JE28" s="1">
        <v>32.064999999999998</v>
      </c>
      <c r="JF28" s="1">
        <v>1354.9549999999999</v>
      </c>
      <c r="JG28" s="1">
        <v>32.064999999999998</v>
      </c>
      <c r="JH28" s="1">
        <v>1354.9549999999999</v>
      </c>
      <c r="JM28" s="1">
        <v>6.18</v>
      </c>
      <c r="JN28" s="1">
        <v>64.19</v>
      </c>
      <c r="JO28" s="1">
        <v>49.075000000000003</v>
      </c>
      <c r="JP28" s="1">
        <v>4374.4250000000002</v>
      </c>
      <c r="JQ28" s="1">
        <v>299.64</v>
      </c>
      <c r="JR28" s="1">
        <v>126002.27</v>
      </c>
      <c r="JS28" s="1">
        <v>507.23</v>
      </c>
      <c r="JT28" s="1">
        <v>361204.47999999998</v>
      </c>
      <c r="JU28" s="1">
        <v>1373.615</v>
      </c>
      <c r="JV28" s="1">
        <v>2537388.4849999999</v>
      </c>
      <c r="JW28" s="1">
        <v>3155.21</v>
      </c>
      <c r="JX28" s="1">
        <v>13237776.060000001</v>
      </c>
      <c r="JY28" s="1">
        <v>3155.21</v>
      </c>
      <c r="JZ28" s="1">
        <v>13237776.060000001</v>
      </c>
      <c r="KA28" s="1">
        <v>3155.21</v>
      </c>
      <c r="KB28" s="1">
        <v>13237776.060000001</v>
      </c>
      <c r="KC28" s="1">
        <f t="shared" si="19"/>
        <v>2.3384</v>
      </c>
      <c r="KD28" s="1" t="e">
        <f ca="1">BN28-КОРЕНЬ(BP28)/КОРЕНЬ(B28)*#REF!</f>
        <v>#NAME?</v>
      </c>
      <c r="KE28" s="1" t="e">
        <f ca="1">BN28+КОРЕНЬ(BP28)/КОРЕНЬ(B28)*#REF!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13.501606283831668</v>
      </c>
      <c r="KR28" s="1">
        <v>16.663125778346132</v>
      </c>
      <c r="KS28" s="1">
        <v>19.004392881814248</v>
      </c>
      <c r="KT28" s="1">
        <v>19.539093318137382</v>
      </c>
      <c r="KU28" s="1">
        <v>19.915547080514397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1.63</v>
      </c>
      <c r="LM28" s="1">
        <v>3.3</v>
      </c>
      <c r="LN28" s="1">
        <v>8.81</v>
      </c>
      <c r="LO28" s="1">
        <v>108.6</v>
      </c>
      <c r="LP28" s="1">
        <v>33.575000000000003</v>
      </c>
      <c r="LQ28" s="1">
        <v>1566.4649999999999</v>
      </c>
      <c r="LR28" s="1">
        <v>35.524999999999999</v>
      </c>
      <c r="LS28" s="1">
        <v>1760.835</v>
      </c>
      <c r="LT28" s="1">
        <v>38.395000000000003</v>
      </c>
      <c r="LU28" s="1">
        <v>2054.2449999999999</v>
      </c>
      <c r="LV28" s="1">
        <v>38.395000000000003</v>
      </c>
      <c r="LW28" s="1">
        <v>2054.2449999999999</v>
      </c>
      <c r="LX28" s="1">
        <v>38.395000000000003</v>
      </c>
      <c r="LY28" s="1">
        <v>2054.2449999999999</v>
      </c>
      <c r="LZ28" s="1">
        <v>38.395000000000003</v>
      </c>
      <c r="MA28" s="1">
        <v>2054.2449999999999</v>
      </c>
      <c r="MF28" s="1">
        <v>100.755</v>
      </c>
      <c r="MG28" s="1">
        <v>17028.535</v>
      </c>
      <c r="MH28" s="1">
        <v>827.19</v>
      </c>
      <c r="MI28" s="1">
        <v>990526.25</v>
      </c>
      <c r="MJ28" s="1">
        <v>3306</v>
      </c>
      <c r="MK28" s="1">
        <v>15317390.369999999</v>
      </c>
      <c r="ML28" s="1">
        <v>3501.76</v>
      </c>
      <c r="MM28" s="1">
        <v>17240625.600000001</v>
      </c>
      <c r="MN28" s="1">
        <v>3788.13</v>
      </c>
      <c r="MO28" s="1">
        <v>20133390.489999998</v>
      </c>
      <c r="MP28" s="1">
        <v>3788.13</v>
      </c>
      <c r="MQ28" s="1">
        <v>20133390.489999998</v>
      </c>
      <c r="MR28" s="1">
        <v>3788.13</v>
      </c>
      <c r="MS28" s="1">
        <v>20133390.489999998</v>
      </c>
      <c r="MT28" s="1">
        <v>3788.13</v>
      </c>
      <c r="MU28" s="1">
        <v>20133390.489999998</v>
      </c>
      <c r="MV28" s="1">
        <f t="shared" si="20"/>
        <v>2.3384</v>
      </c>
      <c r="MW28" s="1" t="e">
        <f ca="1">BN28-КОРЕНЬ(BP28)/КОРЕНЬ(B28)*#REF!</f>
        <v>#NAME?</v>
      </c>
      <c r="MX28" s="1" t="e">
        <f ca="1">BN28+КОРЕНЬ(BP28)/КОРЕНЬ(B28)*#REF!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0.54972248594292505</v>
      </c>
      <c r="NK28" s="1">
        <v>0.83515204304290724</v>
      </c>
      <c r="NL28" s="1">
        <v>0.990084148238907</v>
      </c>
      <c r="NM28" s="1">
        <v>0.99621000244241431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7000</v>
      </c>
      <c r="B29" s="1">
        <v>200</v>
      </c>
      <c r="C29" s="1">
        <v>100</v>
      </c>
      <c r="D29" s="1" t="s">
        <v>360</v>
      </c>
      <c r="E29" s="1">
        <v>271.35773272500001</v>
      </c>
      <c r="F29" s="1">
        <v>73852.135541871641</v>
      </c>
      <c r="G29" s="1">
        <f t="shared" si="11"/>
        <v>217.11643221910344</v>
      </c>
      <c r="H29" s="1" t="e">
        <f ca="1">E29-КОРЕНЬ(G29)/КОРЕНЬ(B29)*#REF!</f>
        <v>#NAME?</v>
      </c>
      <c r="I29" s="1" t="e">
        <f ca="1">E29+КОРЕНЬ(G29)/КОРЕНЬ(B29)*#REF!</f>
        <v>#NAME?</v>
      </c>
      <c r="J29" s="1">
        <f t="shared" si="12"/>
        <v>3.8765390389285717E-4</v>
      </c>
      <c r="K29" s="1" t="e">
        <f ca="1">J29-КОРЕНЬ(G29)/КОРЕНЬ(B29)*#REF!</f>
        <v>#NAME?</v>
      </c>
      <c r="L29" s="1" t="e">
        <f ca="1">J29+КОРЕНЬ(G29)/КОРЕНЬ(B29)*#REF!</f>
        <v>#NAME?</v>
      </c>
      <c r="M29" s="1">
        <v>0</v>
      </c>
      <c r="N29" s="1">
        <v>257429.065</v>
      </c>
      <c r="O29" s="1">
        <v>433794.29</v>
      </c>
      <c r="P29" s="1">
        <v>188231580094.54999</v>
      </c>
      <c r="Q29" s="1">
        <f t="shared" si="13"/>
        <v>54094057.945892334</v>
      </c>
      <c r="R29" s="1" t="e">
        <f ca="1">O29-КОРЕНЬ(Q29)/КОРЕНЬ(B29)*#REF!</f>
        <v>#NAME?</v>
      </c>
      <c r="S29" s="1" t="e">
        <f ca="1">O29+КОРЕНЬ(Q29)/КОРЕНЬ(B29)*#REF!</f>
        <v>#NAME?</v>
      </c>
      <c r="T29" s="1">
        <v>699900</v>
      </c>
      <c r="U29" s="2">
        <v>489860010000</v>
      </c>
      <c r="V29" s="2">
        <f t="shared" si="14"/>
        <v>0</v>
      </c>
      <c r="W29" s="2" t="e">
        <f ca="1">T29-КОРЕНЬ(V29)/КОРЕНЬ(B29)*#REF!</f>
        <v>#NAME?</v>
      </c>
      <c r="X29" s="2" t="e">
        <f ca="1">T29+КОРЕНЬ(V29)/КОРЕНЬ(B29)*#REF!</f>
        <v>#NAME?</v>
      </c>
      <c r="Y29" s="2">
        <f t="shared" si="15"/>
        <v>0.99985714285714289</v>
      </c>
      <c r="Z29" s="2" t="e">
        <f ca="1">Y29-КОРЕНЬ(V29)/КОРЕНЬ(B29)*#REF!</f>
        <v>#NAME?</v>
      </c>
      <c r="AA29" s="2" t="e">
        <f ca="1">Y29+КОРЕНЬ(V29)/КОРЕНЬ(B29)*#REF!</f>
        <v>#NAME?</v>
      </c>
      <c r="AB29" s="2">
        <v>7000</v>
      </c>
      <c r="AC29" s="2">
        <v>49000000</v>
      </c>
      <c r="AD29" s="2">
        <f t="shared" si="21"/>
        <v>1.6851022241796978</v>
      </c>
      <c r="AE29" s="2">
        <v>7797</v>
      </c>
      <c r="AF29" s="2">
        <v>7797</v>
      </c>
      <c r="AG29" s="2">
        <v>7469.72</v>
      </c>
      <c r="AH29" s="2">
        <v>55798598.850000001</v>
      </c>
      <c r="AI29" s="2">
        <v>699900</v>
      </c>
      <c r="AJ29" s="2">
        <v>7457.0349999999999</v>
      </c>
      <c r="AK29" s="2">
        <v>55609314.484999999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1.0649999999999999</v>
      </c>
      <c r="BA29" s="2">
        <v>1.2050000000000001</v>
      </c>
      <c r="BB29" s="2">
        <v>90.924999999999997</v>
      </c>
      <c r="BC29" s="2">
        <v>10411.215</v>
      </c>
      <c r="BD29" s="2"/>
      <c r="BE29" s="2"/>
      <c r="BF29" s="2"/>
      <c r="BG29" s="2"/>
      <c r="BH29" s="2">
        <v>1.1399999999999999</v>
      </c>
      <c r="BI29" s="2">
        <v>1.44</v>
      </c>
      <c r="BJ29" s="2">
        <v>1.2949999999999999</v>
      </c>
      <c r="BK29" s="2">
        <v>2.0049999999999999</v>
      </c>
      <c r="BL29" s="2">
        <v>1.64</v>
      </c>
      <c r="BM29" s="1">
        <v>3.88</v>
      </c>
      <c r="BN29" s="1">
        <v>1.92</v>
      </c>
      <c r="BO29" s="1">
        <v>5.45</v>
      </c>
      <c r="BP29" s="1">
        <v>3.25</v>
      </c>
      <c r="BQ29" s="1">
        <v>18</v>
      </c>
      <c r="BR29" s="1">
        <v>10.234999999999999</v>
      </c>
      <c r="BS29" s="1">
        <v>213.42500000000001</v>
      </c>
      <c r="BT29" s="1">
        <v>32.255000000000003</v>
      </c>
      <c r="BU29" s="1">
        <v>2066.895</v>
      </c>
      <c r="BV29" s="1">
        <v>9043.19</v>
      </c>
      <c r="BW29" s="1">
        <v>103197381.84</v>
      </c>
      <c r="BX29" s="1">
        <f t="shared" si="16"/>
        <v>1.7636000000000003</v>
      </c>
      <c r="BY29" s="1" t="e">
        <f ca="1">BN29-КОРЕНЬ(BP29)/КОРЕНЬ(B29)*#REF!</f>
        <v>#NAME?</v>
      </c>
      <c r="BZ29" s="1" t="e">
        <f ca="1">BN29+КОРЕНЬ(BP29)/КОРЕНЬ(B29)*#REF!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L29" s="1">
        <v>-27098.015612640022</v>
      </c>
      <c r="CM29" s="1">
        <v>-14381.957231999993</v>
      </c>
      <c r="CN29" s="1">
        <v>-6590.0926912000032</v>
      </c>
      <c r="CO29" s="1">
        <v>-3474.0348854399995</v>
      </c>
      <c r="CP29" s="1">
        <v>-979.84789936000016</v>
      </c>
      <c r="CQ29" s="1">
        <v>-111.77185247999999</v>
      </c>
      <c r="CR29" s="1">
        <v>-13.691849280000007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1.5149999999999999</v>
      </c>
      <c r="DL29" s="1">
        <v>3.1949999999999998</v>
      </c>
      <c r="DM29" s="1">
        <v>3.01</v>
      </c>
      <c r="DN29" s="1">
        <v>15.2</v>
      </c>
      <c r="DO29" s="1">
        <v>18.324999999999999</v>
      </c>
      <c r="DP29" s="1">
        <v>878.47500000000002</v>
      </c>
      <c r="DQ29" s="1">
        <v>136.88499999999999</v>
      </c>
      <c r="DR29" s="1">
        <v>30462.514999999999</v>
      </c>
      <c r="DS29" s="1">
        <v>1039.0550000000001</v>
      </c>
      <c r="DT29" s="1">
        <v>1568961.655</v>
      </c>
      <c r="DU29" s="1">
        <v>2803.3193717277486</v>
      </c>
      <c r="DV29" s="1">
        <v>10534798.680628272</v>
      </c>
      <c r="EA29" s="1">
        <v>1.375</v>
      </c>
      <c r="EB29" s="1">
        <v>2.3849999999999998</v>
      </c>
      <c r="EC29" s="1">
        <v>20.245000000000001</v>
      </c>
      <c r="ED29" s="1">
        <v>740.51499999999999</v>
      </c>
      <c r="EE29" s="1">
        <v>94.265000000000001</v>
      </c>
      <c r="EF29" s="1">
        <v>18455.375</v>
      </c>
      <c r="EG29" s="1">
        <v>248.55500000000001</v>
      </c>
      <c r="EH29" s="1">
        <v>122768.565</v>
      </c>
      <c r="EI29" s="1">
        <v>1785.9649999999999</v>
      </c>
      <c r="EJ29" s="1">
        <v>8623219.9149999991</v>
      </c>
      <c r="EK29" s="1">
        <v>13640.405000000001</v>
      </c>
      <c r="EL29" s="1">
        <v>303254449.03500003</v>
      </c>
      <c r="EM29" s="1">
        <v>103856.36500000001</v>
      </c>
      <c r="EN29" s="1">
        <v>15679611856.504999</v>
      </c>
      <c r="EO29" s="1">
        <v>280282.68586387433</v>
      </c>
      <c r="EP29" s="1">
        <v>105320209317.13612</v>
      </c>
      <c r="EQ29" s="1">
        <f t="shared" si="17"/>
        <v>1.7636000000000003</v>
      </c>
      <c r="ER29" s="1" t="e">
        <f ca="1">BN29-КОРЕНЬ(BP29)/КОРЕНЬ(B29)*#REF!</f>
        <v>#NAME?</v>
      </c>
      <c r="ES29" s="1" t="e">
        <f ca="1">BN29+КОРЕНЬ(BP29)/КОРЕНЬ(B29)*#REF!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0.95499999999999996</v>
      </c>
      <c r="FE29" s="1">
        <v>-12.264033905784046</v>
      </c>
      <c r="FF29" s="1">
        <v>58.005768112634726</v>
      </c>
      <c r="FG29" s="1">
        <v>88.174881957026301</v>
      </c>
      <c r="FH29" s="1">
        <v>98.200156379318486</v>
      </c>
      <c r="FI29" s="1">
        <v>105.17500073519008</v>
      </c>
      <c r="FJ29" s="1">
        <v>106.61379449533231</v>
      </c>
      <c r="FK29" s="1">
        <v>106.75020229988216</v>
      </c>
      <c r="FL29" s="1">
        <v>106.75752528361627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1.075</v>
      </c>
      <c r="GE29" s="1">
        <v>1.2250000000000001</v>
      </c>
      <c r="GF29" s="1">
        <v>1.7</v>
      </c>
      <c r="GG29" s="1">
        <v>3.47</v>
      </c>
      <c r="GH29" s="1">
        <v>7.34</v>
      </c>
      <c r="GI29" s="1">
        <v>72.95</v>
      </c>
      <c r="GJ29" s="1">
        <v>21.7</v>
      </c>
      <c r="GK29" s="1">
        <v>613.96</v>
      </c>
      <c r="GL29" s="1">
        <v>34.57</v>
      </c>
      <c r="GM29" s="1">
        <v>1539.96</v>
      </c>
      <c r="GN29" s="1">
        <v>34.57</v>
      </c>
      <c r="GO29" s="1">
        <v>1539.96</v>
      </c>
      <c r="GT29" s="1">
        <v>1.4</v>
      </c>
      <c r="GU29" s="1">
        <v>2.4700000000000002</v>
      </c>
      <c r="GV29" s="1">
        <v>5.08</v>
      </c>
      <c r="GW29" s="1">
        <v>53.62</v>
      </c>
      <c r="GX29" s="1">
        <v>38.590000000000003</v>
      </c>
      <c r="GY29" s="1">
        <v>2696.59</v>
      </c>
      <c r="GZ29" s="1">
        <v>108.825</v>
      </c>
      <c r="HA29" s="1">
        <v>17619.645</v>
      </c>
      <c r="HB29" s="1">
        <v>682.35</v>
      </c>
      <c r="HC29" s="1">
        <v>656790.31999999995</v>
      </c>
      <c r="HD29" s="1">
        <v>2121.15</v>
      </c>
      <c r="HE29" s="1">
        <v>5928553.3300000001</v>
      </c>
      <c r="HF29" s="1">
        <v>3407.0949999999998</v>
      </c>
      <c r="HG29" s="1">
        <v>15042745.605</v>
      </c>
      <c r="HH29" s="1">
        <v>3407.0949999999998</v>
      </c>
      <c r="HI29" s="1">
        <v>15042745.605</v>
      </c>
      <c r="HJ29" s="1">
        <f t="shared" si="18"/>
        <v>1.7636000000000003</v>
      </c>
      <c r="HK29" s="1" t="e">
        <f ca="1">BN29-КОРЕНЬ(BP29)/КОРЕНЬ(B29)*#REF!</f>
        <v>#NAME?</v>
      </c>
      <c r="HL29" s="1" t="e">
        <f ca="1">BN29+КОРЕНЬ(BP29)/КОРЕНЬ(B29)*#REF!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-39.706466897983894</v>
      </c>
      <c r="HY29" s="1">
        <v>-21.660639605222006</v>
      </c>
      <c r="HZ29" s="1">
        <v>-8.2137940145625503</v>
      </c>
      <c r="IA29" s="1">
        <v>-4.2335782856200961</v>
      </c>
      <c r="IB29" s="1">
        <v>-0.77996824619837057</v>
      </c>
      <c r="IC29" s="1">
        <v>-5.4288295995826977E-2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1.165</v>
      </c>
      <c r="IV29" s="1">
        <v>1.5049999999999999</v>
      </c>
      <c r="IW29" s="1">
        <v>3.67</v>
      </c>
      <c r="IX29" s="1">
        <v>17.48</v>
      </c>
      <c r="IY29" s="1">
        <v>5.8150000000000004</v>
      </c>
      <c r="IZ29" s="1">
        <v>44.215000000000003</v>
      </c>
      <c r="JA29" s="1">
        <v>15.09</v>
      </c>
      <c r="JB29" s="1">
        <v>294.16000000000003</v>
      </c>
      <c r="JC29" s="1">
        <v>34.57</v>
      </c>
      <c r="JD29" s="1">
        <v>1539.96</v>
      </c>
      <c r="JE29" s="1">
        <v>34.57</v>
      </c>
      <c r="JF29" s="1">
        <v>1539.96</v>
      </c>
      <c r="JG29" s="1">
        <v>34.57</v>
      </c>
      <c r="JH29" s="1">
        <v>1539.96</v>
      </c>
      <c r="JM29" s="1">
        <v>6.5949999999999998</v>
      </c>
      <c r="JN29" s="1">
        <v>87.394999999999996</v>
      </c>
      <c r="JO29" s="1">
        <v>48.884999999999998</v>
      </c>
      <c r="JP29" s="1">
        <v>4489.8050000000003</v>
      </c>
      <c r="JQ29" s="1">
        <v>315.60000000000002</v>
      </c>
      <c r="JR29" s="1">
        <v>140155.91</v>
      </c>
      <c r="JS29" s="1">
        <v>529.33500000000004</v>
      </c>
      <c r="JT29" s="1">
        <v>384050.16499999998</v>
      </c>
      <c r="JU29" s="1">
        <v>1459.94</v>
      </c>
      <c r="JV29" s="1">
        <v>2791054.65</v>
      </c>
      <c r="JW29" s="1">
        <v>3407.0949999999998</v>
      </c>
      <c r="JX29" s="1">
        <v>15042745.605</v>
      </c>
      <c r="JY29" s="1">
        <v>3407.0949999999998</v>
      </c>
      <c r="JZ29" s="1">
        <v>15042745.605</v>
      </c>
      <c r="KA29" s="1">
        <v>3407.0949999999998</v>
      </c>
      <c r="KB29" s="1">
        <v>15042745.605</v>
      </c>
      <c r="KC29" s="1">
        <f t="shared" si="19"/>
        <v>1.7636000000000003</v>
      </c>
      <c r="KD29" s="1" t="e">
        <f ca="1">BN29-КОРЕНЬ(BP29)/КОРЕНЬ(B29)*#REF!</f>
        <v>#NAME?</v>
      </c>
      <c r="KE29" s="1" t="e">
        <f ca="1">BN29+КОРЕНЬ(BP29)/КОРЕНЬ(B29)*#REF!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13.565673396633718</v>
      </c>
      <c r="KR29" s="1">
        <v>16.710955318526413</v>
      </c>
      <c r="KS29" s="1">
        <v>19.041168129634865</v>
      </c>
      <c r="KT29" s="1">
        <v>19.537135666845856</v>
      </c>
      <c r="KU29" s="1">
        <v>19.901284836366695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1.48</v>
      </c>
      <c r="LM29" s="1">
        <v>2.64</v>
      </c>
      <c r="LN29" s="1">
        <v>8.26</v>
      </c>
      <c r="LO29" s="1">
        <v>94.53</v>
      </c>
      <c r="LP29" s="1">
        <v>35.76</v>
      </c>
      <c r="LQ29" s="1">
        <v>1677.17</v>
      </c>
      <c r="LR29" s="1">
        <v>38.145000000000003</v>
      </c>
      <c r="LS29" s="1">
        <v>1892.0450000000001</v>
      </c>
      <c r="LT29" s="1">
        <v>42.744999999999997</v>
      </c>
      <c r="LU29" s="1">
        <v>2378.2750000000001</v>
      </c>
      <c r="LV29" s="1">
        <v>42.744999999999997</v>
      </c>
      <c r="LW29" s="1">
        <v>2378.2750000000001</v>
      </c>
      <c r="LX29" s="1">
        <v>42.744999999999997</v>
      </c>
      <c r="LY29" s="1">
        <v>2378.2750000000001</v>
      </c>
      <c r="LZ29" s="1">
        <v>42.744999999999997</v>
      </c>
      <c r="MA29" s="1">
        <v>2378.2750000000001</v>
      </c>
      <c r="MF29" s="1">
        <v>87.87</v>
      </c>
      <c r="MG29" s="1">
        <v>12718.49</v>
      </c>
      <c r="MH29" s="1">
        <v>775.1</v>
      </c>
      <c r="MI29" s="1">
        <v>861975.07</v>
      </c>
      <c r="MJ29" s="1">
        <v>3524.6849999999999</v>
      </c>
      <c r="MK29" s="1">
        <v>16404986.375</v>
      </c>
      <c r="ML29" s="1">
        <v>3764.8150000000001</v>
      </c>
      <c r="MM29" s="1">
        <v>18552715.215</v>
      </c>
      <c r="MN29" s="1">
        <v>4223.3850000000002</v>
      </c>
      <c r="MO29" s="1">
        <v>23359522.405000001</v>
      </c>
      <c r="MP29" s="1">
        <v>4223.3850000000002</v>
      </c>
      <c r="MQ29" s="1">
        <v>23359522.405000001</v>
      </c>
      <c r="MR29" s="1">
        <v>4223.3850000000002</v>
      </c>
      <c r="MS29" s="1">
        <v>23359522.405000001</v>
      </c>
      <c r="MT29" s="1">
        <v>4223.3850000000002</v>
      </c>
      <c r="MU29" s="1">
        <v>23359522.405000001</v>
      </c>
      <c r="MV29" s="1">
        <f t="shared" si="20"/>
        <v>1.7636000000000003</v>
      </c>
      <c r="MW29" s="1" t="e">
        <f ca="1">BN29-КОРЕНЬ(BP29)/КОРЕНЬ(B29)*#REF!</f>
        <v>#NAME?</v>
      </c>
      <c r="MX29" s="1" t="e">
        <f ca="1">BN29+КОРЕНЬ(BP29)/КОРЕНЬ(B29)*#REF!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0.55278957360200676</v>
      </c>
      <c r="NK29" s="1">
        <v>0.82233237330266573</v>
      </c>
      <c r="NL29" s="1">
        <v>0.98563038021018357</v>
      </c>
      <c r="NM29" s="1">
        <v>0.9941427310473675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8000</v>
      </c>
      <c r="B30" s="1">
        <v>200</v>
      </c>
      <c r="C30" s="1">
        <v>100</v>
      </c>
      <c r="D30" s="1" t="s">
        <v>355</v>
      </c>
      <c r="E30" s="1">
        <v>328.60252460999988</v>
      </c>
      <c r="F30" s="1">
        <v>108135.209111288</v>
      </c>
      <c r="G30" s="1">
        <f t="shared" si="11"/>
        <v>155.589931222421</v>
      </c>
      <c r="H30" s="1" t="e">
        <f ca="1">E30-КОРЕНЬ(G30)/КОРЕНЬ(B30)*#REF!</f>
        <v>#NAME?</v>
      </c>
      <c r="I30" s="1" t="e">
        <f ca="1">E30+КОРЕНЬ(G30)/КОРЕНЬ(B30)*#REF!</f>
        <v>#NAME?</v>
      </c>
      <c r="J30" s="1">
        <f t="shared" si="12"/>
        <v>4.1075315576249982E-4</v>
      </c>
      <c r="K30" s="1" t="e">
        <f ca="1">J30-КОРЕНЬ(G30)/КОРЕНЬ(B30)*#REF!</f>
        <v>#NAME?</v>
      </c>
      <c r="L30" s="1" t="e">
        <f ca="1">J30+КОРЕНЬ(G30)/КОРЕНЬ(B30)*#REF!</f>
        <v>#NAME?</v>
      </c>
      <c r="M30" s="1">
        <v>0</v>
      </c>
      <c r="N30" s="1">
        <v>310310.96000000002</v>
      </c>
      <c r="O30" s="1">
        <v>544814.13</v>
      </c>
      <c r="P30" s="1">
        <v>296879957872.46997</v>
      </c>
      <c r="Q30" s="1">
        <f t="shared" si="13"/>
        <v>57521624.813049316</v>
      </c>
      <c r="R30" s="1" t="e">
        <f ca="1">O30-КОРЕНЬ(Q30)/КОРЕНЬ(B30)*#REF!</f>
        <v>#NAME?</v>
      </c>
      <c r="S30" s="1" t="e">
        <f ca="1">O30+КОРЕНЬ(Q30)/КОРЕНЬ(B30)*#REF!</f>
        <v>#NAME?</v>
      </c>
      <c r="T30" s="1">
        <v>799900</v>
      </c>
      <c r="U30" s="2">
        <v>639840010000</v>
      </c>
      <c r="V30" s="2">
        <f t="shared" si="14"/>
        <v>0</v>
      </c>
      <c r="W30" s="2" t="e">
        <f ca="1">T30-КОРЕНЬ(V30)/КОРЕНЬ(B30)*#REF!</f>
        <v>#NAME?</v>
      </c>
      <c r="X30" s="2" t="e">
        <f ca="1">T30+КОРЕНЬ(V30)/КОРЕНЬ(B30)*#REF!</f>
        <v>#NAME?</v>
      </c>
      <c r="Y30" s="2">
        <f t="shared" si="15"/>
        <v>0.99987499999999996</v>
      </c>
      <c r="Z30" s="2" t="e">
        <f ca="1">Y30-КОРЕНЬ(V30)/КОРЕНЬ(B30)*#REF!</f>
        <v>#NAME?</v>
      </c>
      <c r="AA30" s="2" t="e">
        <f ca="1">Y30+КОРЕНЬ(V30)/КОРЕНЬ(B30)*#REF!</f>
        <v>#NAME?</v>
      </c>
      <c r="AB30" s="2">
        <v>8000</v>
      </c>
      <c r="AC30" s="2">
        <v>64000000</v>
      </c>
      <c r="AD30" s="2">
        <f t="shared" si="21"/>
        <v>1.755703794670997</v>
      </c>
      <c r="AE30" s="2">
        <v>7797</v>
      </c>
      <c r="AF30" s="2">
        <v>7797</v>
      </c>
      <c r="AG30" s="2">
        <v>7546.59</v>
      </c>
      <c r="AH30" s="2">
        <v>56952033.100000001</v>
      </c>
      <c r="AI30" s="2">
        <v>799900</v>
      </c>
      <c r="AJ30" s="2">
        <v>7536.68</v>
      </c>
      <c r="AK30" s="2">
        <v>56802601.310000002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1.05</v>
      </c>
      <c r="BA30" s="2">
        <v>1.1499999999999999</v>
      </c>
      <c r="BB30" s="2">
        <v>84.04</v>
      </c>
      <c r="BC30" s="2">
        <v>8800.2800000000007</v>
      </c>
      <c r="BD30" s="2"/>
      <c r="BE30" s="2"/>
      <c r="BF30" s="2"/>
      <c r="BG30" s="2"/>
      <c r="BH30" s="2">
        <v>1.105</v>
      </c>
      <c r="BI30" s="2">
        <v>1.335</v>
      </c>
      <c r="BJ30" s="2">
        <v>1.325</v>
      </c>
      <c r="BK30" s="2">
        <v>2.1749999999999998</v>
      </c>
      <c r="BL30" s="2">
        <v>1.675</v>
      </c>
      <c r="BM30" s="1">
        <v>3.855</v>
      </c>
      <c r="BN30" s="1">
        <v>2.04</v>
      </c>
      <c r="BO30" s="1">
        <v>5.95</v>
      </c>
      <c r="BP30" s="1">
        <v>3.84</v>
      </c>
      <c r="BQ30" s="1">
        <v>25.94</v>
      </c>
      <c r="BR30" s="1">
        <v>10.99</v>
      </c>
      <c r="BS30" s="1">
        <v>252.36</v>
      </c>
      <c r="BT30" s="1">
        <v>34.68</v>
      </c>
      <c r="BU30" s="1">
        <v>2149.5700000000002</v>
      </c>
      <c r="BV30" s="1">
        <v>8360.01</v>
      </c>
      <c r="BW30" s="1">
        <v>87305218.569999993</v>
      </c>
      <c r="BX30" s="1">
        <f t="shared" si="16"/>
        <v>1.7884000000000002</v>
      </c>
      <c r="BY30" s="1" t="e">
        <f ca="1">BN30-КОРЕНЬ(BP30)/КОРЕНЬ(B30)*#REF!</f>
        <v>#NAME?</v>
      </c>
      <c r="BZ30" s="1" t="e">
        <f ca="1">BN30+КОРЕНЬ(BP30)/КОРЕНЬ(B30)*#REF!</f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L30" s="1">
        <v>-33254.900619199994</v>
      </c>
      <c r="CM30" s="1">
        <v>-16658.440238879997</v>
      </c>
      <c r="CN30" s="1">
        <v>-7083.6724191999992</v>
      </c>
      <c r="CO30" s="1">
        <v>-3723.97272832</v>
      </c>
      <c r="CP30" s="1">
        <v>-1037.5289992</v>
      </c>
      <c r="CQ30" s="1">
        <v>-109.12970336000001</v>
      </c>
      <c r="CR30" s="1">
        <v>-12.476223199999994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</v>
      </c>
      <c r="DJ30" s="1">
        <v>1</v>
      </c>
      <c r="DK30" s="1">
        <v>1.645</v>
      </c>
      <c r="DL30" s="1">
        <v>3.7050000000000001</v>
      </c>
      <c r="DM30" s="1">
        <v>3.07</v>
      </c>
      <c r="DN30" s="1">
        <v>16.11</v>
      </c>
      <c r="DO30" s="1">
        <v>18.34</v>
      </c>
      <c r="DP30" s="1">
        <v>994.11</v>
      </c>
      <c r="DQ30" s="1">
        <v>140.905</v>
      </c>
      <c r="DR30" s="1">
        <v>32690.955000000002</v>
      </c>
      <c r="DS30" s="1">
        <v>1111.5650000000001</v>
      </c>
      <c r="DT30" s="1">
        <v>1716532.135</v>
      </c>
      <c r="DU30" s="1">
        <v>2687.359375</v>
      </c>
      <c r="DV30" s="1">
        <v>9764952.588541666</v>
      </c>
      <c r="EA30" s="1">
        <v>1.37</v>
      </c>
      <c r="EB30" s="1">
        <v>2.39</v>
      </c>
      <c r="EC30" s="1">
        <v>18.11</v>
      </c>
      <c r="ED30" s="1">
        <v>602.13</v>
      </c>
      <c r="EE30" s="1">
        <v>105.405</v>
      </c>
      <c r="EF30" s="1">
        <v>22089.005000000001</v>
      </c>
      <c r="EG30" s="1">
        <v>250.39</v>
      </c>
      <c r="EH30" s="1">
        <v>129778.97</v>
      </c>
      <c r="EI30" s="1">
        <v>1779.0650000000001</v>
      </c>
      <c r="EJ30" s="1">
        <v>9734885.8650000002</v>
      </c>
      <c r="EK30" s="1">
        <v>14041.045</v>
      </c>
      <c r="EL30" s="1">
        <v>325491564.71499997</v>
      </c>
      <c r="EM30" s="1">
        <v>111106.30499999999</v>
      </c>
      <c r="EN30" s="1">
        <v>17153464062.905001</v>
      </c>
      <c r="EO30" s="1">
        <v>268685.44791666669</v>
      </c>
      <c r="EP30" s="1">
        <v>97623424168.885422</v>
      </c>
      <c r="EQ30" s="1">
        <f t="shared" si="17"/>
        <v>1.7884000000000002</v>
      </c>
      <c r="ER30" s="1" t="e">
        <f ca="1">BN30-КОРЕНЬ(BP30)/КОРЕНЬ(B30)*#REF!</f>
        <v>#NAME?</v>
      </c>
      <c r="ES30" s="1" t="e">
        <f ca="1">BN30+КОРЕНЬ(BP30)/КОРЕНЬ(B30)*#REF!</f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0.96</v>
      </c>
      <c r="FE30" s="1">
        <v>-10.097901143619003</v>
      </c>
      <c r="FF30" s="1">
        <v>55.283628992420418</v>
      </c>
      <c r="FG30" s="1">
        <v>87.976021974511497</v>
      </c>
      <c r="FH30" s="1">
        <v>98.153108096506401</v>
      </c>
      <c r="FI30" s="1">
        <v>105.14971365443917</v>
      </c>
      <c r="FJ30" s="1">
        <v>106.613395963163</v>
      </c>
      <c r="FK30" s="1">
        <v>106.74993299378549</v>
      </c>
      <c r="FL30" s="1">
        <v>106.75752528361629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1.1100000000000001</v>
      </c>
      <c r="GE30" s="1">
        <v>1.34</v>
      </c>
      <c r="GF30" s="1">
        <v>1.77</v>
      </c>
      <c r="GG30" s="1">
        <v>3.82</v>
      </c>
      <c r="GH30" s="1">
        <v>7.32</v>
      </c>
      <c r="GI30" s="1">
        <v>71.569999999999993</v>
      </c>
      <c r="GJ30" s="1">
        <v>21.44</v>
      </c>
      <c r="GK30" s="1">
        <v>598.54</v>
      </c>
      <c r="GL30" s="1">
        <v>33.909999999999997</v>
      </c>
      <c r="GM30" s="1">
        <v>1490.88</v>
      </c>
      <c r="GN30" s="1">
        <v>33.909999999999997</v>
      </c>
      <c r="GO30" s="1">
        <v>1490.88</v>
      </c>
      <c r="GT30" s="1">
        <v>1.47</v>
      </c>
      <c r="GU30" s="1">
        <v>2.72</v>
      </c>
      <c r="GV30" s="1">
        <v>5.07</v>
      </c>
      <c r="GW30" s="1">
        <v>48.84</v>
      </c>
      <c r="GX30" s="1">
        <v>40.625</v>
      </c>
      <c r="GY30" s="1">
        <v>3136.2049999999999</v>
      </c>
      <c r="GZ30" s="1">
        <v>121.72499999999999</v>
      </c>
      <c r="HA30" s="1">
        <v>22240.755000000001</v>
      </c>
      <c r="HB30" s="1">
        <v>681.58</v>
      </c>
      <c r="HC30" s="1">
        <v>645752.72</v>
      </c>
      <c r="HD30" s="1">
        <v>2097.2849999999999</v>
      </c>
      <c r="HE30" s="1">
        <v>5793213.335</v>
      </c>
      <c r="HF30" s="1">
        <v>3340.72</v>
      </c>
      <c r="HG30" s="1">
        <v>14567150.02</v>
      </c>
      <c r="HH30" s="1">
        <v>3340.72</v>
      </c>
      <c r="HI30" s="1">
        <v>14567150.02</v>
      </c>
      <c r="HJ30" s="1">
        <f t="shared" si="18"/>
        <v>1.7884000000000002</v>
      </c>
      <c r="HK30" s="1" t="e">
        <f ca="1">BN30-КОРЕНЬ(BP30)/КОРЕНЬ(B30)*#REF!</f>
        <v>#NAME?</v>
      </c>
      <c r="HL30" s="1" t="e">
        <f ca="1">BN30+КОРЕНЬ(BP30)/КОРЕНЬ(B30)*#REF!</f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-39.062595668834184</v>
      </c>
      <c r="HY30" s="1">
        <v>-21.531504495788532</v>
      </c>
      <c r="HZ30" s="1">
        <v>-8.4615268055767565</v>
      </c>
      <c r="IA30" s="1">
        <v>-4.3006676030874589</v>
      </c>
      <c r="IB30" s="1">
        <v>-0.81173549503193498</v>
      </c>
      <c r="IC30" s="1">
        <v>-5.3892031061550869E-2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1.19</v>
      </c>
      <c r="IV30" s="1">
        <v>1.62</v>
      </c>
      <c r="IW30" s="1">
        <v>3.74</v>
      </c>
      <c r="IX30" s="1">
        <v>17.54</v>
      </c>
      <c r="IY30" s="1">
        <v>5.76</v>
      </c>
      <c r="IZ30" s="1">
        <v>44.31</v>
      </c>
      <c r="JA30" s="1">
        <v>16.555</v>
      </c>
      <c r="JB30" s="1">
        <v>365.61500000000001</v>
      </c>
      <c r="JC30" s="1">
        <v>33.909999999999997</v>
      </c>
      <c r="JD30" s="1">
        <v>1490.88</v>
      </c>
      <c r="JE30" s="1">
        <v>33.909999999999997</v>
      </c>
      <c r="JF30" s="1">
        <v>1490.88</v>
      </c>
      <c r="JG30" s="1">
        <v>33.909999999999997</v>
      </c>
      <c r="JH30" s="1">
        <v>1490.88</v>
      </c>
      <c r="JM30" s="1">
        <v>7.31</v>
      </c>
      <c r="JN30" s="1">
        <v>105.46</v>
      </c>
      <c r="JO30" s="1">
        <v>52.73</v>
      </c>
      <c r="JP30" s="1">
        <v>5351.03</v>
      </c>
      <c r="JQ30" s="1">
        <v>323.495</v>
      </c>
      <c r="JR30" s="1">
        <v>140013.23499999999</v>
      </c>
      <c r="JS30" s="1">
        <v>525.745</v>
      </c>
      <c r="JT30" s="1">
        <v>386509.57500000001</v>
      </c>
      <c r="JU30" s="1">
        <v>1604.7950000000001</v>
      </c>
      <c r="JV30" s="1">
        <v>3492346.5150000001</v>
      </c>
      <c r="JW30" s="1">
        <v>3340.72</v>
      </c>
      <c r="JX30" s="1">
        <v>14567150.02</v>
      </c>
      <c r="JY30" s="1">
        <v>3340.72</v>
      </c>
      <c r="JZ30" s="1">
        <v>14567150.02</v>
      </c>
      <c r="KA30" s="1">
        <v>3340.72</v>
      </c>
      <c r="KB30" s="1">
        <v>14567150.02</v>
      </c>
      <c r="KC30" s="1">
        <f t="shared" si="19"/>
        <v>1.7884000000000002</v>
      </c>
      <c r="KD30" s="1" t="e">
        <f ca="1">BN30-КОРЕНЬ(BP30)/КОРЕНЬ(B30)*#REF!</f>
        <v>#NAME?</v>
      </c>
      <c r="KE30" s="1" t="e">
        <f ca="1">BN30+КОРЕНЬ(BP30)/КОРЕНЬ(B30)*#REF!</f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13.523022733213189</v>
      </c>
      <c r="KR30" s="1">
        <v>16.682938052039162</v>
      </c>
      <c r="KS30" s="1">
        <v>19.048678331175982</v>
      </c>
      <c r="KT30" s="1">
        <v>19.519181753136529</v>
      </c>
      <c r="KU30" s="1">
        <v>19.907972319891147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1.5249999999999999</v>
      </c>
      <c r="LM30" s="1">
        <v>2.7850000000000001</v>
      </c>
      <c r="LN30" s="1">
        <v>8.1750000000000007</v>
      </c>
      <c r="LO30" s="1">
        <v>91.105000000000004</v>
      </c>
      <c r="LP30" s="1">
        <v>35.64</v>
      </c>
      <c r="LQ30" s="1">
        <v>1656.95</v>
      </c>
      <c r="LR30" s="1">
        <v>38.774999999999999</v>
      </c>
      <c r="LS30" s="1">
        <v>1916.905</v>
      </c>
      <c r="LT30" s="1">
        <v>41.454999999999998</v>
      </c>
      <c r="LU30" s="1">
        <v>2138.8150000000001</v>
      </c>
      <c r="LV30" s="1">
        <v>41.454999999999998</v>
      </c>
      <c r="LW30" s="1">
        <v>2138.8150000000001</v>
      </c>
      <c r="LX30" s="1">
        <v>41.454999999999998</v>
      </c>
      <c r="LY30" s="1">
        <v>2138.8150000000001</v>
      </c>
      <c r="LZ30" s="1">
        <v>41.454999999999998</v>
      </c>
      <c r="MA30" s="1">
        <v>2138.8150000000001</v>
      </c>
      <c r="MF30" s="1">
        <v>90.984999999999999</v>
      </c>
      <c r="MG30" s="1">
        <v>13574.665000000001</v>
      </c>
      <c r="MH30" s="1">
        <v>765.20500000000004</v>
      </c>
      <c r="MI30" s="1">
        <v>832018.29500000004</v>
      </c>
      <c r="MJ30" s="1">
        <v>3514.7350000000001</v>
      </c>
      <c r="MK30" s="1">
        <v>16223299.695</v>
      </c>
      <c r="ML30" s="1">
        <v>3830.96</v>
      </c>
      <c r="MM30" s="1">
        <v>18812138.59</v>
      </c>
      <c r="MN30" s="1">
        <v>4097.8999999999996</v>
      </c>
      <c r="MO30" s="1">
        <v>20996810.690000001</v>
      </c>
      <c r="MP30" s="1">
        <v>4097.8999999999996</v>
      </c>
      <c r="MQ30" s="1">
        <v>20996810.690000001</v>
      </c>
      <c r="MR30" s="1">
        <v>4097.8999999999996</v>
      </c>
      <c r="MS30" s="1">
        <v>20996810.690000001</v>
      </c>
      <c r="MT30" s="1">
        <v>4097.8999999999996</v>
      </c>
      <c r="MU30" s="1">
        <v>20996810.690000001</v>
      </c>
      <c r="MV30" s="1">
        <f t="shared" si="20"/>
        <v>1.7884000000000002</v>
      </c>
      <c r="MW30" s="1" t="e">
        <f ca="1">BN30-КОРЕНЬ(BP30)/КОРЕНЬ(B30)*#REF!</f>
        <v>#NAME?</v>
      </c>
      <c r="MX30" s="1" t="e">
        <f ca="1">BN30+КОРЕНЬ(BP30)/КОРЕНЬ(B30)*#REF!</f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0.55238167457234399</v>
      </c>
      <c r="NK30" s="1">
        <v>0.82318651289864941</v>
      </c>
      <c r="NL30" s="1">
        <v>0.9867298801110842</v>
      </c>
      <c r="NM30" s="1">
        <v>0.99621000244241431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9000</v>
      </c>
      <c r="B31" s="1">
        <v>200</v>
      </c>
      <c r="C31" s="1">
        <v>100</v>
      </c>
      <c r="D31" s="1" t="s">
        <v>357</v>
      </c>
      <c r="E31" s="1">
        <v>362.33003099000001</v>
      </c>
      <c r="F31" s="1">
        <v>131480.27677504043</v>
      </c>
      <c r="G31" s="1">
        <f t="shared" si="11"/>
        <v>197.22541782606277</v>
      </c>
      <c r="H31" s="1" t="e">
        <f ca="1">E31-КОРЕНЬ(G31)/КОРЕНЬ(B31)*#REF!</f>
        <v>#NAME?</v>
      </c>
      <c r="I31" s="1" t="e">
        <f ca="1">E31+КОРЕНЬ(G31)/КОРЕНЬ(B31)*#REF!</f>
        <v>#NAME?</v>
      </c>
      <c r="J31" s="1">
        <f t="shared" si="12"/>
        <v>4.0258892332222223E-4</v>
      </c>
      <c r="K31" s="1" t="e">
        <f ca="1">J31-КОРЕНЬ(G31)/КОРЕНЬ(B31)*#REF!</f>
        <v>#NAME?</v>
      </c>
      <c r="L31" s="1" t="e">
        <f ca="1">J31+КОРЕНЬ(G31)/КОРЕНЬ(B31)*#REF!</f>
        <v>#NAME?</v>
      </c>
      <c r="M31" s="1">
        <v>0</v>
      </c>
      <c r="N31" s="1">
        <v>364304.55499999999</v>
      </c>
      <c r="O31" s="1">
        <v>664314.73499999999</v>
      </c>
      <c r="P31" s="1">
        <v>441371463826.76501</v>
      </c>
      <c r="Q31" s="1">
        <f t="shared" si="13"/>
        <v>57396688.644836426</v>
      </c>
      <c r="R31" s="1" t="e">
        <f ca="1">O31-КОРЕНЬ(Q31)/КОРЕНЬ(B31)*#REF!</f>
        <v>#NAME?</v>
      </c>
      <c r="S31" s="1" t="e">
        <f ca="1">O31+КОРЕНЬ(Q31)/КОРЕНЬ(B31)*#REF!</f>
        <v>#NAME?</v>
      </c>
      <c r="T31" s="1">
        <v>899900</v>
      </c>
      <c r="U31" s="2">
        <v>809820010000</v>
      </c>
      <c r="V31" s="2">
        <f t="shared" si="14"/>
        <v>0</v>
      </c>
      <c r="W31" s="2" t="e">
        <f ca="1">T31-КОРЕНЬ(V31)/КОРЕНЬ(B31)*#REF!</f>
        <v>#NAME?</v>
      </c>
      <c r="X31" s="2" t="e">
        <f ca="1">T31+КОРЕНЬ(V31)/КОРЕНЬ(B31)*#REF!</f>
        <v>#NAME?</v>
      </c>
      <c r="Y31" s="2">
        <f t="shared" si="15"/>
        <v>0.99988888888888894</v>
      </c>
      <c r="Z31" s="2" t="e">
        <f ca="1">Y31-КОРЕНЬ(V31)/КОРЕНЬ(B31)*#REF!</f>
        <v>#NAME?</v>
      </c>
      <c r="AA31" s="2" t="e">
        <f ca="1">Y31+КОРЕНЬ(V31)/КОРЕНЬ(B31)*#REF!</f>
        <v>#NAME?</v>
      </c>
      <c r="AB31" s="2">
        <v>9000</v>
      </c>
      <c r="AC31" s="2">
        <v>81000000</v>
      </c>
      <c r="AD31" s="2">
        <f t="shared" si="21"/>
        <v>1.8235147650020462</v>
      </c>
      <c r="AE31" s="2">
        <v>7797</v>
      </c>
      <c r="AF31" s="2">
        <v>7797</v>
      </c>
      <c r="AG31" s="2">
        <v>7594.8850000000002</v>
      </c>
      <c r="AH31" s="2">
        <v>57682962.515000001</v>
      </c>
      <c r="AI31" s="2">
        <v>899900</v>
      </c>
      <c r="AJ31" s="2">
        <v>7587.18</v>
      </c>
      <c r="AK31" s="2">
        <v>57565991.560000002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1.0449999999999999</v>
      </c>
      <c r="BA31" s="2">
        <v>1.135</v>
      </c>
      <c r="BB31" s="2">
        <v>86.7</v>
      </c>
      <c r="BC31" s="2">
        <v>9518.2199999999993</v>
      </c>
      <c r="BD31" s="2"/>
      <c r="BE31" s="2"/>
      <c r="BF31" s="2"/>
      <c r="BG31" s="2"/>
      <c r="BH31" s="2">
        <v>1.105</v>
      </c>
      <c r="BI31" s="2">
        <v>1.395</v>
      </c>
      <c r="BJ31" s="2">
        <v>1.38</v>
      </c>
      <c r="BK31" s="2">
        <v>2.44</v>
      </c>
      <c r="BL31" s="2">
        <v>1.675</v>
      </c>
      <c r="BM31" s="1">
        <v>3.8849999999999998</v>
      </c>
      <c r="BN31" s="1">
        <v>2.0299999999999998</v>
      </c>
      <c r="BO31" s="1">
        <v>5.87</v>
      </c>
      <c r="BP31" s="1">
        <v>3.4249999999999998</v>
      </c>
      <c r="BQ31" s="1">
        <v>19.425000000000001</v>
      </c>
      <c r="BR31" s="1">
        <v>11.725</v>
      </c>
      <c r="BS31" s="1">
        <v>259.59500000000003</v>
      </c>
      <c r="BT31" s="1">
        <v>36.585000000000001</v>
      </c>
      <c r="BU31" s="1">
        <v>2318.5949999999998</v>
      </c>
      <c r="BV31" s="1">
        <v>8616.9</v>
      </c>
      <c r="BW31" s="1">
        <v>94307243.939999998</v>
      </c>
      <c r="BX31" s="1">
        <f t="shared" si="16"/>
        <v>1.7491000000000012</v>
      </c>
      <c r="BY31" s="1" t="e">
        <f ca="1">BN31-КОРЕНЬ(BP31)/КОРЕНЬ(B31)*#REF!</f>
        <v>#NAME?</v>
      </c>
      <c r="BZ31" s="1" t="e">
        <f ca="1">BN31+КОРЕНЬ(BP31)/КОРЕНЬ(B31)*#REF!</f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L31" s="1">
        <v>-35356.016875360023</v>
      </c>
      <c r="CM31" s="1">
        <v>-15387.294689920001</v>
      </c>
      <c r="CN31" s="1">
        <v>-7190.6223135999971</v>
      </c>
      <c r="CO31" s="1">
        <v>-3884.0311340799999</v>
      </c>
      <c r="CP31" s="1">
        <v>-991.71680320000075</v>
      </c>
      <c r="CQ31" s="1">
        <v>-101.71808704000001</v>
      </c>
      <c r="CR31" s="1">
        <v>-12.224601600000005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</v>
      </c>
      <c r="DJ31" s="1">
        <v>1</v>
      </c>
      <c r="DK31" s="1">
        <v>1.51</v>
      </c>
      <c r="DL31" s="1">
        <v>3</v>
      </c>
      <c r="DM31" s="1">
        <v>2.9350000000000001</v>
      </c>
      <c r="DN31" s="1">
        <v>15.404999999999999</v>
      </c>
      <c r="DO31" s="1">
        <v>18.77</v>
      </c>
      <c r="DP31" s="1">
        <v>1374.05</v>
      </c>
      <c r="DQ31" s="1">
        <v>136.035</v>
      </c>
      <c r="DR31" s="1">
        <v>30305.785</v>
      </c>
      <c r="DS31" s="1">
        <v>1072.6500000000001</v>
      </c>
      <c r="DT31" s="1">
        <v>1664431.06</v>
      </c>
      <c r="DU31" s="1">
        <v>2997.286432160804</v>
      </c>
      <c r="DV31" s="1">
        <v>12045961.819095477</v>
      </c>
      <c r="EA31" s="1">
        <v>1.43</v>
      </c>
      <c r="EB31" s="1">
        <v>2.57</v>
      </c>
      <c r="EC31" s="1">
        <v>19.795000000000002</v>
      </c>
      <c r="ED31" s="1">
        <v>726.36500000000001</v>
      </c>
      <c r="EE31" s="1">
        <v>95.41</v>
      </c>
      <c r="EF31" s="1">
        <v>16879.03</v>
      </c>
      <c r="EG31" s="1">
        <v>238.82</v>
      </c>
      <c r="EH31" s="1">
        <v>126338.42</v>
      </c>
      <c r="EI31" s="1">
        <v>1824.405</v>
      </c>
      <c r="EJ31" s="1">
        <v>13548133.455</v>
      </c>
      <c r="EK31" s="1">
        <v>13552.844999999999</v>
      </c>
      <c r="EL31" s="1">
        <v>301673534.35500002</v>
      </c>
      <c r="EM31" s="1">
        <v>107214.31</v>
      </c>
      <c r="EN31" s="1">
        <v>16633120737.15</v>
      </c>
      <c r="EO31" s="1">
        <v>299679.91959798994</v>
      </c>
      <c r="EP31" s="1">
        <v>120430234057.20602</v>
      </c>
      <c r="EQ31" s="1">
        <f t="shared" si="17"/>
        <v>1.7491000000000012</v>
      </c>
      <c r="ER31" s="1" t="e">
        <f ca="1">BN31-КОРЕНЬ(BP31)/КОРЕНЬ(B31)*#REF!</f>
        <v>#NAME?</v>
      </c>
      <c r="ES31" s="1" t="e">
        <f ca="1">BN31+КОРЕНЬ(BP31)/КОРЕНЬ(B31)*#REF!</f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0.995</v>
      </c>
      <c r="FE31" s="1">
        <v>-12.422285433942674</v>
      </c>
      <c r="FF31" s="1">
        <v>55.223355785273142</v>
      </c>
      <c r="FG31" s="1">
        <v>88.753182986220978</v>
      </c>
      <c r="FH31" s="1">
        <v>98.301263441280184</v>
      </c>
      <c r="FI31" s="1">
        <v>105.20005963636186</v>
      </c>
      <c r="FJ31" s="1">
        <v>106.60925044406186</v>
      </c>
      <c r="FK31" s="1">
        <v>106.74946701711281</v>
      </c>
      <c r="FL31" s="1">
        <v>106.75752528361633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1.075</v>
      </c>
      <c r="GE31" s="1">
        <v>1.2250000000000001</v>
      </c>
      <c r="GF31" s="1">
        <v>1.8049999999999999</v>
      </c>
      <c r="GG31" s="1">
        <v>4.1749999999999998</v>
      </c>
      <c r="GH31" s="1">
        <v>7.7350000000000003</v>
      </c>
      <c r="GI31" s="1">
        <v>81.855000000000004</v>
      </c>
      <c r="GJ31" s="1">
        <v>21.85</v>
      </c>
      <c r="GK31" s="1">
        <v>648.91</v>
      </c>
      <c r="GL31" s="1">
        <v>35.479999999999997</v>
      </c>
      <c r="GM31" s="1">
        <v>1616.95</v>
      </c>
      <c r="GN31" s="1">
        <v>35.479999999999997</v>
      </c>
      <c r="GO31" s="1">
        <v>1616.95</v>
      </c>
      <c r="GT31" s="1">
        <v>1.49</v>
      </c>
      <c r="GU31" s="1">
        <v>2.98</v>
      </c>
      <c r="GV31" s="1">
        <v>5.3049999999999997</v>
      </c>
      <c r="GW31" s="1">
        <v>50.305</v>
      </c>
      <c r="GX31" s="1">
        <v>40.454999999999998</v>
      </c>
      <c r="GY31" s="1">
        <v>2881.0349999999999</v>
      </c>
      <c r="GZ31" s="1">
        <v>126.98</v>
      </c>
      <c r="HA31" s="1">
        <v>26302.83</v>
      </c>
      <c r="HB31" s="1">
        <v>718.65</v>
      </c>
      <c r="HC31" s="1">
        <v>737050.38</v>
      </c>
      <c r="HD31" s="1">
        <v>2133.12</v>
      </c>
      <c r="HE31" s="1">
        <v>6269046.1699999999</v>
      </c>
      <c r="HF31" s="1">
        <v>3497.2950000000001</v>
      </c>
      <c r="HG31" s="1">
        <v>15822294.695</v>
      </c>
      <c r="HH31" s="1">
        <v>3497.2950000000001</v>
      </c>
      <c r="HI31" s="1">
        <v>15822294.695</v>
      </c>
      <c r="HJ31" s="1">
        <f t="shared" si="18"/>
        <v>1.7491000000000012</v>
      </c>
      <c r="HK31" s="1" t="e">
        <f ca="1">BN31-КОРЕНЬ(BP31)/КОРЕНЬ(B31)*#REF!</f>
        <v>#NAME?</v>
      </c>
      <c r="HL31" s="1" t="e">
        <f ca="1">BN31+КОРЕНЬ(BP31)/КОРЕНЬ(B31)*#REF!</f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-39.906339853581073</v>
      </c>
      <c r="HY31" s="1">
        <v>-21.367721376317153</v>
      </c>
      <c r="HZ31" s="1">
        <v>-8.1345574390446185</v>
      </c>
      <c r="IA31" s="1">
        <v>-4.0847615970712043</v>
      </c>
      <c r="IB31" s="1">
        <v>-0.80711170354505268</v>
      </c>
      <c r="IC31" s="1">
        <v>-5.5477090798655301E-2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1.21</v>
      </c>
      <c r="IV31" s="1">
        <v>1.66</v>
      </c>
      <c r="IW31" s="1">
        <v>4.1150000000000002</v>
      </c>
      <c r="IX31" s="1">
        <v>22.225000000000001</v>
      </c>
      <c r="IY31" s="1">
        <v>6.375</v>
      </c>
      <c r="IZ31" s="1">
        <v>54.765000000000001</v>
      </c>
      <c r="JA31" s="1">
        <v>16.14</v>
      </c>
      <c r="JB31" s="1">
        <v>335.59</v>
      </c>
      <c r="JC31" s="1">
        <v>35.479999999999997</v>
      </c>
      <c r="JD31" s="1">
        <v>1616.95</v>
      </c>
      <c r="JE31" s="1">
        <v>35.479999999999997</v>
      </c>
      <c r="JF31" s="1">
        <v>1616.95</v>
      </c>
      <c r="JG31" s="1">
        <v>35.479999999999997</v>
      </c>
      <c r="JH31" s="1">
        <v>1616.95</v>
      </c>
      <c r="JM31" s="1">
        <v>6.97</v>
      </c>
      <c r="JN31" s="1">
        <v>90.56</v>
      </c>
      <c r="JO31" s="1">
        <v>59.395000000000003</v>
      </c>
      <c r="JP31" s="1">
        <v>6153.4949999999999</v>
      </c>
      <c r="JQ31" s="1">
        <v>354.35</v>
      </c>
      <c r="JR31" s="1">
        <v>179544.93</v>
      </c>
      <c r="JS31" s="1">
        <v>580.13499999999999</v>
      </c>
      <c r="JT31" s="1">
        <v>477150.79499999998</v>
      </c>
      <c r="JU31" s="1">
        <v>1563.59</v>
      </c>
      <c r="JV31" s="1">
        <v>3199915.18</v>
      </c>
      <c r="JW31" s="1">
        <v>3497.2950000000001</v>
      </c>
      <c r="JX31" s="1">
        <v>15822294.695</v>
      </c>
      <c r="JY31" s="1">
        <v>3497.2950000000001</v>
      </c>
      <c r="JZ31" s="1">
        <v>15822294.695</v>
      </c>
      <c r="KA31" s="1">
        <v>3497.2950000000001</v>
      </c>
      <c r="KB31" s="1">
        <v>15822294.695</v>
      </c>
      <c r="KC31" s="1">
        <f t="shared" si="19"/>
        <v>1.7491000000000012</v>
      </c>
      <c r="KD31" s="1" t="e">
        <f ca="1">BN31-КОРЕНЬ(BP31)/КОРЕНЬ(B31)*#REF!</f>
        <v>#NAME?</v>
      </c>
      <c r="KE31" s="1" t="e">
        <f ca="1">BN31+КОРЕНЬ(BP31)/КОРЕНЬ(B31)*#REF!</f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13.769408294713498</v>
      </c>
      <c r="KR31" s="1">
        <v>16.776247648533229</v>
      </c>
      <c r="KS31" s="1">
        <v>19.045935276652255</v>
      </c>
      <c r="KT31" s="1">
        <v>19.512486426409748</v>
      </c>
      <c r="KU31" s="1">
        <v>19.909143974773343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1.59</v>
      </c>
      <c r="LM31" s="1">
        <v>3.12</v>
      </c>
      <c r="LN31" s="1">
        <v>8.75</v>
      </c>
      <c r="LO31" s="1">
        <v>102.53</v>
      </c>
      <c r="LP31" s="1">
        <v>34.924999999999997</v>
      </c>
      <c r="LQ31" s="1">
        <v>1685.365</v>
      </c>
      <c r="LR31" s="1">
        <v>37.575000000000003</v>
      </c>
      <c r="LS31" s="1">
        <v>1927.675</v>
      </c>
      <c r="LT31" s="1">
        <v>41.115000000000002</v>
      </c>
      <c r="LU31" s="1">
        <v>2241.0450000000001</v>
      </c>
      <c r="LV31" s="1">
        <v>41.115000000000002</v>
      </c>
      <c r="LW31" s="1">
        <v>2241.0450000000001</v>
      </c>
      <c r="LX31" s="1">
        <v>41.115000000000002</v>
      </c>
      <c r="LY31" s="1">
        <v>2241.0450000000001</v>
      </c>
      <c r="LZ31" s="1">
        <v>41.115000000000002</v>
      </c>
      <c r="MA31" s="1">
        <v>2241.0450000000001</v>
      </c>
      <c r="MF31" s="1">
        <v>99.07</v>
      </c>
      <c r="MG31" s="1">
        <v>16088.88</v>
      </c>
      <c r="MH31" s="1">
        <v>822.3</v>
      </c>
      <c r="MI31" s="1">
        <v>936474.72</v>
      </c>
      <c r="MJ31" s="1">
        <v>3443.26</v>
      </c>
      <c r="MK31" s="1">
        <v>16500065.85</v>
      </c>
      <c r="ML31" s="1">
        <v>3706.7550000000001</v>
      </c>
      <c r="MM31" s="1">
        <v>18884147.675000001</v>
      </c>
      <c r="MN31" s="1">
        <v>4058.7350000000001</v>
      </c>
      <c r="MO31" s="1">
        <v>21963523.824999999</v>
      </c>
      <c r="MP31" s="1">
        <v>4058.7350000000001</v>
      </c>
      <c r="MQ31" s="1">
        <v>21963523.824999999</v>
      </c>
      <c r="MR31" s="1">
        <v>4058.7350000000001</v>
      </c>
      <c r="MS31" s="1">
        <v>21963523.824999999</v>
      </c>
      <c r="MT31" s="1">
        <v>4058.7350000000001</v>
      </c>
      <c r="MU31" s="1">
        <v>21963523.824999999</v>
      </c>
      <c r="MV31" s="1">
        <f t="shared" si="20"/>
        <v>1.7491000000000012</v>
      </c>
      <c r="MW31" s="1" t="e">
        <f ca="1">BN31-КОРЕНЬ(BP31)/КОРЕНЬ(B31)*#REF!</f>
        <v>#NAME?</v>
      </c>
      <c r="MX31" s="1" t="e">
        <f ca="1">BN31+КОРЕНЬ(BP31)/КОРЕНЬ(B31)*#REF!</f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0.55005948860089693</v>
      </c>
      <c r="NK31" s="1">
        <v>0.82509430707761822</v>
      </c>
      <c r="NL31" s="1">
        <v>0.98649174329145284</v>
      </c>
      <c r="NM31" s="1">
        <v>0.99517636674489074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10000</v>
      </c>
      <c r="B32" s="1">
        <v>200</v>
      </c>
      <c r="C32" s="1">
        <v>100</v>
      </c>
      <c r="D32" s="1" t="s">
        <v>359</v>
      </c>
      <c r="E32" s="1">
        <v>396.48047829000001</v>
      </c>
      <c r="F32" s="1">
        <v>157406.8813313875</v>
      </c>
      <c r="G32" s="1">
        <f t="shared" si="11"/>
        <v>210.11166632032837</v>
      </c>
      <c r="H32" s="1" t="e">
        <f ca="1">E32-КОРЕНЬ(G32)/КОРЕНЬ(B32)*#REF!</f>
        <v>#NAME?</v>
      </c>
      <c r="I32" s="1" t="e">
        <f ca="1">E32+КОРЕНЬ(G32)/КОРЕНЬ(B32)*#REF!</f>
        <v>#NAME?</v>
      </c>
      <c r="J32" s="1">
        <f t="shared" si="12"/>
        <v>3.9648047829E-4</v>
      </c>
      <c r="K32" s="1" t="e">
        <f ca="1">J32-КОРЕНЬ(G32)/КОРЕНЬ(B32)*#REF!</f>
        <v>#NAME?</v>
      </c>
      <c r="L32" s="1" t="e">
        <f ca="1">J32+КОРЕНЬ(G32)/КОРЕНЬ(B32)*#REF!</f>
        <v>#NAME?</v>
      </c>
      <c r="M32" s="1">
        <v>0</v>
      </c>
      <c r="N32" s="1">
        <v>422420.27</v>
      </c>
      <c r="O32" s="1">
        <v>801716.52</v>
      </c>
      <c r="P32" s="1">
        <v>642808882060.18994</v>
      </c>
      <c r="Q32" s="1">
        <f t="shared" si="13"/>
        <v>59503619.279541016</v>
      </c>
      <c r="R32" s="1" t="e">
        <f ca="1">O32-КОРЕНЬ(Q32)/КОРЕНЬ(B32)*#REF!</f>
        <v>#NAME?</v>
      </c>
      <c r="S32" s="1" t="e">
        <f ca="1">O32+КОРЕНЬ(Q32)/КОРЕНЬ(B32)*#REF!</f>
        <v>#NAME?</v>
      </c>
      <c r="T32" s="1">
        <v>999900</v>
      </c>
      <c r="U32" s="2">
        <v>999800010000</v>
      </c>
      <c r="V32" s="2">
        <f t="shared" si="14"/>
        <v>0</v>
      </c>
      <c r="W32" s="2" t="e">
        <f ca="1">T32-КОРЕНЬ(V32)/КОРЕНЬ(B32)*#REF!</f>
        <v>#NAME?</v>
      </c>
      <c r="X32" s="2" t="e">
        <f ca="1">T32+КОРЕНЬ(V32)/КОРЕНЬ(B32)*#REF!</f>
        <v>#NAME?</v>
      </c>
      <c r="Y32" s="2">
        <f t="shared" si="15"/>
        <v>0.99990000000000001</v>
      </c>
      <c r="Z32" s="2" t="e">
        <f ca="1">Y32-КОРЕНЬ(V32)/КОРЕНЬ(B32)*#REF!</f>
        <v>#NAME?</v>
      </c>
      <c r="AA32" s="2" t="e">
        <f ca="1">Y32+КОРЕНЬ(V32)/КОРЕНЬ(B32)*#REF!</f>
        <v>#NAME?</v>
      </c>
      <c r="AB32" s="2">
        <v>10000</v>
      </c>
      <c r="AC32" s="2">
        <v>100000000</v>
      </c>
      <c r="AD32" s="2">
        <f t="shared" si="21"/>
        <v>1.8979120485861154</v>
      </c>
      <c r="AE32" s="2">
        <v>7797</v>
      </c>
      <c r="AF32" s="2">
        <v>7797</v>
      </c>
      <c r="AG32" s="2">
        <v>7626.47</v>
      </c>
      <c r="AH32" s="2">
        <v>58163585.729999997</v>
      </c>
      <c r="AI32" s="2">
        <v>999900</v>
      </c>
      <c r="AJ32" s="2">
        <v>7620.51</v>
      </c>
      <c r="AK32" s="2">
        <v>58072717.159999996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1.02</v>
      </c>
      <c r="BA32" s="2">
        <v>1.06</v>
      </c>
      <c r="BB32" s="2">
        <v>83.06</v>
      </c>
      <c r="BC32" s="2">
        <v>8650.0499999999993</v>
      </c>
      <c r="BD32" s="2"/>
      <c r="BE32" s="2"/>
      <c r="BF32" s="2"/>
      <c r="BG32" s="2"/>
      <c r="BH32" s="2">
        <v>1.1499999999999999</v>
      </c>
      <c r="BI32" s="2">
        <v>1.49</v>
      </c>
      <c r="BJ32" s="2">
        <v>1.3149999999999999</v>
      </c>
      <c r="BK32" s="2">
        <v>2.085</v>
      </c>
      <c r="BL32" s="2">
        <v>1.69</v>
      </c>
      <c r="BM32" s="1">
        <v>4.29</v>
      </c>
      <c r="BN32" s="1">
        <v>1.915</v>
      </c>
      <c r="BO32" s="1">
        <v>5.6050000000000004</v>
      </c>
      <c r="BP32" s="1">
        <v>3.2450000000000001</v>
      </c>
      <c r="BQ32" s="1">
        <v>16.785</v>
      </c>
      <c r="BR32" s="1">
        <v>9.26</v>
      </c>
      <c r="BS32" s="1">
        <v>156.01</v>
      </c>
      <c r="BT32" s="1">
        <v>29.05</v>
      </c>
      <c r="BU32" s="1">
        <v>1488.38</v>
      </c>
      <c r="BV32" s="1">
        <v>8262.1550000000007</v>
      </c>
      <c r="BW32" s="1">
        <v>85769001.944999993</v>
      </c>
      <c r="BX32" s="1">
        <f t="shared" si="16"/>
        <v>1.9377750000000002</v>
      </c>
      <c r="BY32" s="1" t="e">
        <f ca="1">BN32-КОРЕНЬ(BP32)/КОРЕНЬ(B32)*#REF!</f>
        <v>#NAME?</v>
      </c>
      <c r="BZ32" s="1" t="e">
        <f ca="1">BN32+КОРЕНЬ(BP32)/КОРЕНЬ(B32)*#REF!</f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L32" s="1">
        <v>-28249.443513279999</v>
      </c>
      <c r="CM32" s="1">
        <v>-15717.245700799986</v>
      </c>
      <c r="CN32" s="1">
        <v>-6095.4508510400028</v>
      </c>
      <c r="CO32" s="1">
        <v>-4093.9489790399994</v>
      </c>
      <c r="CP32" s="1">
        <v>-1054.7661935999997</v>
      </c>
      <c r="CQ32" s="1">
        <v>-91.881861919999977</v>
      </c>
      <c r="CR32" s="1">
        <v>-12.185663999999999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1.02</v>
      </c>
      <c r="DJ32" s="1">
        <v>1.06</v>
      </c>
      <c r="DK32" s="1">
        <v>1.4950000000000001</v>
      </c>
      <c r="DL32" s="1">
        <v>2.9049999999999998</v>
      </c>
      <c r="DM32" s="1">
        <v>3.09</v>
      </c>
      <c r="DN32" s="1">
        <v>15.28</v>
      </c>
      <c r="DO32" s="1">
        <v>16.805</v>
      </c>
      <c r="DP32" s="1">
        <v>903.34500000000003</v>
      </c>
      <c r="DQ32" s="1">
        <v>136.1</v>
      </c>
      <c r="DR32" s="1">
        <v>32144.9</v>
      </c>
      <c r="DS32" s="1">
        <v>1129.105</v>
      </c>
      <c r="DT32" s="1">
        <v>1939890.365</v>
      </c>
      <c r="DU32" s="1">
        <v>3165.242424242424</v>
      </c>
      <c r="DV32" s="1">
        <v>14648360.424242424</v>
      </c>
      <c r="EA32" s="1">
        <v>1.385</v>
      </c>
      <c r="EB32" s="1">
        <v>2.4649999999999999</v>
      </c>
      <c r="EC32" s="1">
        <v>20.815000000000001</v>
      </c>
      <c r="ED32" s="1">
        <v>957.625</v>
      </c>
      <c r="EE32" s="1">
        <v>90.855000000000004</v>
      </c>
      <c r="EF32" s="1">
        <v>16357.635</v>
      </c>
      <c r="EG32" s="1">
        <v>254.15</v>
      </c>
      <c r="EH32" s="1">
        <v>122706.84</v>
      </c>
      <c r="EI32" s="1">
        <v>1629.5450000000001</v>
      </c>
      <c r="EJ32" s="1">
        <v>8869810.6649999991</v>
      </c>
      <c r="EK32" s="1">
        <v>13561.504999999999</v>
      </c>
      <c r="EL32" s="1">
        <v>320019125.33499998</v>
      </c>
      <c r="EM32" s="1">
        <v>112862.33</v>
      </c>
      <c r="EN32" s="1">
        <v>19388252305.419998</v>
      </c>
      <c r="EO32" s="1">
        <v>316471.49494949495</v>
      </c>
      <c r="EP32" s="1">
        <v>146448782502.22223</v>
      </c>
      <c r="EQ32" s="1">
        <f t="shared" si="17"/>
        <v>1.9377750000000002</v>
      </c>
      <c r="ER32" s="1" t="e">
        <f ca="1">BN32-КОРЕНЬ(BP32)/КОРЕНЬ(B32)*#REF!</f>
        <v>#NAME?</v>
      </c>
      <c r="ES32" s="1" t="e">
        <f ca="1">BN32+КОРЕНЬ(BP32)/КОРЕНЬ(B32)*#REF!</f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0.99</v>
      </c>
      <c r="FE32" s="1">
        <v>-11.302745143980168</v>
      </c>
      <c r="FF32" s="1">
        <v>55.699519699379636</v>
      </c>
      <c r="FG32" s="1">
        <v>88.806913646300671</v>
      </c>
      <c r="FH32" s="1">
        <v>98.158225402698733</v>
      </c>
      <c r="FI32" s="1">
        <v>105.12741264010447</v>
      </c>
      <c r="FJ32" s="1">
        <v>106.60887591889677</v>
      </c>
      <c r="FK32" s="1">
        <v>106.749450269345</v>
      </c>
      <c r="FL32" s="1">
        <v>106.75752528361633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1.095</v>
      </c>
      <c r="GE32" s="1">
        <v>1.2849999999999999</v>
      </c>
      <c r="GF32" s="1">
        <v>1.7649999999999999</v>
      </c>
      <c r="GG32" s="1">
        <v>3.7650000000000001</v>
      </c>
      <c r="GH32" s="1">
        <v>7.4550000000000001</v>
      </c>
      <c r="GI32" s="1">
        <v>73.435000000000002</v>
      </c>
      <c r="GJ32" s="1">
        <v>20.329999999999998</v>
      </c>
      <c r="GK32" s="1">
        <v>551.17999999999995</v>
      </c>
      <c r="GL32" s="1">
        <v>35.844999999999999</v>
      </c>
      <c r="GM32" s="1">
        <v>1673.645</v>
      </c>
      <c r="GN32" s="1">
        <v>35.844999999999999</v>
      </c>
      <c r="GO32" s="1">
        <v>1673.645</v>
      </c>
      <c r="GT32" s="1">
        <v>1.5649999999999999</v>
      </c>
      <c r="GU32" s="1">
        <v>3.395</v>
      </c>
      <c r="GV32" s="1">
        <v>5.2750000000000004</v>
      </c>
      <c r="GW32" s="1">
        <v>45.935000000000002</v>
      </c>
      <c r="GX32" s="1">
        <v>43.1</v>
      </c>
      <c r="GY32" s="1">
        <v>3131.75</v>
      </c>
      <c r="GZ32" s="1">
        <v>118.095</v>
      </c>
      <c r="HA32" s="1">
        <v>20229.764999999999</v>
      </c>
      <c r="HB32" s="1">
        <v>694.52</v>
      </c>
      <c r="HC32" s="1">
        <v>661692.72</v>
      </c>
      <c r="HD32" s="1">
        <v>1982.0350000000001</v>
      </c>
      <c r="HE32" s="1">
        <v>5307556.5149999997</v>
      </c>
      <c r="HF32" s="1">
        <v>3531.56</v>
      </c>
      <c r="HG32" s="1">
        <v>16351662.789999999</v>
      </c>
      <c r="HH32" s="1">
        <v>3531.56</v>
      </c>
      <c r="HI32" s="1">
        <v>16351662.789999999</v>
      </c>
      <c r="HJ32" s="1">
        <f t="shared" si="18"/>
        <v>1.9377750000000002</v>
      </c>
      <c r="HK32" s="1" t="e">
        <f ca="1">BN32-КОРЕНЬ(BP32)/КОРЕНЬ(B32)*#REF!</f>
        <v>#NAME?</v>
      </c>
      <c r="HL32" s="1" t="e">
        <f ca="1">BN32+КОРЕНЬ(BP32)/КОРЕНЬ(B32)*#REF!</f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-40.45867765123382</v>
      </c>
      <c r="HY32" s="1">
        <v>-21.812236900378608</v>
      </c>
      <c r="HZ32" s="1">
        <v>-8.3612946766530101</v>
      </c>
      <c r="IA32" s="1">
        <v>-4.0424959345264071</v>
      </c>
      <c r="IB32" s="1">
        <v>-0.76092805942265063</v>
      </c>
      <c r="IC32" s="1">
        <v>-5.5477090798655301E-2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1.1499999999999999</v>
      </c>
      <c r="IV32" s="1">
        <v>1.45</v>
      </c>
      <c r="IW32" s="1">
        <v>3.51</v>
      </c>
      <c r="IX32" s="1">
        <v>15.54</v>
      </c>
      <c r="IY32" s="1">
        <v>5.74</v>
      </c>
      <c r="IZ32" s="1">
        <v>42.4</v>
      </c>
      <c r="JA32" s="1">
        <v>14.994999999999999</v>
      </c>
      <c r="JB32" s="1">
        <v>297.32499999999999</v>
      </c>
      <c r="JC32" s="1">
        <v>35.844999999999999</v>
      </c>
      <c r="JD32" s="1">
        <v>1673.645</v>
      </c>
      <c r="JE32" s="1">
        <v>35.844999999999999</v>
      </c>
      <c r="JF32" s="1">
        <v>1673.645</v>
      </c>
      <c r="JG32" s="1">
        <v>35.844999999999999</v>
      </c>
      <c r="JH32" s="1">
        <v>1673.645</v>
      </c>
      <c r="JM32" s="1">
        <v>6.7850000000000001</v>
      </c>
      <c r="JN32" s="1">
        <v>77.144999999999996</v>
      </c>
      <c r="JO32" s="1">
        <v>53.244999999999997</v>
      </c>
      <c r="JP32" s="1">
        <v>4761.2550000000001</v>
      </c>
      <c r="JQ32" s="1">
        <v>297.95</v>
      </c>
      <c r="JR32" s="1">
        <v>121561.79</v>
      </c>
      <c r="JS32" s="1">
        <v>523.30999999999995</v>
      </c>
      <c r="JT32" s="1">
        <v>368396.71</v>
      </c>
      <c r="JU32" s="1">
        <v>1448.095</v>
      </c>
      <c r="JV32" s="1">
        <v>2813746.7250000001</v>
      </c>
      <c r="JW32" s="1">
        <v>3531.56</v>
      </c>
      <c r="JX32" s="1">
        <v>16351662.789999999</v>
      </c>
      <c r="JY32" s="1">
        <v>3531.56</v>
      </c>
      <c r="JZ32" s="1">
        <v>16351662.789999999</v>
      </c>
      <c r="KA32" s="1">
        <v>3531.56</v>
      </c>
      <c r="KB32" s="1">
        <v>16351662.789999999</v>
      </c>
      <c r="KC32" s="1">
        <f t="shared" si="19"/>
        <v>1.9377750000000002</v>
      </c>
      <c r="KD32" s="1" t="e">
        <f ca="1">BN32-КОРЕНЬ(BP32)/КОРЕНЬ(B32)*#REF!</f>
        <v>#NAME?</v>
      </c>
      <c r="KE32" s="1" t="e">
        <f ca="1">BN32+КОРЕНЬ(BP32)/КОРЕНЬ(B32)*#REF!</f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13.819884278877621</v>
      </c>
      <c r="KR32" s="1">
        <v>16.730121216666511</v>
      </c>
      <c r="KS32" s="1">
        <v>19.001135693079114</v>
      </c>
      <c r="KT32" s="1">
        <v>19.531075043502021</v>
      </c>
      <c r="KU32" s="1">
        <v>19.909078018937798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1.57</v>
      </c>
      <c r="LM32" s="1">
        <v>3.04</v>
      </c>
      <c r="LN32" s="1">
        <v>8.3149999999999995</v>
      </c>
      <c r="LO32" s="1">
        <v>94.185000000000002</v>
      </c>
      <c r="LP32" s="1">
        <v>35.295000000000002</v>
      </c>
      <c r="LQ32" s="1">
        <v>1636.2049999999999</v>
      </c>
      <c r="LR32" s="1">
        <v>37.03</v>
      </c>
      <c r="LS32" s="1">
        <v>1759.37</v>
      </c>
      <c r="LT32" s="1">
        <v>39.835000000000001</v>
      </c>
      <c r="LU32" s="1">
        <v>1968.7149999999999</v>
      </c>
      <c r="LV32" s="1">
        <v>39.835000000000001</v>
      </c>
      <c r="LW32" s="1">
        <v>1968.7149999999999</v>
      </c>
      <c r="LX32" s="1">
        <v>39.835000000000001</v>
      </c>
      <c r="LY32" s="1">
        <v>1968.7149999999999</v>
      </c>
      <c r="LZ32" s="1">
        <v>39.835000000000001</v>
      </c>
      <c r="MA32" s="1">
        <v>1968.7149999999999</v>
      </c>
      <c r="MF32" s="1">
        <v>98.045000000000002</v>
      </c>
      <c r="MG32" s="1">
        <v>15875.455</v>
      </c>
      <c r="MH32" s="1">
        <v>782.3</v>
      </c>
      <c r="MI32" s="1">
        <v>861975.55</v>
      </c>
      <c r="MJ32" s="1">
        <v>3479.3</v>
      </c>
      <c r="MK32" s="1">
        <v>16015167.890000001</v>
      </c>
      <c r="ML32" s="1">
        <v>3653.2649999999999</v>
      </c>
      <c r="MM32" s="1">
        <v>17229440.954999998</v>
      </c>
      <c r="MN32" s="1">
        <v>3933.41</v>
      </c>
      <c r="MO32" s="1">
        <v>19296054.329999998</v>
      </c>
      <c r="MP32" s="1">
        <v>3933.41</v>
      </c>
      <c r="MQ32" s="1">
        <v>19296054.329999998</v>
      </c>
      <c r="MR32" s="1">
        <v>3933.41</v>
      </c>
      <c r="MS32" s="1">
        <v>19296054.329999998</v>
      </c>
      <c r="MT32" s="1">
        <v>3933.41</v>
      </c>
      <c r="MU32" s="1">
        <v>19296054.329999998</v>
      </c>
      <c r="MV32" s="1">
        <f t="shared" si="20"/>
        <v>1.9377750000000002</v>
      </c>
      <c r="MW32" s="1" t="e">
        <f ca="1">BN32-КОРЕНЬ(BP32)/КОРЕНЬ(B32)*#REF!</f>
        <v>#NAME?</v>
      </c>
      <c r="MX32" s="1" t="e">
        <f ca="1">BN32+КОРЕНЬ(BP32)/КОРЕНЬ(B32)*#REF!</f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0.54889558401856386</v>
      </c>
      <c r="NK32" s="1">
        <v>0.82941823214575994</v>
      </c>
      <c r="NL32" s="1">
        <v>0.98853369469262209</v>
      </c>
      <c r="NM32" s="1">
        <v>0.99552091197739867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11000</v>
      </c>
      <c r="B33" s="1">
        <v>200</v>
      </c>
      <c r="C33" s="1">
        <v>100</v>
      </c>
      <c r="D33" s="1" t="s">
        <v>350</v>
      </c>
      <c r="E33" s="1">
        <v>428.28668557499969</v>
      </c>
      <c r="F33" s="1">
        <v>183603.75554102831</v>
      </c>
      <c r="G33" s="1">
        <f t="shared" si="11"/>
        <v>174.27050020964816</v>
      </c>
      <c r="H33" s="1" t="e">
        <f ca="1">E33-КОРЕНЬ(G33)/КОРЕНЬ(B33)*#REF!</f>
        <v>#NAME?</v>
      </c>
      <c r="I33" s="1" t="e">
        <f ca="1">E33+КОРЕНЬ(G33)/КОРЕНЬ(B33)*#REF!</f>
        <v>#NAME?</v>
      </c>
      <c r="J33" s="1">
        <f t="shared" si="12"/>
        <v>3.8935153234090879E-4</v>
      </c>
      <c r="K33" s="1" t="e">
        <f ca="1">J33-КОРЕНЬ(G33)/КОРЕНЬ(B33)*#REF!</f>
        <v>#NAME?</v>
      </c>
      <c r="L33" s="1" t="e">
        <f ca="1">J33+КОРЕНЬ(G33)/КОРЕНЬ(B33)*#REF!</f>
        <v>#NAME?</v>
      </c>
      <c r="M33" s="1">
        <v>0</v>
      </c>
      <c r="N33" s="1">
        <v>483472.70500000002</v>
      </c>
      <c r="O33" s="1">
        <v>957184.995</v>
      </c>
      <c r="P33" s="1">
        <v>916272756484.36499</v>
      </c>
      <c r="Q33" s="1">
        <f t="shared" si="13"/>
        <v>69641831.21496582</v>
      </c>
      <c r="R33" s="1" t="e">
        <f ca="1">O33-КОРЕНЬ(Q33)/КОРЕНЬ(B33)*#REF!</f>
        <v>#NAME?</v>
      </c>
      <c r="S33" s="1" t="e">
        <f ca="1">O33+КОРЕНЬ(Q33)/КОРЕНЬ(B33)*#REF!</f>
        <v>#NAME?</v>
      </c>
      <c r="T33" s="1">
        <v>1099900</v>
      </c>
      <c r="U33" s="2">
        <v>1209780010000</v>
      </c>
      <c r="V33" s="2">
        <f t="shared" si="14"/>
        <v>0</v>
      </c>
      <c r="W33" s="2" t="e">
        <f ca="1">T33-КОРЕНЬ(V33)/КОРЕНЬ(B33)*#REF!</f>
        <v>#NAME?</v>
      </c>
      <c r="X33" s="2" t="e">
        <f ca="1">T33+КОРЕНЬ(V33)/КОРЕНЬ(B33)*#REF!</f>
        <v>#NAME?</v>
      </c>
      <c r="Y33" s="2">
        <f t="shared" si="15"/>
        <v>0.99990909090909086</v>
      </c>
      <c r="Z33" s="2" t="e">
        <f ca="1">Y33-КОРЕНЬ(V33)/КОРЕНЬ(B33)*#REF!</f>
        <v>#NAME?</v>
      </c>
      <c r="AA33" s="2" t="e">
        <f ca="1">Y33+КОРЕНЬ(V33)/КОРЕНЬ(B33)*#REF!</f>
        <v>#NAME?</v>
      </c>
      <c r="AB33" s="2">
        <v>11000</v>
      </c>
      <c r="AC33" s="2">
        <v>121000000</v>
      </c>
      <c r="AD33" s="2">
        <f t="shared" si="21"/>
        <v>1.9798118592858307</v>
      </c>
      <c r="AE33" s="2">
        <v>7797</v>
      </c>
      <c r="AF33" s="2">
        <v>7797</v>
      </c>
      <c r="AG33" s="2">
        <v>7646.2749999999996</v>
      </c>
      <c r="AH33" s="2">
        <v>58465905.854999997</v>
      </c>
      <c r="AI33" s="2">
        <v>1099900</v>
      </c>
      <c r="AJ33" s="2">
        <v>7641.06</v>
      </c>
      <c r="AK33" s="2">
        <v>58386175.840000004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1.0649999999999999</v>
      </c>
      <c r="BA33" s="2">
        <v>1.1950000000000001</v>
      </c>
      <c r="BB33" s="2">
        <v>89.114999999999995</v>
      </c>
      <c r="BC33" s="2">
        <v>11932.495000000001</v>
      </c>
      <c r="BD33" s="2"/>
      <c r="BE33" s="2"/>
      <c r="BF33" s="2"/>
      <c r="BG33" s="2"/>
      <c r="BH33" s="2">
        <v>1.1000000000000001</v>
      </c>
      <c r="BI33" s="2">
        <v>1.31</v>
      </c>
      <c r="BJ33" s="2">
        <v>1.32</v>
      </c>
      <c r="BK33" s="2">
        <v>2.13</v>
      </c>
      <c r="BL33" s="2">
        <v>1.74</v>
      </c>
      <c r="BM33" s="1">
        <v>4.32</v>
      </c>
      <c r="BN33" s="1">
        <v>2.06</v>
      </c>
      <c r="BO33" s="1">
        <v>6.48</v>
      </c>
      <c r="BP33" s="1">
        <v>3.585</v>
      </c>
      <c r="BQ33" s="1">
        <v>22.945</v>
      </c>
      <c r="BR33" s="1">
        <v>12.105</v>
      </c>
      <c r="BS33" s="1">
        <v>285.60500000000002</v>
      </c>
      <c r="BT33" s="1">
        <v>38.225000000000001</v>
      </c>
      <c r="BU33" s="1">
        <v>2503.1149999999998</v>
      </c>
      <c r="BV33" s="1">
        <v>8863</v>
      </c>
      <c r="BW33" s="1">
        <v>118476995.51000001</v>
      </c>
      <c r="BX33" s="1">
        <f t="shared" si="16"/>
        <v>2.2364000000000006</v>
      </c>
      <c r="BY33" s="1" t="e">
        <f ca="1">BN33-КОРЕНЬ(BP33)/КОРЕНЬ(B33)*#REF!</f>
        <v>#NAME?</v>
      </c>
      <c r="BZ33" s="1" t="e">
        <f ca="1">BN33+КОРЕНЬ(BP33)/КОРЕНЬ(B33)*#REF!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-34165.120334080013</v>
      </c>
      <c r="CM33" s="1">
        <v>-17881.356913440002</v>
      </c>
      <c r="CN33" s="1">
        <v>-6112.7780025599968</v>
      </c>
      <c r="CO33" s="1">
        <v>-3372.4456945600023</v>
      </c>
      <c r="CP33" s="1">
        <v>-1125.94767056</v>
      </c>
      <c r="CQ33" s="1">
        <v>-104.20039168000002</v>
      </c>
      <c r="CR33" s="1">
        <v>-12.361583520000005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1.0049999999999999</v>
      </c>
      <c r="DJ33" s="1">
        <v>1.0149999999999999</v>
      </c>
      <c r="DK33" s="1">
        <v>1.55</v>
      </c>
      <c r="DL33" s="1">
        <v>3.3</v>
      </c>
      <c r="DM33" s="1">
        <v>2.88</v>
      </c>
      <c r="DN33" s="1">
        <v>15.75</v>
      </c>
      <c r="DO33" s="1">
        <v>14.19</v>
      </c>
      <c r="DP33" s="1">
        <v>491.39</v>
      </c>
      <c r="DQ33" s="1">
        <v>124.47499999999999</v>
      </c>
      <c r="DR33" s="1">
        <v>25988.665000000001</v>
      </c>
      <c r="DS33" s="1">
        <v>974.06500000000005</v>
      </c>
      <c r="DT33" s="1">
        <v>1475937.5249999999</v>
      </c>
      <c r="DU33" s="1">
        <v>2826.6582914572864</v>
      </c>
      <c r="DV33" s="1">
        <v>11536002.758793971</v>
      </c>
      <c r="EA33" s="1">
        <v>1.375</v>
      </c>
      <c r="EB33" s="1">
        <v>2.4750000000000001</v>
      </c>
      <c r="EC33" s="1">
        <v>21.535</v>
      </c>
      <c r="ED33" s="1">
        <v>874.95500000000004</v>
      </c>
      <c r="EE33" s="1">
        <v>98.704999999999998</v>
      </c>
      <c r="EF33" s="1">
        <v>19321.314999999999</v>
      </c>
      <c r="EG33" s="1">
        <v>236.31</v>
      </c>
      <c r="EH33" s="1">
        <v>130670.42</v>
      </c>
      <c r="EI33" s="1">
        <v>1369.2249999999999</v>
      </c>
      <c r="EJ33" s="1">
        <v>4769376.5949999997</v>
      </c>
      <c r="EK33" s="1">
        <v>12398.655000000001</v>
      </c>
      <c r="EL33" s="1">
        <v>258720131.30500001</v>
      </c>
      <c r="EM33" s="1">
        <v>97358.125</v>
      </c>
      <c r="EN33" s="1">
        <v>14749454877.525</v>
      </c>
      <c r="EO33" s="1">
        <v>282612.90452261304</v>
      </c>
      <c r="EP33" s="1">
        <v>115330168790.12061</v>
      </c>
      <c r="EQ33" s="1">
        <f t="shared" si="17"/>
        <v>2.2364000000000006</v>
      </c>
      <c r="ER33" s="1" t="e">
        <f ca="1">BN33-КОРЕНЬ(BP33)/КОРЕНЬ(B33)*#REF!</f>
        <v>#NAME?</v>
      </c>
      <c r="ES33" s="1" t="e">
        <f ca="1">BN33+КОРЕНЬ(BP33)/КОРЕНЬ(B33)*#REF!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0.995</v>
      </c>
      <c r="FE33" s="1">
        <v>-7.3472358273162159</v>
      </c>
      <c r="FF33" s="1">
        <v>55.893803483212089</v>
      </c>
      <c r="FG33" s="1">
        <v>88.840315790325477</v>
      </c>
      <c r="FH33" s="1">
        <v>98.749901568686695</v>
      </c>
      <c r="FI33" s="1">
        <v>105.27125273051668</v>
      </c>
      <c r="FJ33" s="1">
        <v>106.61561816330851</v>
      </c>
      <c r="FK33" s="1">
        <v>106.74928162419637</v>
      </c>
      <c r="FL33" s="1">
        <v>106.75752528361633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1.07</v>
      </c>
      <c r="GE33" s="1">
        <v>1.22</v>
      </c>
      <c r="GF33" s="1">
        <v>1.8</v>
      </c>
      <c r="GG33" s="1">
        <v>4.04</v>
      </c>
      <c r="GH33" s="1">
        <v>7.26</v>
      </c>
      <c r="GI33" s="1">
        <v>69.849999999999994</v>
      </c>
      <c r="GJ33" s="1">
        <v>22.074999999999999</v>
      </c>
      <c r="GK33" s="1">
        <v>629.06500000000005</v>
      </c>
      <c r="GL33" s="1">
        <v>36.11</v>
      </c>
      <c r="GM33" s="1">
        <v>1615.12</v>
      </c>
      <c r="GN33" s="1">
        <v>36.11</v>
      </c>
      <c r="GO33" s="1">
        <v>1615.12</v>
      </c>
      <c r="GT33" s="1">
        <v>1.5049999999999999</v>
      </c>
      <c r="GU33" s="1">
        <v>3.0249999999999999</v>
      </c>
      <c r="GV33" s="1">
        <v>5.0350000000000001</v>
      </c>
      <c r="GW33" s="1">
        <v>41.094999999999999</v>
      </c>
      <c r="GX33" s="1">
        <v>41.67</v>
      </c>
      <c r="GY33" s="1">
        <v>3004.27</v>
      </c>
      <c r="GZ33" s="1">
        <v>124.395</v>
      </c>
      <c r="HA33" s="1">
        <v>23588.355</v>
      </c>
      <c r="HB33" s="1">
        <v>675.29499999999996</v>
      </c>
      <c r="HC33" s="1">
        <v>628219.625</v>
      </c>
      <c r="HD33" s="1">
        <v>2157.6849999999999</v>
      </c>
      <c r="HE33" s="1">
        <v>6064803.4450000003</v>
      </c>
      <c r="HF33" s="1">
        <v>3562.15</v>
      </c>
      <c r="HG33" s="1">
        <v>15802603.039999999</v>
      </c>
      <c r="HH33" s="1">
        <v>3562.15</v>
      </c>
      <c r="HI33" s="1">
        <v>15802603.039999999</v>
      </c>
      <c r="HJ33" s="1">
        <f t="shared" si="18"/>
        <v>2.2364000000000006</v>
      </c>
      <c r="HK33" s="1" t="e">
        <f ca="1">BN33-КОРЕНЬ(BP33)/КОРЕНЬ(B33)*#REF!</f>
        <v>#NAME?</v>
      </c>
      <c r="HL33" s="1" t="e">
        <f ca="1">BN33+КОРЕНЬ(BP33)/КОРЕНЬ(B33)*#REF!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-41.170014262114002</v>
      </c>
      <c r="HY33" s="1">
        <v>-21.927565374899899</v>
      </c>
      <c r="HZ33" s="1">
        <v>-8.4657203005958426</v>
      </c>
      <c r="IA33" s="1">
        <v>-4.0599954604108603</v>
      </c>
      <c r="IB33" s="1">
        <v>-0.78943646775864129</v>
      </c>
      <c r="IC33" s="1">
        <v>-5.6269620667207525E-2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1.1599999999999999</v>
      </c>
      <c r="IV33" s="1">
        <v>1.5</v>
      </c>
      <c r="IW33" s="1">
        <v>3.9849999999999999</v>
      </c>
      <c r="IX33" s="1">
        <v>19.895</v>
      </c>
      <c r="IY33" s="1">
        <v>5.94</v>
      </c>
      <c r="IZ33" s="1">
        <v>49.46</v>
      </c>
      <c r="JA33" s="1">
        <v>15.585000000000001</v>
      </c>
      <c r="JB33" s="1">
        <v>340.07499999999999</v>
      </c>
      <c r="JC33" s="1">
        <v>36.11</v>
      </c>
      <c r="JD33" s="1">
        <v>1615.12</v>
      </c>
      <c r="JE33" s="1">
        <v>36.11</v>
      </c>
      <c r="JF33" s="1">
        <v>1615.12</v>
      </c>
      <c r="JG33" s="1">
        <v>36.11</v>
      </c>
      <c r="JH33" s="1">
        <v>1615.12</v>
      </c>
      <c r="JM33" s="1">
        <v>7.1550000000000002</v>
      </c>
      <c r="JN33" s="1">
        <v>93.444999999999993</v>
      </c>
      <c r="JO33" s="1">
        <v>48.51</v>
      </c>
      <c r="JP33" s="1">
        <v>4406.83</v>
      </c>
      <c r="JQ33" s="1">
        <v>342.36500000000001</v>
      </c>
      <c r="JR33" s="1">
        <v>157124.565</v>
      </c>
      <c r="JS33" s="1">
        <v>543.35</v>
      </c>
      <c r="JT33" s="1">
        <v>438612.31</v>
      </c>
      <c r="JU33" s="1">
        <v>1508.8050000000001</v>
      </c>
      <c r="JV33" s="1">
        <v>3241561.7549999999</v>
      </c>
      <c r="JW33" s="1">
        <v>3562.15</v>
      </c>
      <c r="JX33" s="1">
        <v>15802603.039999999</v>
      </c>
      <c r="JY33" s="1">
        <v>3562.15</v>
      </c>
      <c r="JZ33" s="1">
        <v>15802603.039999999</v>
      </c>
      <c r="KA33" s="1">
        <v>3562.15</v>
      </c>
      <c r="KB33" s="1">
        <v>15802603.039999999</v>
      </c>
      <c r="KC33" s="1">
        <f t="shared" si="19"/>
        <v>2.2364000000000006</v>
      </c>
      <c r="KD33" s="1" t="e">
        <f ca="1">BN33-КОРЕНЬ(BP33)/КОРЕНЬ(B33)*#REF!</f>
        <v>#NAME?</v>
      </c>
      <c r="KE33" s="1" t="e">
        <f ca="1">BN33+КОРЕНЬ(BP33)/КОРЕНЬ(B33)*#REF!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13.63698097145843</v>
      </c>
      <c r="KR33" s="1">
        <v>16.738336850780065</v>
      </c>
      <c r="KS33" s="1">
        <v>19.078939868777528</v>
      </c>
      <c r="KT33" s="1">
        <v>19.552898455193134</v>
      </c>
      <c r="KU33" s="1">
        <v>19.90412469249998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1.6</v>
      </c>
      <c r="LM33" s="1">
        <v>3.13</v>
      </c>
      <c r="LN33" s="1">
        <v>7.875</v>
      </c>
      <c r="LO33" s="1">
        <v>83.594999999999999</v>
      </c>
      <c r="LP33" s="1">
        <v>34.195</v>
      </c>
      <c r="LQ33" s="1">
        <v>1529.865</v>
      </c>
      <c r="LR33" s="1">
        <v>37.835000000000001</v>
      </c>
      <c r="LS33" s="1">
        <v>1830.0050000000001</v>
      </c>
      <c r="LT33" s="1">
        <v>41.42</v>
      </c>
      <c r="LU33" s="1">
        <v>2135.4299999999998</v>
      </c>
      <c r="LV33" s="1">
        <v>41.42</v>
      </c>
      <c r="LW33" s="1">
        <v>2135.4299999999998</v>
      </c>
      <c r="LX33" s="1">
        <v>41.42</v>
      </c>
      <c r="LY33" s="1">
        <v>2135.4299999999998</v>
      </c>
      <c r="LZ33" s="1">
        <v>41.42</v>
      </c>
      <c r="MA33" s="1">
        <v>2135.4299999999998</v>
      </c>
      <c r="MF33" s="1">
        <v>99.67</v>
      </c>
      <c r="MG33" s="1">
        <v>16158.14</v>
      </c>
      <c r="MH33" s="1">
        <v>734.43499999999995</v>
      </c>
      <c r="MI33" s="1">
        <v>755261.375</v>
      </c>
      <c r="MJ33" s="1">
        <v>3371.855</v>
      </c>
      <c r="MK33" s="1">
        <v>14986086.785</v>
      </c>
      <c r="ML33" s="1">
        <v>3735.68</v>
      </c>
      <c r="MM33" s="1">
        <v>17946126.210000001</v>
      </c>
      <c r="MN33" s="1">
        <v>4094.0050000000001</v>
      </c>
      <c r="MO33" s="1">
        <v>20966036.954999998</v>
      </c>
      <c r="MP33" s="1">
        <v>4094.0050000000001</v>
      </c>
      <c r="MQ33" s="1">
        <v>20966036.954999998</v>
      </c>
      <c r="MR33" s="1">
        <v>4094.0050000000001</v>
      </c>
      <c r="MS33" s="1">
        <v>20966036.954999998</v>
      </c>
      <c r="MT33" s="1">
        <v>4094.0050000000001</v>
      </c>
      <c r="MU33" s="1">
        <v>20966036.954999998</v>
      </c>
      <c r="MV33" s="1">
        <f t="shared" si="20"/>
        <v>2.2364000000000006</v>
      </c>
      <c r="MW33" s="1" t="e">
        <f ca="1">BN33-КОРЕНЬ(BP33)/КОРЕНЬ(B33)*#REF!</f>
        <v>#NAME?</v>
      </c>
      <c r="MX33" s="1" t="e">
        <f ca="1">BN33+КОРЕНЬ(BP33)/КОРЕНЬ(B33)*#REF!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0.56564814777490735</v>
      </c>
      <c r="NK33" s="1">
        <v>0.8294007997181585</v>
      </c>
      <c r="NL33" s="1">
        <v>0.98569624441356052</v>
      </c>
      <c r="NM33" s="1">
        <v>0.99500409412863677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12000</v>
      </c>
      <c r="B34" s="1">
        <v>200</v>
      </c>
      <c r="C34" s="1">
        <v>100</v>
      </c>
      <c r="D34" s="1" t="s">
        <v>362</v>
      </c>
      <c r="E34" s="1">
        <v>487.60945413499974</v>
      </c>
      <c r="F34" s="1">
        <v>238065.11816791882</v>
      </c>
      <c r="G34" s="1">
        <f t="shared" si="11"/>
        <v>302.13840608639293</v>
      </c>
      <c r="H34" s="1" t="e">
        <f ca="1">E34-КОРЕНЬ(G34)/КОРЕНЬ(B34)*#REF!</f>
        <v>#NAME?</v>
      </c>
      <c r="I34" s="1" t="e">
        <f ca="1">E34+КОРЕНЬ(G34)/КОРЕНЬ(B34)*#REF!</f>
        <v>#NAME?</v>
      </c>
      <c r="J34" s="1">
        <f t="shared" si="12"/>
        <v>4.0634121177916647E-4</v>
      </c>
      <c r="K34" s="1" t="e">
        <f ca="1">J34-КОРЕНЬ(G34)/КОРЕНЬ(B34)*#REF!</f>
        <v>#NAME?</v>
      </c>
      <c r="L34" s="1" t="e">
        <f ca="1">J34+КОРЕНЬ(G34)/КОРЕНЬ(B34)*#REF!</f>
        <v>#NAME?</v>
      </c>
      <c r="M34" s="1">
        <v>0</v>
      </c>
      <c r="N34" s="1">
        <v>547389.69999999995</v>
      </c>
      <c r="O34" s="1">
        <v>1135858.4099999999</v>
      </c>
      <c r="P34" s="1">
        <v>1290236215595.3</v>
      </c>
      <c r="Q34" s="1">
        <f t="shared" si="13"/>
        <v>61888027.572021484</v>
      </c>
      <c r="R34" s="1" t="e">
        <f ca="1">O34-КОРЕНЬ(Q34)/КОРЕНЬ(B34)*#REF!</f>
        <v>#NAME?</v>
      </c>
      <c r="S34" s="1" t="e">
        <f ca="1">O34+КОРЕНЬ(Q34)/КОРЕНЬ(B34)*#REF!</f>
        <v>#NAME?</v>
      </c>
      <c r="T34" s="1">
        <v>1199900</v>
      </c>
      <c r="U34" s="2">
        <v>1439760010000</v>
      </c>
      <c r="V34" s="2">
        <f t="shared" si="14"/>
        <v>0</v>
      </c>
      <c r="W34" s="2" t="e">
        <f ca="1">T34-КОРЕНЬ(V34)/КОРЕНЬ(B34)*#REF!</f>
        <v>#NAME?</v>
      </c>
      <c r="X34" s="2" t="e">
        <f ca="1">T34+КОРЕНЬ(V34)/КОРЕНЬ(B34)*#REF!</f>
        <v>#NAME?</v>
      </c>
      <c r="Y34" s="2">
        <f t="shared" si="15"/>
        <v>0.99991666666666668</v>
      </c>
      <c r="Z34" s="2" t="e">
        <f ca="1">Y34-КОРЕНЬ(V34)/КОРЕНЬ(B34)*#REF!</f>
        <v>#NAME?</v>
      </c>
      <c r="AA34" s="2" t="e">
        <f ca="1">Y34+КОРЕНЬ(V34)/КОРЕНЬ(B34)*#REF!</f>
        <v>#NAME?</v>
      </c>
      <c r="AB34" s="2">
        <v>12000</v>
      </c>
      <c r="AC34" s="2">
        <v>144000000</v>
      </c>
      <c r="AD34" s="2">
        <f t="shared" si="21"/>
        <v>2.0750452739611287</v>
      </c>
      <c r="AE34" s="2">
        <v>7797</v>
      </c>
      <c r="AF34" s="2">
        <v>7797</v>
      </c>
      <c r="AG34" s="2">
        <v>7660.06</v>
      </c>
      <c r="AH34" s="2">
        <v>58676796.229999997</v>
      </c>
      <c r="AI34" s="2">
        <v>1199900</v>
      </c>
      <c r="AJ34" s="2">
        <v>7655.39</v>
      </c>
      <c r="AK34" s="2">
        <v>58605269.439999998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</v>
      </c>
      <c r="BA34" s="2">
        <v>1.19</v>
      </c>
      <c r="BB34" s="2">
        <v>90.144999999999996</v>
      </c>
      <c r="BC34" s="2">
        <v>10230.495000000001</v>
      </c>
      <c r="BD34" s="2"/>
      <c r="BE34" s="2"/>
      <c r="BF34" s="2"/>
      <c r="BG34" s="2"/>
      <c r="BH34" s="2">
        <v>1.1599999999999999</v>
      </c>
      <c r="BI34" s="2">
        <v>1.51</v>
      </c>
      <c r="BJ34" s="2">
        <v>1.36</v>
      </c>
      <c r="BK34" s="2">
        <v>2.21</v>
      </c>
      <c r="BL34" s="2">
        <v>1.78</v>
      </c>
      <c r="BM34" s="1">
        <v>4.4400000000000004</v>
      </c>
      <c r="BN34" s="1">
        <v>2.1549999999999998</v>
      </c>
      <c r="BO34" s="1">
        <v>7.0049999999999999</v>
      </c>
      <c r="BP34" s="1">
        <v>3.895</v>
      </c>
      <c r="BQ34" s="1">
        <v>24.555</v>
      </c>
      <c r="BR34" s="1">
        <v>12.195</v>
      </c>
      <c r="BS34" s="1">
        <v>260.58499999999998</v>
      </c>
      <c r="BT34" s="1">
        <v>39.895000000000003</v>
      </c>
      <c r="BU34" s="1">
        <v>2807.2550000000001</v>
      </c>
      <c r="BV34" s="1">
        <v>8965.1650000000009</v>
      </c>
      <c r="BW34" s="1">
        <v>101470607.795</v>
      </c>
      <c r="BX34" s="1">
        <f t="shared" si="16"/>
        <v>2.3609750000000007</v>
      </c>
      <c r="BY34" s="1" t="e">
        <f ca="1">BN34-КОРЕНЬ(BP34)/КОРЕНЬ(B34)*#REF!</f>
        <v>#NAME?</v>
      </c>
      <c r="BZ34" s="1" t="e">
        <f ca="1">BN34+КОРЕНЬ(BP34)/КОРЕНЬ(B34)*#REF!</f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L34" s="1">
        <v>-32191.322146239978</v>
      </c>
      <c r="CM34" s="1">
        <v>-18098.927494560005</v>
      </c>
      <c r="CN34" s="1">
        <v>-7474.9540753599986</v>
      </c>
      <c r="CO34" s="1">
        <v>-3810.6820531199987</v>
      </c>
      <c r="CP34" s="1">
        <v>-1102.2796660800004</v>
      </c>
      <c r="CQ34" s="1">
        <v>-117.39365023999996</v>
      </c>
      <c r="CR34" s="1">
        <v>-12.747609120000011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1.01</v>
      </c>
      <c r="DJ34" s="1">
        <v>1.03</v>
      </c>
      <c r="DK34" s="1">
        <v>1.425</v>
      </c>
      <c r="DL34" s="1">
        <v>2.7149999999999999</v>
      </c>
      <c r="DM34" s="1">
        <v>2.9049999999999998</v>
      </c>
      <c r="DN34" s="1">
        <v>14.775</v>
      </c>
      <c r="DO34" s="1">
        <v>17.344999999999999</v>
      </c>
      <c r="DP34" s="1">
        <v>789.22500000000002</v>
      </c>
      <c r="DQ34" s="1">
        <v>141.995</v>
      </c>
      <c r="DR34" s="1">
        <v>32083.275000000001</v>
      </c>
      <c r="DS34" s="1">
        <v>1038.8</v>
      </c>
      <c r="DT34" s="1">
        <v>1574791.17</v>
      </c>
      <c r="DU34" s="1">
        <v>2905.96</v>
      </c>
      <c r="DV34" s="1">
        <v>11952371.630000001</v>
      </c>
      <c r="EA34" s="1">
        <v>1.375</v>
      </c>
      <c r="EB34" s="1">
        <v>2.2850000000000001</v>
      </c>
      <c r="EC34" s="1">
        <v>20.3</v>
      </c>
      <c r="ED34" s="1">
        <v>805.95</v>
      </c>
      <c r="EE34" s="1">
        <v>81.489999999999995</v>
      </c>
      <c r="EF34" s="1">
        <v>14519.38</v>
      </c>
      <c r="EG34" s="1">
        <v>236.64500000000001</v>
      </c>
      <c r="EH34" s="1">
        <v>119547.125</v>
      </c>
      <c r="EI34" s="1">
        <v>1686.355</v>
      </c>
      <c r="EJ34" s="1">
        <v>7739462.335</v>
      </c>
      <c r="EK34" s="1">
        <v>14149.004999999999</v>
      </c>
      <c r="EL34" s="1">
        <v>319401964.15499997</v>
      </c>
      <c r="EM34" s="1">
        <v>103829.97</v>
      </c>
      <c r="EN34" s="1">
        <v>15737822570.059999</v>
      </c>
      <c r="EO34" s="1">
        <v>290544.3</v>
      </c>
      <c r="EP34" s="1">
        <v>119493305039.64</v>
      </c>
      <c r="EQ34" s="1">
        <f t="shared" si="17"/>
        <v>2.3609750000000007</v>
      </c>
      <c r="ER34" s="1" t="e">
        <f ca="1">BN34-КОРЕНЬ(BP34)/КОРЕНЬ(B34)*#REF!</f>
        <v>#NAME?</v>
      </c>
      <c r="ES34" s="1" t="e">
        <f ca="1">BN34+КОРЕНЬ(BP34)/КОРЕНЬ(B34)*#REF!</f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E34" s="1">
        <v>-12.52063803884085</v>
      </c>
      <c r="FF34" s="1">
        <v>57.917865890802602</v>
      </c>
      <c r="FG34" s="1">
        <v>88.52369675876416</v>
      </c>
      <c r="FH34" s="1">
        <v>98.435367157188026</v>
      </c>
      <c r="FI34" s="1">
        <v>105.12691717851085</v>
      </c>
      <c r="FJ34" s="1">
        <v>106.60746793551755</v>
      </c>
      <c r="FK34" s="1">
        <v>106.74976136199349</v>
      </c>
      <c r="FL34" s="1">
        <v>106.75752528361635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1.095</v>
      </c>
      <c r="GE34" s="1">
        <v>1.2849999999999999</v>
      </c>
      <c r="GF34" s="1">
        <v>1.72</v>
      </c>
      <c r="GG34" s="1">
        <v>3.66</v>
      </c>
      <c r="GH34" s="1">
        <v>7.4550000000000001</v>
      </c>
      <c r="GI34" s="1">
        <v>75.025000000000006</v>
      </c>
      <c r="GJ34" s="1">
        <v>22.37</v>
      </c>
      <c r="GK34" s="1">
        <v>666.08</v>
      </c>
      <c r="GL34" s="1">
        <v>36.31</v>
      </c>
      <c r="GM34" s="1">
        <v>1656.13</v>
      </c>
      <c r="GN34" s="1">
        <v>36.31</v>
      </c>
      <c r="GO34" s="1">
        <v>1656.13</v>
      </c>
      <c r="GT34" s="1">
        <v>1.4650000000000001</v>
      </c>
      <c r="GU34" s="1">
        <v>2.7749999999999999</v>
      </c>
      <c r="GV34" s="1">
        <v>4.78</v>
      </c>
      <c r="GW34" s="1">
        <v>35.46</v>
      </c>
      <c r="GX34" s="1">
        <v>41.95</v>
      </c>
      <c r="GY34" s="1">
        <v>3123.26</v>
      </c>
      <c r="GZ34" s="1">
        <v>117.1</v>
      </c>
      <c r="HA34" s="1">
        <v>21428.720000000001</v>
      </c>
      <c r="HB34" s="1">
        <v>691.69</v>
      </c>
      <c r="HC34" s="1">
        <v>671619.28</v>
      </c>
      <c r="HD34" s="1">
        <v>2185.6350000000002</v>
      </c>
      <c r="HE34" s="1">
        <v>6425563.0650000004</v>
      </c>
      <c r="HF34" s="1">
        <v>3579.97</v>
      </c>
      <c r="HG34" s="1">
        <v>16187709.970000001</v>
      </c>
      <c r="HH34" s="1">
        <v>3579.97</v>
      </c>
      <c r="HI34" s="1">
        <v>16187709.970000001</v>
      </c>
      <c r="HJ34" s="1">
        <f t="shared" si="18"/>
        <v>2.3609750000000007</v>
      </c>
      <c r="HK34" s="1" t="e">
        <f ca="1">BN34-КОРЕНЬ(BP34)/КОРЕНЬ(B34)*#REF!</f>
        <v>#NAME?</v>
      </c>
      <c r="HL34" s="1" t="e">
        <f ca="1">BN34+КОРЕНЬ(BP34)/КОРЕНЬ(B34)*#REF!</f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-40.307379707211297</v>
      </c>
      <c r="HY34" s="1">
        <v>-21.837840963969413</v>
      </c>
      <c r="HZ34" s="1">
        <v>-8.271339735596122</v>
      </c>
      <c r="IA34" s="1">
        <v>-4.3122998322568984</v>
      </c>
      <c r="IB34" s="1">
        <v>-0.83196031738761367</v>
      </c>
      <c r="IC34" s="1">
        <v>-5.3099501192998645E-2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1.145</v>
      </c>
      <c r="IV34" s="1">
        <v>1.4650000000000001</v>
      </c>
      <c r="IW34" s="1">
        <v>4.1950000000000003</v>
      </c>
      <c r="IX34" s="1">
        <v>23.335000000000001</v>
      </c>
      <c r="IY34" s="1">
        <v>6.21</v>
      </c>
      <c r="IZ34" s="1">
        <v>52.19</v>
      </c>
      <c r="JA34" s="1">
        <v>16.899999999999999</v>
      </c>
      <c r="JB34" s="1">
        <v>387.44</v>
      </c>
      <c r="JC34" s="1">
        <v>36.31</v>
      </c>
      <c r="JD34" s="1">
        <v>1656.13</v>
      </c>
      <c r="JE34" s="1">
        <v>36.31</v>
      </c>
      <c r="JF34" s="1">
        <v>1656.13</v>
      </c>
      <c r="JG34" s="1">
        <v>36.31</v>
      </c>
      <c r="JH34" s="1">
        <v>1656.13</v>
      </c>
      <c r="JM34" s="1">
        <v>7.4850000000000003</v>
      </c>
      <c r="JN34" s="1">
        <v>103.47499999999999</v>
      </c>
      <c r="JO34" s="1">
        <v>54.74</v>
      </c>
      <c r="JP34" s="1">
        <v>4945.13</v>
      </c>
      <c r="JQ34" s="1">
        <v>365.66</v>
      </c>
      <c r="JR34" s="1">
        <v>190977.14</v>
      </c>
      <c r="JS34" s="1">
        <v>566.23</v>
      </c>
      <c r="JT34" s="1">
        <v>457356.55</v>
      </c>
      <c r="JU34" s="1">
        <v>1638.7</v>
      </c>
      <c r="JV34" s="1">
        <v>3699739.69</v>
      </c>
      <c r="JW34" s="1">
        <v>3579.97</v>
      </c>
      <c r="JX34" s="1">
        <v>16187709.970000001</v>
      </c>
      <c r="JY34" s="1">
        <v>3579.97</v>
      </c>
      <c r="JZ34" s="1">
        <v>16187709.970000001</v>
      </c>
      <c r="KA34" s="1">
        <v>3579.97</v>
      </c>
      <c r="KB34" s="1">
        <v>16187709.970000001</v>
      </c>
      <c r="KC34" s="1">
        <f t="shared" si="19"/>
        <v>2.3609750000000007</v>
      </c>
      <c r="KD34" s="1" t="e">
        <f ca="1">BN34-КОРЕНЬ(BP34)/КОРЕНЬ(B34)*#REF!</f>
        <v>#NAME?</v>
      </c>
      <c r="KE34" s="1" t="e">
        <f ca="1">BN34+КОРЕНЬ(BP34)/КОРЕНЬ(B34)*#REF!</f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13.512622727103162</v>
      </c>
      <c r="KR34" s="1">
        <v>16.670234186687331</v>
      </c>
      <c r="KS34" s="1">
        <v>19.058638853524339</v>
      </c>
      <c r="KT34" s="1">
        <v>19.528297930142902</v>
      </c>
      <c r="KU34" s="1">
        <v>19.9117179956353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1.54</v>
      </c>
      <c r="LM34" s="1">
        <v>2.86</v>
      </c>
      <c r="LN34" s="1">
        <v>8.8149999999999995</v>
      </c>
      <c r="LO34" s="1">
        <v>110.455</v>
      </c>
      <c r="LP34" s="1">
        <v>36.54</v>
      </c>
      <c r="LQ34" s="1">
        <v>1773.56</v>
      </c>
      <c r="LR34" s="1">
        <v>39.71</v>
      </c>
      <c r="LS34" s="1">
        <v>2018.97</v>
      </c>
      <c r="LT34" s="1">
        <v>43.23</v>
      </c>
      <c r="LU34" s="1">
        <v>2360.36</v>
      </c>
      <c r="LV34" s="1">
        <v>43.23</v>
      </c>
      <c r="LW34" s="1">
        <v>2360.36</v>
      </c>
      <c r="LX34" s="1">
        <v>43.23</v>
      </c>
      <c r="LY34" s="1">
        <v>2360.36</v>
      </c>
      <c r="LZ34" s="1">
        <v>43.23</v>
      </c>
      <c r="MA34" s="1">
        <v>2360.36</v>
      </c>
      <c r="MF34" s="1">
        <v>96.97</v>
      </c>
      <c r="MG34" s="1">
        <v>14091.18</v>
      </c>
      <c r="MH34" s="1">
        <v>830.66</v>
      </c>
      <c r="MI34" s="1">
        <v>1018493.14</v>
      </c>
      <c r="MJ34" s="1">
        <v>3602.99</v>
      </c>
      <c r="MK34" s="1">
        <v>17358704.48</v>
      </c>
      <c r="ML34" s="1">
        <v>3918.915</v>
      </c>
      <c r="MM34" s="1">
        <v>19774776.774999999</v>
      </c>
      <c r="MN34" s="1">
        <v>4268.53</v>
      </c>
      <c r="MO34" s="1">
        <v>23137116.07</v>
      </c>
      <c r="MP34" s="1">
        <v>4268.53</v>
      </c>
      <c r="MQ34" s="1">
        <v>23137116.07</v>
      </c>
      <c r="MR34" s="1">
        <v>4268.53</v>
      </c>
      <c r="MS34" s="1">
        <v>23137116.07</v>
      </c>
      <c r="MT34" s="1">
        <v>4268.53</v>
      </c>
      <c r="MU34" s="1">
        <v>23137116.07</v>
      </c>
      <c r="MV34" s="1">
        <f t="shared" si="20"/>
        <v>2.3609750000000007</v>
      </c>
      <c r="MW34" s="1" t="e">
        <f ca="1">BN34-КОРЕНЬ(BP34)/КОРЕНЬ(B34)*#REF!</f>
        <v>#NAME?</v>
      </c>
      <c r="MX34" s="1" t="e">
        <f ca="1">BN34+КОРЕНЬ(BP34)/КОРЕНЬ(B34)*#REF!</f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0.55464353498959629</v>
      </c>
      <c r="NK34" s="1">
        <v>0.8279261648907239</v>
      </c>
      <c r="NL34" s="1">
        <v>0.98694269693683734</v>
      </c>
      <c r="NM34" s="1">
        <v>0.99500409412863677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13000</v>
      </c>
      <c r="B35" s="1">
        <v>200</v>
      </c>
      <c r="C35" s="1">
        <v>100</v>
      </c>
      <c r="D35" s="1" t="s">
        <v>359</v>
      </c>
      <c r="E35" s="1">
        <v>510.05920975499981</v>
      </c>
      <c r="F35" s="1">
        <v>260681.40959552545</v>
      </c>
      <c r="G35" s="1">
        <f t="shared" si="11"/>
        <v>521.01213963056216</v>
      </c>
      <c r="H35" s="1" t="e">
        <f ca="1">E35-КОРЕНЬ(G35)/КОРЕНЬ(B35)*#REF!</f>
        <v>#NAME?</v>
      </c>
      <c r="I35" s="1" t="e">
        <f ca="1">E35+КОРЕНЬ(G35)/КОРЕНЬ(B35)*#REF!</f>
        <v>#NAME?</v>
      </c>
      <c r="J35" s="1">
        <f t="shared" si="12"/>
        <v>3.923532382730768E-4</v>
      </c>
      <c r="K35" s="1" t="e">
        <f ca="1">J35-КОРЕНЬ(G35)/КОРЕНЬ(B35)*#REF!</f>
        <v>#NAME?</v>
      </c>
      <c r="L35" s="1" t="e">
        <f ca="1">J35+КОРЕНЬ(G35)/КОРЕНЬ(B35)*#REF!</f>
        <v>#NAME?</v>
      </c>
      <c r="M35" s="1">
        <v>0</v>
      </c>
      <c r="N35" s="1">
        <v>615340.59499999997</v>
      </c>
      <c r="O35" s="1">
        <v>1347806.59</v>
      </c>
      <c r="P35" s="1">
        <v>1816661965046.4199</v>
      </c>
      <c r="Q35" s="1">
        <f t="shared" si="13"/>
        <v>79360998.991699219</v>
      </c>
      <c r="R35" s="1" t="e">
        <f ca="1">O35-КОРЕНЬ(Q35)/КОРЕНЬ(B35)*#REF!</f>
        <v>#NAME?</v>
      </c>
      <c r="S35" s="1" t="e">
        <f ca="1">O35+КОРЕНЬ(Q35)/КОРЕНЬ(B35)*#REF!</f>
        <v>#NAME?</v>
      </c>
      <c r="T35" s="1">
        <v>1299900</v>
      </c>
      <c r="U35" s="2">
        <v>1689740010000</v>
      </c>
      <c r="V35" s="2">
        <f t="shared" si="14"/>
        <v>0</v>
      </c>
      <c r="W35" s="2" t="e">
        <f ca="1">T35-КОРЕНЬ(V35)/КОРЕНЬ(B35)*#REF!</f>
        <v>#NAME?</v>
      </c>
      <c r="X35" s="2" t="e">
        <f ca="1">T35+КОРЕНЬ(V35)/КОРЕНЬ(B35)*#REF!</f>
        <v>#NAME?</v>
      </c>
      <c r="Y35" s="2">
        <f t="shared" si="15"/>
        <v>0.99992307692307691</v>
      </c>
      <c r="Z35" s="2" t="e">
        <f ca="1">Y35-КОРЕНЬ(V35)/КОРЕНЬ(B35)*#REF!</f>
        <v>#NAME?</v>
      </c>
      <c r="AA35" s="2" t="e">
        <f ca="1">Y35+КОРЕНЬ(V35)/КОРЕНЬ(B35)*#REF!</f>
        <v>#NAME?</v>
      </c>
      <c r="AB35" s="2">
        <v>13000</v>
      </c>
      <c r="AC35" s="2">
        <v>169000000</v>
      </c>
      <c r="AD35" s="2">
        <f t="shared" si="21"/>
        <v>2.1903423907860331</v>
      </c>
      <c r="AE35" s="2">
        <v>7797</v>
      </c>
      <c r="AF35" s="2">
        <v>7797</v>
      </c>
      <c r="AG35" s="2">
        <v>7667.4049999999997</v>
      </c>
      <c r="AH35" s="2">
        <v>58789357.685000002</v>
      </c>
      <c r="AI35" s="2">
        <v>1299900</v>
      </c>
      <c r="AJ35" s="2">
        <v>7662.96</v>
      </c>
      <c r="AK35" s="2">
        <v>58721203.119999997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1.03</v>
      </c>
      <c r="BA35" s="2">
        <v>1.0900000000000001</v>
      </c>
      <c r="BB35" s="2">
        <v>81.81</v>
      </c>
      <c r="BC35" s="2">
        <v>8362.73</v>
      </c>
      <c r="BD35" s="2"/>
      <c r="BE35" s="2"/>
      <c r="BF35" s="2"/>
      <c r="BG35" s="2"/>
      <c r="BH35" s="2">
        <v>1.1499999999999999</v>
      </c>
      <c r="BI35" s="2">
        <v>1.47</v>
      </c>
      <c r="BJ35" s="2">
        <v>1.325</v>
      </c>
      <c r="BK35" s="2">
        <v>2.1349999999999998</v>
      </c>
      <c r="BL35" s="2">
        <v>1.7</v>
      </c>
      <c r="BM35" s="1">
        <v>4.04</v>
      </c>
      <c r="BN35" s="1">
        <v>1.865</v>
      </c>
      <c r="BO35" s="1">
        <v>4.875</v>
      </c>
      <c r="BP35" s="1">
        <v>3.1949999999999998</v>
      </c>
      <c r="BQ35" s="1">
        <v>16.175000000000001</v>
      </c>
      <c r="BR35" s="1">
        <v>10.215</v>
      </c>
      <c r="BS35" s="1">
        <v>189.345</v>
      </c>
      <c r="BT35" s="1">
        <v>35.74</v>
      </c>
      <c r="BU35" s="1">
        <v>2166.52</v>
      </c>
      <c r="BV35" s="1">
        <v>8131.415</v>
      </c>
      <c r="BW35" s="1">
        <v>82819702.924999997</v>
      </c>
      <c r="BX35" s="1">
        <f t="shared" si="16"/>
        <v>1.3967749999999999</v>
      </c>
      <c r="BY35" s="1" t="e">
        <f ca="1">BN35-КОРЕНЬ(BP35)/КОРЕНЬ(B35)*#REF!</f>
        <v>#NAME?</v>
      </c>
      <c r="BZ35" s="1" t="e">
        <f ca="1">BN35+КОРЕНЬ(BP35)/КОРЕНЬ(B35)*#REF!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L35" s="1">
        <v>-29760.342623839984</v>
      </c>
      <c r="CM35" s="1">
        <v>-15077.158648159995</v>
      </c>
      <c r="CN35" s="1">
        <v>-5801.4897675199991</v>
      </c>
      <c r="CO35" s="1">
        <v>-3866.873736800002</v>
      </c>
      <c r="CP35" s="1">
        <v>-1077.51887248</v>
      </c>
      <c r="CQ35" s="1">
        <v>-105.19072176</v>
      </c>
      <c r="CR35" s="1">
        <v>-12.975339999999996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</v>
      </c>
      <c r="DJ35" s="1">
        <v>1</v>
      </c>
      <c r="DK35" s="1">
        <v>1.51</v>
      </c>
      <c r="DL35" s="1">
        <v>3.09</v>
      </c>
      <c r="DM35" s="1">
        <v>2.9750000000000001</v>
      </c>
      <c r="DN35" s="1">
        <v>16.524999999999999</v>
      </c>
      <c r="DO35" s="1">
        <v>19.565000000000001</v>
      </c>
      <c r="DP35" s="1">
        <v>1107.835</v>
      </c>
      <c r="DQ35" s="1">
        <v>139.08000000000001</v>
      </c>
      <c r="DR35" s="1">
        <v>32561.9</v>
      </c>
      <c r="DS35" s="1">
        <v>1018.625</v>
      </c>
      <c r="DT35" s="1">
        <v>1528354.9650000001</v>
      </c>
      <c r="DU35" s="1">
        <v>3063.5404040404042</v>
      </c>
      <c r="DV35" s="1">
        <v>13661672.853535354</v>
      </c>
      <c r="EA35" s="1">
        <v>1.405</v>
      </c>
      <c r="EB35" s="1">
        <v>2.4950000000000001</v>
      </c>
      <c r="EC35" s="1">
        <v>19.72</v>
      </c>
      <c r="ED35" s="1">
        <v>703.68</v>
      </c>
      <c r="EE35" s="1">
        <v>93.944999999999993</v>
      </c>
      <c r="EF35" s="1">
        <v>17756.095000000001</v>
      </c>
      <c r="EG35" s="1">
        <v>242.995</v>
      </c>
      <c r="EH35" s="1">
        <v>134999.72500000001</v>
      </c>
      <c r="EI35" s="1">
        <v>1906.895</v>
      </c>
      <c r="EJ35" s="1">
        <v>10910413.445</v>
      </c>
      <c r="EK35" s="1">
        <v>13857.075000000001</v>
      </c>
      <c r="EL35" s="1">
        <v>324201087.03500003</v>
      </c>
      <c r="EM35" s="1">
        <v>101818.01</v>
      </c>
      <c r="EN35" s="1">
        <v>15274512441.52</v>
      </c>
      <c r="EO35" s="1">
        <v>306304.94444444444</v>
      </c>
      <c r="EP35" s="1">
        <v>136584809539.81313</v>
      </c>
      <c r="EQ35" s="1">
        <f t="shared" si="17"/>
        <v>1.3967749999999999</v>
      </c>
      <c r="ER35" s="1" t="e">
        <f ca="1">BN35-КОРЕНЬ(BP35)/КОРЕНЬ(B35)*#REF!</f>
        <v>#NAME?</v>
      </c>
      <c r="ES35" s="1" t="e">
        <f ca="1">BN35+КОРЕНЬ(BP35)/КОРЕНЬ(B35)*#REF!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0.99</v>
      </c>
      <c r="FE35" s="1">
        <v>-11.350610689832152</v>
      </c>
      <c r="FF35" s="1">
        <v>57.711766728210122</v>
      </c>
      <c r="FG35" s="1">
        <v>88.875126552661584</v>
      </c>
      <c r="FH35" s="1">
        <v>99.084487861799687</v>
      </c>
      <c r="FI35" s="1">
        <v>105.09778569852728</v>
      </c>
      <c r="FJ35" s="1">
        <v>106.60984108604002</v>
      </c>
      <c r="FK35" s="1">
        <v>106.7499212208886</v>
      </c>
      <c r="FL35" s="1">
        <v>106.75752528361633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1.115</v>
      </c>
      <c r="GE35" s="1">
        <v>1.355</v>
      </c>
      <c r="GF35" s="1">
        <v>1.7649999999999999</v>
      </c>
      <c r="GG35" s="1">
        <v>3.8450000000000002</v>
      </c>
      <c r="GH35" s="1">
        <v>7.3449999999999998</v>
      </c>
      <c r="GI35" s="1">
        <v>73.844999999999999</v>
      </c>
      <c r="GJ35" s="1">
        <v>20.425000000000001</v>
      </c>
      <c r="GK35" s="1">
        <v>539.06500000000005</v>
      </c>
      <c r="GL35" s="1">
        <v>31.864999999999998</v>
      </c>
      <c r="GM35" s="1">
        <v>1309.345</v>
      </c>
      <c r="GN35" s="1">
        <v>31.864999999999998</v>
      </c>
      <c r="GO35" s="1">
        <v>1309.345</v>
      </c>
      <c r="GT35" s="1">
        <v>1.4850000000000001</v>
      </c>
      <c r="GU35" s="1">
        <v>2.8050000000000002</v>
      </c>
      <c r="GV35" s="1">
        <v>4.9450000000000003</v>
      </c>
      <c r="GW35" s="1">
        <v>41.284999999999997</v>
      </c>
      <c r="GX35" s="1">
        <v>44.65</v>
      </c>
      <c r="GY35" s="1">
        <v>3538.45</v>
      </c>
      <c r="GZ35" s="1">
        <v>120.5</v>
      </c>
      <c r="HA35" s="1">
        <v>21912.51</v>
      </c>
      <c r="HB35" s="1">
        <v>682.09</v>
      </c>
      <c r="HC35" s="1">
        <v>668820.46</v>
      </c>
      <c r="HD35" s="1">
        <v>1993.9449999999999</v>
      </c>
      <c r="HE35" s="1">
        <v>5200574.1050000004</v>
      </c>
      <c r="HF35" s="1">
        <v>3138.44</v>
      </c>
      <c r="HG35" s="1">
        <v>12789874.460000001</v>
      </c>
      <c r="HH35" s="1">
        <v>3138.44</v>
      </c>
      <c r="HI35" s="1">
        <v>12789874.460000001</v>
      </c>
      <c r="HJ35" s="1">
        <f t="shared" si="18"/>
        <v>1.3967749999999999</v>
      </c>
      <c r="HK35" s="1" t="e">
        <f ca="1">BN35-КОРЕНЬ(BP35)/КОРЕНЬ(B35)*#REF!</f>
        <v>#NAME?</v>
      </c>
      <c r="HL35" s="1" t="e">
        <f ca="1">BN35+КОРЕНЬ(BP35)/КОРЕНЬ(B35)*#REF!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-41.54378062084232</v>
      </c>
      <c r="HY35" s="1">
        <v>-22.55067961675396</v>
      </c>
      <c r="HZ35" s="1">
        <v>-8.4994519305882434</v>
      </c>
      <c r="IA35" s="1">
        <v>-4.1167005312653355</v>
      </c>
      <c r="IB35" s="1">
        <v>-0.75843289565202454</v>
      </c>
      <c r="IC35" s="1">
        <v>-4.9136851850237556E-2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1.1499999999999999</v>
      </c>
      <c r="IV35" s="1">
        <v>1.47</v>
      </c>
      <c r="IW35" s="1">
        <v>3.855</v>
      </c>
      <c r="IX35" s="1">
        <v>19.234999999999999</v>
      </c>
      <c r="IY35" s="1">
        <v>5.5449999999999999</v>
      </c>
      <c r="IZ35" s="1">
        <v>40.645000000000003</v>
      </c>
      <c r="JA35" s="1">
        <v>14.914999999999999</v>
      </c>
      <c r="JB35" s="1">
        <v>290.33499999999998</v>
      </c>
      <c r="JC35" s="1">
        <v>31.864999999999998</v>
      </c>
      <c r="JD35" s="1">
        <v>1309.345</v>
      </c>
      <c r="JE35" s="1">
        <v>31.864999999999998</v>
      </c>
      <c r="JF35" s="1">
        <v>1309.345</v>
      </c>
      <c r="JG35" s="1">
        <v>31.864999999999998</v>
      </c>
      <c r="JH35" s="1">
        <v>1309.345</v>
      </c>
      <c r="JM35" s="1">
        <v>6.5</v>
      </c>
      <c r="JN35" s="1">
        <v>80.599999999999994</v>
      </c>
      <c r="JO35" s="1">
        <v>53.77</v>
      </c>
      <c r="JP35" s="1">
        <v>4887.0600000000004</v>
      </c>
      <c r="JQ35" s="1">
        <v>330.10500000000002</v>
      </c>
      <c r="JR35" s="1">
        <v>151548.755</v>
      </c>
      <c r="JS35" s="1">
        <v>499.21</v>
      </c>
      <c r="JT35" s="1">
        <v>349930.33</v>
      </c>
      <c r="JU35" s="1">
        <v>1441.4449999999999</v>
      </c>
      <c r="JV35" s="1">
        <v>2756892.4550000001</v>
      </c>
      <c r="JW35" s="1">
        <v>3138.44</v>
      </c>
      <c r="JX35" s="1">
        <v>12789874.460000001</v>
      </c>
      <c r="JY35" s="1">
        <v>3138.44</v>
      </c>
      <c r="JZ35" s="1">
        <v>12789874.460000001</v>
      </c>
      <c r="KA35" s="1">
        <v>3138.44</v>
      </c>
      <c r="KB35" s="1">
        <v>12789874.460000001</v>
      </c>
      <c r="KC35" s="1">
        <f t="shared" si="19"/>
        <v>1.3967749999999999</v>
      </c>
      <c r="KD35" s="1" t="e">
        <f ca="1">BN35-КОРЕНЬ(BP35)/КОРЕНЬ(B35)*#REF!</f>
        <v>#NAME?</v>
      </c>
      <c r="KE35" s="1" t="e">
        <f ca="1">BN35+КОРЕНЬ(BP35)/КОРЕНЬ(B35)*#REF!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13.507983804240418</v>
      </c>
      <c r="KR35" s="1">
        <v>16.670760734196584</v>
      </c>
      <c r="KS35" s="1">
        <v>19.104296106132153</v>
      </c>
      <c r="KT35" s="1">
        <v>19.518046404755804</v>
      </c>
      <c r="KU35" s="1">
        <v>19.907853837661204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1.5349999999999999</v>
      </c>
      <c r="LM35" s="1">
        <v>2.915</v>
      </c>
      <c r="LN35" s="1">
        <v>8.3699999999999992</v>
      </c>
      <c r="LO35" s="1">
        <v>95.26</v>
      </c>
      <c r="LP35" s="1">
        <v>32.295000000000002</v>
      </c>
      <c r="LQ35" s="1">
        <v>1422.1949999999999</v>
      </c>
      <c r="LR35" s="1">
        <v>34.945</v>
      </c>
      <c r="LS35" s="1">
        <v>1630.9549999999999</v>
      </c>
      <c r="LT35" s="1">
        <v>39.555</v>
      </c>
      <c r="LU35" s="1">
        <v>2021.7249999999999</v>
      </c>
      <c r="LV35" s="1">
        <v>39.555</v>
      </c>
      <c r="LW35" s="1">
        <v>2021.7249999999999</v>
      </c>
      <c r="LX35" s="1">
        <v>39.555</v>
      </c>
      <c r="LY35" s="1">
        <v>2021.7249999999999</v>
      </c>
      <c r="LZ35" s="1">
        <v>39.555</v>
      </c>
      <c r="MA35" s="1">
        <v>2021.7249999999999</v>
      </c>
      <c r="MF35" s="1">
        <v>96.375</v>
      </c>
      <c r="MG35" s="1">
        <v>15177.514999999999</v>
      </c>
      <c r="MH35" s="1">
        <v>784.89499999999998</v>
      </c>
      <c r="MI35" s="1">
        <v>864968.55500000005</v>
      </c>
      <c r="MJ35" s="1">
        <v>3178.45</v>
      </c>
      <c r="MK35" s="1">
        <v>13888597.32</v>
      </c>
      <c r="ML35" s="1">
        <v>3443.7249999999999</v>
      </c>
      <c r="MM35" s="1">
        <v>15955515.425000001</v>
      </c>
      <c r="MN35" s="1">
        <v>3905.91</v>
      </c>
      <c r="MO35" s="1">
        <v>19822620.559999999</v>
      </c>
      <c r="MP35" s="1">
        <v>3905.91</v>
      </c>
      <c r="MQ35" s="1">
        <v>19822620.559999999</v>
      </c>
      <c r="MR35" s="1">
        <v>3905.91</v>
      </c>
      <c r="MS35" s="1">
        <v>19822620.559999999</v>
      </c>
      <c r="MT35" s="1">
        <v>3905.91</v>
      </c>
      <c r="MU35" s="1">
        <v>19822620.559999999</v>
      </c>
      <c r="MV35" s="1">
        <f t="shared" si="20"/>
        <v>1.3967749999999999</v>
      </c>
      <c r="MW35" s="1" t="e">
        <f ca="1">BN35-КОРЕНЬ(BP35)/КОРЕНЬ(B35)*#REF!</f>
        <v>#NAME?</v>
      </c>
      <c r="MX35" s="1" t="e">
        <f ca="1">BN35+КОРЕНЬ(BP35)/КОРЕНЬ(B35)*#REF!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0.5558195937453867</v>
      </c>
      <c r="NK35" s="1">
        <v>0.83081426137618219</v>
      </c>
      <c r="NL35" s="1">
        <v>0.98620040226538341</v>
      </c>
      <c r="NM35" s="1">
        <v>0.99500409412863666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14000</v>
      </c>
      <c r="B36" s="1">
        <v>200</v>
      </c>
      <c r="C36" s="1">
        <v>100</v>
      </c>
      <c r="D36" s="1" t="s">
        <v>351</v>
      </c>
      <c r="E36" s="1">
        <v>550.63826134499971</v>
      </c>
      <c r="F36" s="1">
        <v>303496.02295920881</v>
      </c>
      <c r="G36" s="1">
        <f t="shared" si="11"/>
        <v>293.5281021646224</v>
      </c>
      <c r="H36" s="1" t="e">
        <f ca="1">E36-КОРЕНЬ(G36)/КОРЕНЬ(B36)*#REF!</f>
        <v>#NAME?</v>
      </c>
      <c r="I36" s="1" t="e">
        <f ca="1">E36+КОРЕНЬ(G36)/КОРЕНЬ(B36)*#REF!</f>
        <v>#NAME?</v>
      </c>
      <c r="J36" s="1">
        <f t="shared" si="12"/>
        <v>3.9331304381785696E-4</v>
      </c>
      <c r="K36" s="1" t="e">
        <f ca="1">J36-КОРЕНЬ(G36)/КОРЕНЬ(B36)*#REF!</f>
        <v>#NAME?</v>
      </c>
      <c r="L36" s="1" t="e">
        <f ca="1">J36+КОРЕНЬ(G36)/КОРЕНЬ(B36)*#REF!</f>
        <v>#NAME?</v>
      </c>
      <c r="M36" s="1">
        <v>0</v>
      </c>
      <c r="N36" s="1">
        <v>687252.3</v>
      </c>
      <c r="O36" s="1">
        <v>1603674.585</v>
      </c>
      <c r="P36" s="1">
        <v>2571840429912.8652</v>
      </c>
      <c r="Q36" s="1">
        <f t="shared" si="13"/>
        <v>68255337.943359375</v>
      </c>
      <c r="R36" s="1" t="e">
        <f ca="1">O36-КОРЕНЬ(Q36)/КОРЕНЬ(B36)*#REF!</f>
        <v>#NAME?</v>
      </c>
      <c r="S36" s="1" t="e">
        <f ca="1">O36+КОРЕНЬ(Q36)/КОРЕНЬ(B36)*#REF!</f>
        <v>#NAME?</v>
      </c>
      <c r="T36" s="1">
        <v>1399900</v>
      </c>
      <c r="U36" s="2">
        <v>1959720010000</v>
      </c>
      <c r="V36" s="2">
        <f t="shared" si="14"/>
        <v>0</v>
      </c>
      <c r="W36" s="2" t="e">
        <f ca="1">T36-КОРЕНЬ(V36)/КОРЕНЬ(B36)*#REF!</f>
        <v>#NAME?</v>
      </c>
      <c r="X36" s="2" t="e">
        <f ca="1">T36+КОРЕНЬ(V36)/КОРЕНЬ(B36)*#REF!</f>
        <v>#NAME?</v>
      </c>
      <c r="Y36" s="2">
        <f t="shared" si="15"/>
        <v>0.99992857142857139</v>
      </c>
      <c r="Z36" s="2" t="e">
        <f ca="1">Y36-КОРЕНЬ(V36)/КОРЕНЬ(B36)*#REF!</f>
        <v>#NAME?</v>
      </c>
      <c r="AA36" s="2" t="e">
        <f ca="1">Y36+КОРЕНЬ(V36)/КОРЕНЬ(B36)*#REF!</f>
        <v>#NAME?</v>
      </c>
      <c r="AB36" s="2">
        <v>14000</v>
      </c>
      <c r="AC36" s="2">
        <v>196000000</v>
      </c>
      <c r="AD36" s="2">
        <f t="shared" si="21"/>
        <v>2.3334583019947694</v>
      </c>
      <c r="AE36" s="2">
        <v>7797</v>
      </c>
      <c r="AF36" s="2">
        <v>7797</v>
      </c>
      <c r="AG36" s="2">
        <v>7672.5050000000001</v>
      </c>
      <c r="AH36" s="2">
        <v>58867561.204999998</v>
      </c>
      <c r="AI36" s="2">
        <v>1399900</v>
      </c>
      <c r="AJ36" s="2">
        <v>7668.1350000000002</v>
      </c>
      <c r="AK36" s="2">
        <v>58800506.645000003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1.06</v>
      </c>
      <c r="BA36" s="2">
        <v>1.18</v>
      </c>
      <c r="BB36" s="2">
        <v>95.24</v>
      </c>
      <c r="BC36" s="2">
        <v>12383.13</v>
      </c>
      <c r="BD36" s="2"/>
      <c r="BE36" s="2"/>
      <c r="BF36" s="2"/>
      <c r="BG36" s="2"/>
      <c r="BH36" s="2">
        <v>1.075</v>
      </c>
      <c r="BI36" s="2">
        <v>1.2350000000000001</v>
      </c>
      <c r="BJ36" s="2">
        <v>1.2450000000000001</v>
      </c>
      <c r="BK36" s="2">
        <v>1.8149999999999999</v>
      </c>
      <c r="BL36" s="2">
        <v>1.56</v>
      </c>
      <c r="BM36" s="1">
        <v>3.21</v>
      </c>
      <c r="BN36" s="1">
        <v>1.8049999999999999</v>
      </c>
      <c r="BO36" s="1">
        <v>4.6050000000000004</v>
      </c>
      <c r="BP36" s="1">
        <v>3.0649999999999999</v>
      </c>
      <c r="BQ36" s="1">
        <v>15.824999999999999</v>
      </c>
      <c r="BR36" s="1">
        <v>10.78</v>
      </c>
      <c r="BS36" s="1">
        <v>241.42</v>
      </c>
      <c r="BT36" s="1">
        <v>34.704999999999998</v>
      </c>
      <c r="BU36" s="1">
        <v>2261.4250000000002</v>
      </c>
      <c r="BV36" s="1">
        <v>9472.85</v>
      </c>
      <c r="BW36" s="1">
        <v>122853745.03</v>
      </c>
      <c r="BX36" s="1">
        <f t="shared" si="16"/>
        <v>1.3469750000000005</v>
      </c>
      <c r="BY36" s="1" t="e">
        <f ca="1">BN36-КОРЕНЬ(BP36)/КОРЕНЬ(B36)*#REF!</f>
        <v>#NAME?</v>
      </c>
      <c r="BZ36" s="1" t="e">
        <f ca="1">BN36+КОРЕНЬ(BP36)/КОРЕНЬ(B36)*#REF!</f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L36" s="1">
        <v>-29604.460768160006</v>
      </c>
      <c r="CM36" s="1">
        <v>-14408.134249279998</v>
      </c>
      <c r="CN36" s="1">
        <v>-5669.322099359998</v>
      </c>
      <c r="CO36" s="1">
        <v>-3456.7353180800001</v>
      </c>
      <c r="CP36" s="1">
        <v>-1002.9639025600003</v>
      </c>
      <c r="CQ36" s="1">
        <v>-94.790145600000017</v>
      </c>
      <c r="CR36" s="1">
        <v>-11.739481919999992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1.42</v>
      </c>
      <c r="DL36" s="1">
        <v>2.71</v>
      </c>
      <c r="DM36" s="1">
        <v>2.98</v>
      </c>
      <c r="DN36" s="1">
        <v>16.260000000000002</v>
      </c>
      <c r="DO36" s="1">
        <v>16.234999999999999</v>
      </c>
      <c r="DP36" s="1">
        <v>628.91499999999996</v>
      </c>
      <c r="DQ36" s="1">
        <v>136.45500000000001</v>
      </c>
      <c r="DR36" s="1">
        <v>32684.924999999999</v>
      </c>
      <c r="DS36" s="1">
        <v>1076.03</v>
      </c>
      <c r="DT36" s="1">
        <v>1692219.28</v>
      </c>
      <c r="DU36" s="1">
        <v>2920.875</v>
      </c>
      <c r="DV36" s="1">
        <v>12538513.324999999</v>
      </c>
      <c r="EA36" s="1">
        <v>1.335</v>
      </c>
      <c r="EB36" s="1">
        <v>2.2549999999999999</v>
      </c>
      <c r="EC36" s="1">
        <v>18.385000000000002</v>
      </c>
      <c r="ED36" s="1">
        <v>623.625</v>
      </c>
      <c r="EE36" s="1">
        <v>83.174999999999997</v>
      </c>
      <c r="EF36" s="1">
        <v>14805.905000000001</v>
      </c>
      <c r="EG36" s="1">
        <v>247.155</v>
      </c>
      <c r="EH36" s="1">
        <v>134984.97500000001</v>
      </c>
      <c r="EI36" s="1">
        <v>1574.91</v>
      </c>
      <c r="EJ36" s="1">
        <v>6139526.1799999997</v>
      </c>
      <c r="EK36" s="1">
        <v>13597.26</v>
      </c>
      <c r="EL36" s="1">
        <v>325618214.67000002</v>
      </c>
      <c r="EM36" s="1">
        <v>107554.1</v>
      </c>
      <c r="EN36" s="1">
        <v>16911472145.42</v>
      </c>
      <c r="EO36" s="1">
        <v>292037.23</v>
      </c>
      <c r="EP36" s="1">
        <v>125355467457.14999</v>
      </c>
      <c r="EQ36" s="1">
        <f t="shared" si="17"/>
        <v>1.3469750000000005</v>
      </c>
      <c r="ER36" s="1" t="e">
        <f ca="1">BN36-КОРЕНЬ(BP36)/КОРЕНЬ(B36)*#REF!</f>
        <v>#NAME?</v>
      </c>
      <c r="ES36" s="1" t="e">
        <f ca="1">BN36+КОРЕНЬ(BP36)/КОРЕНЬ(B36)*#REF!</f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E36" s="1">
        <v>-7.1220879213295278</v>
      </c>
      <c r="FF36" s="1">
        <v>55.249017011736086</v>
      </c>
      <c r="FG36" s="1">
        <v>89.464820096611035</v>
      </c>
      <c r="FH36" s="1">
        <v>98.672763752503457</v>
      </c>
      <c r="FI36" s="1">
        <v>105.17059675885099</v>
      </c>
      <c r="FJ36" s="1">
        <v>106.61126425819691</v>
      </c>
      <c r="FK36" s="1">
        <v>106.74923104544024</v>
      </c>
      <c r="FL36" s="1">
        <v>106.75752528361635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1.125</v>
      </c>
      <c r="GE36" s="1">
        <v>1.375</v>
      </c>
      <c r="GF36" s="1">
        <v>1.76</v>
      </c>
      <c r="GG36" s="1">
        <v>3.82</v>
      </c>
      <c r="GH36" s="1">
        <v>6.9649999999999999</v>
      </c>
      <c r="GI36" s="1">
        <v>66.234999999999999</v>
      </c>
      <c r="GJ36" s="1">
        <v>21.52</v>
      </c>
      <c r="GK36" s="1">
        <v>605.83000000000004</v>
      </c>
      <c r="GL36" s="1">
        <v>35.39</v>
      </c>
      <c r="GM36" s="1">
        <v>1596.33</v>
      </c>
      <c r="GN36" s="1">
        <v>35.39</v>
      </c>
      <c r="GO36" s="1">
        <v>1596.33</v>
      </c>
      <c r="GT36" s="1">
        <v>1.31</v>
      </c>
      <c r="GU36" s="1">
        <v>2.06</v>
      </c>
      <c r="GV36" s="1">
        <v>4.59</v>
      </c>
      <c r="GW36" s="1">
        <v>34.840000000000003</v>
      </c>
      <c r="GX36" s="1">
        <v>42.03</v>
      </c>
      <c r="GY36" s="1">
        <v>3505.89</v>
      </c>
      <c r="GZ36" s="1">
        <v>117.925</v>
      </c>
      <c r="HA36" s="1">
        <v>21936.884999999998</v>
      </c>
      <c r="HB36" s="1">
        <v>649.53499999999997</v>
      </c>
      <c r="HC36" s="1">
        <v>601890.98499999999</v>
      </c>
      <c r="HD36" s="1">
        <v>2104.0250000000001</v>
      </c>
      <c r="HE36" s="1">
        <v>5858431.2949999999</v>
      </c>
      <c r="HF36" s="1">
        <v>3486.3850000000002</v>
      </c>
      <c r="HG36" s="1">
        <v>15584625.305</v>
      </c>
      <c r="HH36" s="1">
        <v>3486.3850000000002</v>
      </c>
      <c r="HI36" s="1">
        <v>15584625.305</v>
      </c>
      <c r="HJ36" s="1">
        <f t="shared" si="18"/>
        <v>1.3469750000000005</v>
      </c>
      <c r="HK36" s="1" t="e">
        <f ca="1">BN36-КОРЕНЬ(BP36)/КОРЕНЬ(B36)*#REF!</f>
        <v>#NAME?</v>
      </c>
      <c r="HL36" s="1" t="e">
        <f ca="1">BN36+КОРЕНЬ(BP36)/КОРЕНЬ(B36)*#REF!</f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-38.366287025077845</v>
      </c>
      <c r="HY36" s="1">
        <v>-22.360252742452698</v>
      </c>
      <c r="HZ36" s="1">
        <v>-8.0694647596197893</v>
      </c>
      <c r="IA36" s="1">
        <v>-4.093683769596776</v>
      </c>
      <c r="IB36" s="1">
        <v>-0.75223279730938797</v>
      </c>
      <c r="IC36" s="1">
        <v>-5.3892031061550869E-2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1.17</v>
      </c>
      <c r="IV36" s="1">
        <v>1.51</v>
      </c>
      <c r="IW36" s="1">
        <v>3.895</v>
      </c>
      <c r="IX36" s="1">
        <v>19.545000000000002</v>
      </c>
      <c r="IY36" s="1">
        <v>5.7750000000000004</v>
      </c>
      <c r="IZ36" s="1">
        <v>45.244999999999997</v>
      </c>
      <c r="JA36" s="1">
        <v>15.39</v>
      </c>
      <c r="JB36" s="1">
        <v>316.22000000000003</v>
      </c>
      <c r="JC36" s="1">
        <v>35.39</v>
      </c>
      <c r="JD36" s="1">
        <v>1596.33</v>
      </c>
      <c r="JE36" s="1">
        <v>35.39</v>
      </c>
      <c r="JF36" s="1">
        <v>1596.33</v>
      </c>
      <c r="JG36" s="1">
        <v>35.39</v>
      </c>
      <c r="JH36" s="1">
        <v>1596.33</v>
      </c>
      <c r="JM36" s="1">
        <v>6.7850000000000001</v>
      </c>
      <c r="JN36" s="1">
        <v>82.364999999999995</v>
      </c>
      <c r="JO36" s="1">
        <v>48.2</v>
      </c>
      <c r="JP36" s="1">
        <v>4237.18</v>
      </c>
      <c r="JQ36" s="1">
        <v>339.73</v>
      </c>
      <c r="JR36" s="1">
        <v>157930.71</v>
      </c>
      <c r="JS36" s="1">
        <v>531.45500000000004</v>
      </c>
      <c r="JT36" s="1">
        <v>405119.80499999999</v>
      </c>
      <c r="JU36" s="1">
        <v>1493.2</v>
      </c>
      <c r="JV36" s="1">
        <v>3025937.77</v>
      </c>
      <c r="JW36" s="1">
        <v>3486.3850000000002</v>
      </c>
      <c r="JX36" s="1">
        <v>15584625.305</v>
      </c>
      <c r="JY36" s="1">
        <v>3486.3850000000002</v>
      </c>
      <c r="JZ36" s="1">
        <v>15584625.305</v>
      </c>
      <c r="KA36" s="1">
        <v>3486.3850000000002</v>
      </c>
      <c r="KB36" s="1">
        <v>15584625.305</v>
      </c>
      <c r="KC36" s="1">
        <f t="shared" si="19"/>
        <v>1.3469750000000005</v>
      </c>
      <c r="KD36" s="1" t="e">
        <f ca="1">BN36-КОРЕНЬ(BP36)/КОРЕНЬ(B36)*#REF!</f>
        <v>#NAME?</v>
      </c>
      <c r="KE36" s="1" t="e">
        <f ca="1">BN36+КОРЕНЬ(BP36)/КОРЕНЬ(B36)*#REF!</f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13.557231859545734</v>
      </c>
      <c r="KR36" s="1">
        <v>16.665596536678926</v>
      </c>
      <c r="KS36" s="1">
        <v>19.065043664130165</v>
      </c>
      <c r="KT36" s="1">
        <v>19.566908594125877</v>
      </c>
      <c r="KU36" s="1">
        <v>19.90293862775146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1.51</v>
      </c>
      <c r="LM36" s="1">
        <v>2.79</v>
      </c>
      <c r="LN36" s="1">
        <v>7.8949999999999996</v>
      </c>
      <c r="LO36" s="1">
        <v>87.015000000000001</v>
      </c>
      <c r="LP36" s="1">
        <v>36.545000000000002</v>
      </c>
      <c r="LQ36" s="1">
        <v>1832.5650000000001</v>
      </c>
      <c r="LR36" s="1">
        <v>39.795000000000002</v>
      </c>
      <c r="LS36" s="1">
        <v>2186.2350000000001</v>
      </c>
      <c r="LT36" s="1">
        <v>43.58</v>
      </c>
      <c r="LU36" s="1">
        <v>2527.69</v>
      </c>
      <c r="LV36" s="1">
        <v>43.58</v>
      </c>
      <c r="LW36" s="1">
        <v>2527.69</v>
      </c>
      <c r="LX36" s="1">
        <v>43.58</v>
      </c>
      <c r="LY36" s="1">
        <v>2527.69</v>
      </c>
      <c r="LZ36" s="1">
        <v>43.58</v>
      </c>
      <c r="MA36" s="1">
        <v>2527.69</v>
      </c>
      <c r="MF36" s="1">
        <v>91.77</v>
      </c>
      <c r="MG36" s="1">
        <v>14052.89</v>
      </c>
      <c r="MH36" s="1">
        <v>738.58</v>
      </c>
      <c r="MI36" s="1">
        <v>793573.14</v>
      </c>
      <c r="MJ36" s="1">
        <v>3607.0549999999998</v>
      </c>
      <c r="MK36" s="1">
        <v>17989041.695</v>
      </c>
      <c r="ML36" s="1">
        <v>3931.71</v>
      </c>
      <c r="MM36" s="1">
        <v>21488628.600000001</v>
      </c>
      <c r="MN36" s="1">
        <v>4309.6549999999997</v>
      </c>
      <c r="MO36" s="1">
        <v>24860035.395</v>
      </c>
      <c r="MP36" s="1">
        <v>4309.6549999999997</v>
      </c>
      <c r="MQ36" s="1">
        <v>24860035.395</v>
      </c>
      <c r="MR36" s="1">
        <v>4309.6549999999997</v>
      </c>
      <c r="MS36" s="1">
        <v>24860035.395</v>
      </c>
      <c r="MT36" s="1">
        <v>4309.6549999999997</v>
      </c>
      <c r="MU36" s="1">
        <v>24860035.395</v>
      </c>
      <c r="MV36" s="1">
        <f t="shared" si="20"/>
        <v>1.3469750000000005</v>
      </c>
      <c r="MW36" s="1" t="e">
        <f ca="1">BN36-КОРЕНЬ(BP36)/КОРЕНЬ(B36)*#REF!</f>
        <v>#NAME?</v>
      </c>
      <c r="MX36" s="1" t="e">
        <f ca="1">BN36+КОРЕНЬ(BP36)/КОРЕНЬ(B36)*#REF!</f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0.54722808773450315</v>
      </c>
      <c r="NK36" s="1">
        <v>0.82345929586650324</v>
      </c>
      <c r="NL36" s="1">
        <v>0.98517942656479907</v>
      </c>
      <c r="NM36" s="1">
        <v>0.99534863936114459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15000</v>
      </c>
      <c r="B37" s="1">
        <v>200</v>
      </c>
      <c r="C37" s="1">
        <v>100</v>
      </c>
      <c r="D37" s="1" t="s">
        <v>363</v>
      </c>
      <c r="E37" s="1">
        <v>592.05566238999995</v>
      </c>
      <c r="F37" s="1">
        <v>351049.83629085153</v>
      </c>
      <c r="G37" s="1">
        <f t="shared" si="11"/>
        <v>519.92892278992804</v>
      </c>
      <c r="H37" s="1" t="e">
        <f ca="1">E37-КОРЕНЬ(G37)/КОРЕНЬ(B37)*#REF!</f>
        <v>#NAME?</v>
      </c>
      <c r="I37" s="1" t="e">
        <f ca="1">E37+КОРЕНЬ(G37)/КОРЕНЬ(B37)*#REF!</f>
        <v>#NAME?</v>
      </c>
      <c r="J37" s="1">
        <f t="shared" si="12"/>
        <v>3.9470377492666661E-4</v>
      </c>
      <c r="K37" s="1" t="e">
        <f ca="1">J37-КОРЕНЬ(G37)/КОРЕНЬ(B37)*#REF!</f>
        <v>#NAME?</v>
      </c>
      <c r="L37" s="1" t="e">
        <f ca="1">J37+КОРЕНЬ(G37)/КОРЕНЬ(B37)*#REF!</f>
        <v>#NAME?</v>
      </c>
      <c r="M37" s="1">
        <v>0</v>
      </c>
      <c r="N37" s="1">
        <v>763198.77</v>
      </c>
      <c r="O37" s="1">
        <v>1920780.7450000001</v>
      </c>
      <c r="P37" s="1">
        <v>3689470644365.7549</v>
      </c>
      <c r="Q37" s="1">
        <f t="shared" si="13"/>
        <v>71974002.999511719</v>
      </c>
      <c r="R37" s="1" t="e">
        <f ca="1">O37-КОРЕНЬ(Q37)/КОРЕНЬ(B37)*#REF!</f>
        <v>#NAME?</v>
      </c>
      <c r="S37" s="1" t="e">
        <f ca="1">O37+КОРЕНЬ(Q37)/КОРЕНЬ(B37)*#REF!</f>
        <v>#NAME?</v>
      </c>
      <c r="T37" s="1">
        <v>1499900</v>
      </c>
      <c r="U37" s="2">
        <v>2249700010000</v>
      </c>
      <c r="V37" s="2">
        <f t="shared" si="14"/>
        <v>0</v>
      </c>
      <c r="W37" s="2" t="e">
        <f ca="1">T37-КОРЕНЬ(V37)/КОРЕНЬ(B37)*#REF!</f>
        <v>#NAME?</v>
      </c>
      <c r="X37" s="2" t="e">
        <f ca="1">T37+КОРЕНЬ(V37)/КОРЕНЬ(B37)*#REF!</f>
        <v>#NAME?</v>
      </c>
      <c r="Y37" s="2">
        <f t="shared" si="15"/>
        <v>0.99993333333333334</v>
      </c>
      <c r="Z37" s="2" t="e">
        <f ca="1">Y37-КОРЕНЬ(V37)/КОРЕНЬ(B37)*#REF!</f>
        <v>#NAME?</v>
      </c>
      <c r="AA37" s="2" t="e">
        <f ca="1">Y37+КОРЕНЬ(V37)/КОРЕНЬ(B37)*#REF!</f>
        <v>#NAME?</v>
      </c>
      <c r="AB37" s="2">
        <v>15000</v>
      </c>
      <c r="AC37" s="2">
        <v>225000000</v>
      </c>
      <c r="AD37" s="2">
        <f t="shared" si="21"/>
        <v>2.5167503152553561</v>
      </c>
      <c r="AE37" s="2">
        <v>7797</v>
      </c>
      <c r="AF37" s="2">
        <v>7797</v>
      </c>
      <c r="AG37" s="2">
        <v>7676.2150000000001</v>
      </c>
      <c r="AH37" s="2">
        <v>58924454.265000001</v>
      </c>
      <c r="AI37" s="2">
        <v>1499900</v>
      </c>
      <c r="AJ37" s="2">
        <v>7672.14</v>
      </c>
      <c r="AK37" s="2">
        <v>58861894.240000002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</v>
      </c>
      <c r="BA37" s="2">
        <v>1.18</v>
      </c>
      <c r="BB37" s="2">
        <v>94.01</v>
      </c>
      <c r="BC37" s="2">
        <v>11239.77</v>
      </c>
      <c r="BD37" s="2"/>
      <c r="BE37" s="2"/>
      <c r="BF37" s="2"/>
      <c r="BG37" s="2"/>
      <c r="BH37" s="2">
        <v>1.135</v>
      </c>
      <c r="BI37" s="2">
        <v>1.4650000000000001</v>
      </c>
      <c r="BJ37" s="2">
        <v>1.41</v>
      </c>
      <c r="BK37" s="2">
        <v>2.61</v>
      </c>
      <c r="BL37" s="2">
        <v>1.6950000000000001</v>
      </c>
      <c r="BM37" s="1">
        <v>4.0149999999999997</v>
      </c>
      <c r="BN37" s="1">
        <v>2.0699999999999998</v>
      </c>
      <c r="BO37" s="1">
        <v>6.61</v>
      </c>
      <c r="BP37" s="1">
        <v>3.44</v>
      </c>
      <c r="BQ37" s="1">
        <v>19.579999999999998</v>
      </c>
      <c r="BR37" s="1">
        <v>10.84</v>
      </c>
      <c r="BS37" s="1">
        <v>243.38</v>
      </c>
      <c r="BT37" s="1">
        <v>35.74</v>
      </c>
      <c r="BU37" s="1">
        <v>2399.3200000000002</v>
      </c>
      <c r="BV37" s="1">
        <v>9353.5750000000007</v>
      </c>
      <c r="BW37" s="1">
        <v>111521786.355</v>
      </c>
      <c r="BX37" s="1">
        <f t="shared" si="16"/>
        <v>2.3251000000000008</v>
      </c>
      <c r="BY37" s="1" t="e">
        <f ca="1">BN37-КОРЕНЬ(BP37)/КОРЕНЬ(B37)*#REF!</f>
        <v>#NAME?</v>
      </c>
      <c r="BZ37" s="1" t="e">
        <f ca="1">BN37+КОРЕНЬ(BP37)/КОРЕНЬ(B37)*#REF!</f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L37" s="1">
        <v>-33132.721745440002</v>
      </c>
      <c r="CM37" s="1">
        <v>-15937.283537600004</v>
      </c>
      <c r="CN37" s="1">
        <v>-6912.9845635199999</v>
      </c>
      <c r="CO37" s="1">
        <v>-3941.3284705600026</v>
      </c>
      <c r="CP37" s="1">
        <v>-1019.6800171199998</v>
      </c>
      <c r="CQ37" s="1">
        <v>-106.83542784000002</v>
      </c>
      <c r="CR37" s="1">
        <v>-11.215058879999997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1.4750000000000001</v>
      </c>
      <c r="DL37" s="1">
        <v>2.9550000000000001</v>
      </c>
      <c r="DM37" s="1">
        <v>2.5299999999999998</v>
      </c>
      <c r="DN37" s="1">
        <v>10.56</v>
      </c>
      <c r="DO37" s="1">
        <v>17.864999999999998</v>
      </c>
      <c r="DP37" s="1">
        <v>901.32500000000005</v>
      </c>
      <c r="DQ37" s="1">
        <v>149.72</v>
      </c>
      <c r="DR37" s="1">
        <v>37729.94</v>
      </c>
      <c r="DS37" s="1">
        <v>987.03499999999997</v>
      </c>
      <c r="DT37" s="1">
        <v>1424214.7250000001</v>
      </c>
      <c r="DU37" s="1">
        <v>3095.46</v>
      </c>
      <c r="DV37" s="1">
        <v>13484313.449999999</v>
      </c>
      <c r="EA37" s="1">
        <v>1.335</v>
      </c>
      <c r="EB37" s="1">
        <v>2.3149999999999999</v>
      </c>
      <c r="EC37" s="1">
        <v>20.815000000000001</v>
      </c>
      <c r="ED37" s="1">
        <v>796.495</v>
      </c>
      <c r="EE37" s="1">
        <v>90.305000000000007</v>
      </c>
      <c r="EF37" s="1">
        <v>16496.665000000001</v>
      </c>
      <c r="EG37" s="1">
        <v>200.14500000000001</v>
      </c>
      <c r="EH37" s="1">
        <v>82627.934999999998</v>
      </c>
      <c r="EI37" s="1">
        <v>1737.81</v>
      </c>
      <c r="EJ37" s="1">
        <v>8832499.6899999995</v>
      </c>
      <c r="EK37" s="1">
        <v>14920.96</v>
      </c>
      <c r="EL37" s="1">
        <v>375770041.19999999</v>
      </c>
      <c r="EM37" s="1">
        <v>98651.044999999998</v>
      </c>
      <c r="EN37" s="1">
        <v>14231656087.315001</v>
      </c>
      <c r="EO37" s="1">
        <v>309496.03999999998</v>
      </c>
      <c r="EP37" s="1">
        <v>134811576136.11</v>
      </c>
      <c r="EQ37" s="1">
        <f t="shared" si="17"/>
        <v>2.3251000000000008</v>
      </c>
      <c r="ER37" s="1" t="e">
        <f ca="1">BN37-КОРЕНЬ(BP37)/КОРЕНЬ(B37)*#REF!</f>
        <v>#NAME?</v>
      </c>
      <c r="ES37" s="1" t="e">
        <f ca="1">BN37+КОРЕНЬ(BP37)/КОРЕНЬ(B37)*#REF!</f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E37" s="1">
        <v>-11.322663112479921</v>
      </c>
      <c r="FF37" s="1">
        <v>56.717379260042328</v>
      </c>
      <c r="FG37" s="1">
        <v>89.546711494986084</v>
      </c>
      <c r="FH37" s="1">
        <v>98.505484958395712</v>
      </c>
      <c r="FI37" s="1">
        <v>105.07563428731846</v>
      </c>
      <c r="FJ37" s="1">
        <v>106.61466152245274</v>
      </c>
      <c r="FK37" s="1">
        <v>106.74918676880905</v>
      </c>
      <c r="FL37" s="1">
        <v>106.75752528361635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1.095</v>
      </c>
      <c r="GE37" s="1">
        <v>1.2949999999999999</v>
      </c>
      <c r="GF37" s="1">
        <v>1.7</v>
      </c>
      <c r="GG37" s="1">
        <v>3.67</v>
      </c>
      <c r="GH37" s="1">
        <v>7.4249999999999998</v>
      </c>
      <c r="GI37" s="1">
        <v>72.444999999999993</v>
      </c>
      <c r="GJ37" s="1">
        <v>20.565000000000001</v>
      </c>
      <c r="GK37" s="1">
        <v>564.745</v>
      </c>
      <c r="GL37" s="1">
        <v>33.795000000000002</v>
      </c>
      <c r="GM37" s="1">
        <v>1477.2850000000001</v>
      </c>
      <c r="GN37" s="1">
        <v>33.795000000000002</v>
      </c>
      <c r="GO37" s="1">
        <v>1477.2850000000001</v>
      </c>
      <c r="GT37" s="1">
        <v>1.4950000000000001</v>
      </c>
      <c r="GU37" s="1">
        <v>2.8250000000000002</v>
      </c>
      <c r="GV37" s="1">
        <v>4.96</v>
      </c>
      <c r="GW37" s="1">
        <v>42.45</v>
      </c>
      <c r="GX37" s="1">
        <v>38.44</v>
      </c>
      <c r="GY37" s="1">
        <v>3029.17</v>
      </c>
      <c r="GZ37" s="1">
        <v>114.04</v>
      </c>
      <c r="HA37" s="1">
        <v>21433.4</v>
      </c>
      <c r="HB37" s="1">
        <v>688.63499999999999</v>
      </c>
      <c r="HC37" s="1">
        <v>646950.61499999999</v>
      </c>
      <c r="HD37" s="1">
        <v>2005.77</v>
      </c>
      <c r="HE37" s="1">
        <v>5438161.5700000003</v>
      </c>
      <c r="HF37" s="1">
        <v>3328.86</v>
      </c>
      <c r="HG37" s="1">
        <v>14425588.369999999</v>
      </c>
      <c r="HH37" s="1">
        <v>3328.86</v>
      </c>
      <c r="HI37" s="1">
        <v>14425588.369999999</v>
      </c>
      <c r="HJ37" s="1">
        <f t="shared" si="18"/>
        <v>2.3251000000000008</v>
      </c>
      <c r="HK37" s="1" t="e">
        <f ca="1">BN37-КОРЕНЬ(BP37)/КОРЕНЬ(B37)*#REF!</f>
        <v>#NAME?</v>
      </c>
      <c r="HL37" s="1" t="e">
        <f ca="1">BN37+КОРЕНЬ(BP37)/КОРЕНЬ(B37)*#REF!</f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-39.244530031630909</v>
      </c>
      <c r="HY37" s="1">
        <v>-21.444510865068111</v>
      </c>
      <c r="HZ37" s="1">
        <v>-8.166495109641648</v>
      </c>
      <c r="IA37" s="1">
        <v>-4.1323790867807775</v>
      </c>
      <c r="IB37" s="1">
        <v>-0.76593019687762576</v>
      </c>
      <c r="IC37" s="1">
        <v>-5.0325646653065881E-2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1.145</v>
      </c>
      <c r="IV37" s="1">
        <v>1.4550000000000001</v>
      </c>
      <c r="IW37" s="1">
        <v>3.92</v>
      </c>
      <c r="IX37" s="1">
        <v>20.2</v>
      </c>
      <c r="IY37" s="1">
        <v>5.81</v>
      </c>
      <c r="IZ37" s="1">
        <v>44.53</v>
      </c>
      <c r="JA37" s="1">
        <v>15.75</v>
      </c>
      <c r="JB37" s="1">
        <v>343.08</v>
      </c>
      <c r="JC37" s="1">
        <v>33.795000000000002</v>
      </c>
      <c r="JD37" s="1">
        <v>1477.2850000000001</v>
      </c>
      <c r="JE37" s="1">
        <v>33.795000000000002</v>
      </c>
      <c r="JF37" s="1">
        <v>1477.2850000000001</v>
      </c>
      <c r="JG37" s="1">
        <v>33.795000000000002</v>
      </c>
      <c r="JH37" s="1">
        <v>1477.2850000000001</v>
      </c>
      <c r="JM37" s="1">
        <v>6.5350000000000001</v>
      </c>
      <c r="JN37" s="1">
        <v>80.105000000000004</v>
      </c>
      <c r="JO37" s="1">
        <v>46.465000000000003</v>
      </c>
      <c r="JP37" s="1">
        <v>4138.4549999999999</v>
      </c>
      <c r="JQ37" s="1">
        <v>338.28</v>
      </c>
      <c r="JR37" s="1">
        <v>163168.32000000001</v>
      </c>
      <c r="JS37" s="1">
        <v>529.16</v>
      </c>
      <c r="JT37" s="1">
        <v>388186.1</v>
      </c>
      <c r="JU37" s="1">
        <v>1523.7850000000001</v>
      </c>
      <c r="JV37" s="1">
        <v>3270433.5950000002</v>
      </c>
      <c r="JW37" s="1">
        <v>3328.86</v>
      </c>
      <c r="JX37" s="1">
        <v>14425588.369999999</v>
      </c>
      <c r="JY37" s="1">
        <v>3328.86</v>
      </c>
      <c r="JZ37" s="1">
        <v>14425588.369999999</v>
      </c>
      <c r="KA37" s="1">
        <v>3328.86</v>
      </c>
      <c r="KB37" s="1">
        <v>14425588.369999999</v>
      </c>
      <c r="KC37" s="1">
        <f t="shared" si="19"/>
        <v>2.3251000000000008</v>
      </c>
      <c r="KD37" s="1" t="e">
        <f ca="1">BN37-КОРЕНЬ(BP37)/КОРЕНЬ(B37)*#REF!</f>
        <v>#NAME?</v>
      </c>
      <c r="KE37" s="1" t="e">
        <f ca="1">BN37+КОРЕНЬ(BP37)/КОРЕНЬ(B37)*#REF!</f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13.659812900502375</v>
      </c>
      <c r="KR37" s="1">
        <v>16.733675895076818</v>
      </c>
      <c r="KS37" s="1">
        <v>19.040620619066349</v>
      </c>
      <c r="KT37" s="1">
        <v>19.521473393881994</v>
      </c>
      <c r="KU37" s="1">
        <v>19.912863823139137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1.52</v>
      </c>
      <c r="LM37" s="1">
        <v>2.83</v>
      </c>
      <c r="LN37" s="1">
        <v>8.2799999999999994</v>
      </c>
      <c r="LO37" s="1">
        <v>99.01</v>
      </c>
      <c r="LP37" s="1">
        <v>37.284999999999997</v>
      </c>
      <c r="LQ37" s="1">
        <v>1889.0650000000001</v>
      </c>
      <c r="LR37" s="1">
        <v>40.354999999999997</v>
      </c>
      <c r="LS37" s="1">
        <v>2181.7950000000001</v>
      </c>
      <c r="LT37" s="1">
        <v>43.844999999999999</v>
      </c>
      <c r="LU37" s="1">
        <v>2563.9749999999999</v>
      </c>
      <c r="LV37" s="1">
        <v>43.844999999999999</v>
      </c>
      <c r="LW37" s="1">
        <v>2563.9749999999999</v>
      </c>
      <c r="LX37" s="1">
        <v>43.844999999999999</v>
      </c>
      <c r="LY37" s="1">
        <v>2563.9749999999999</v>
      </c>
      <c r="LZ37" s="1">
        <v>43.844999999999999</v>
      </c>
      <c r="MA37" s="1">
        <v>2563.9749999999999</v>
      </c>
      <c r="MF37" s="1">
        <v>93.31</v>
      </c>
      <c r="MG37" s="1">
        <v>14165.26</v>
      </c>
      <c r="MH37" s="1">
        <v>776.29499999999996</v>
      </c>
      <c r="MI37" s="1">
        <v>904509.18500000006</v>
      </c>
      <c r="MJ37" s="1">
        <v>3679.9850000000001</v>
      </c>
      <c r="MK37" s="1">
        <v>18522016.625</v>
      </c>
      <c r="ML37" s="1">
        <v>3986.085</v>
      </c>
      <c r="MM37" s="1">
        <v>21406697.524999999</v>
      </c>
      <c r="MN37" s="1">
        <v>4335.3450000000003</v>
      </c>
      <c r="MO37" s="1">
        <v>25189245.145</v>
      </c>
      <c r="MP37" s="1">
        <v>4335.3450000000003</v>
      </c>
      <c r="MQ37" s="1">
        <v>25189245.145</v>
      </c>
      <c r="MR37" s="1">
        <v>4335.3450000000003</v>
      </c>
      <c r="MS37" s="1">
        <v>25189245.145</v>
      </c>
      <c r="MT37" s="1">
        <v>4335.3450000000003</v>
      </c>
      <c r="MU37" s="1">
        <v>25189245.145</v>
      </c>
      <c r="MV37" s="1">
        <f t="shared" si="20"/>
        <v>2.3251000000000008</v>
      </c>
      <c r="MW37" s="1" t="e">
        <f ca="1">BN37-КОРЕНЬ(BP37)/КОРЕНЬ(B37)*#REF!</f>
        <v>#NAME?</v>
      </c>
      <c r="MX37" s="1" t="e">
        <f ca="1">BN37+КОРЕНЬ(BP37)/КОРЕНЬ(B37)*#REF!</f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0.55358218172773865</v>
      </c>
      <c r="NK37" s="1">
        <v>0.82916725956200565</v>
      </c>
      <c r="NL37" s="1">
        <v>0.98643853908501467</v>
      </c>
      <c r="NM37" s="1">
        <v>0.99569318459365252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16000</v>
      </c>
      <c r="B38" s="1">
        <v>200</v>
      </c>
      <c r="C38" s="1">
        <v>100</v>
      </c>
      <c r="D38" s="1" t="s">
        <v>362</v>
      </c>
      <c r="E38" s="1">
        <v>645.09599902999992</v>
      </c>
      <c r="F38" s="1">
        <v>416533.52824157831</v>
      </c>
      <c r="G38" s="1">
        <f t="shared" si="11"/>
        <v>384.68027706467547</v>
      </c>
      <c r="H38" s="1" t="e">
        <f ca="1">E38-КОРЕНЬ(G38)/КОРЕНЬ(B38)*#REF!</f>
        <v>#NAME?</v>
      </c>
      <c r="I38" s="1" t="e">
        <f ca="1">E38+КОРЕНЬ(G38)/КОРЕНЬ(B38)*#REF!</f>
        <v>#NAME?</v>
      </c>
      <c r="J38" s="1">
        <f t="shared" si="12"/>
        <v>4.0318499939374995E-4</v>
      </c>
      <c r="K38" s="1" t="e">
        <f ca="1">J38-КОРЕНЬ(G38)/КОРЕНЬ(B38)*#REF!</f>
        <v>#NAME?</v>
      </c>
      <c r="L38" s="1" t="e">
        <f ca="1">J38+КОРЕНЬ(G38)/КОРЕНЬ(B38)*#REF!</f>
        <v>#NAME?</v>
      </c>
      <c r="M38" s="1">
        <v>0</v>
      </c>
      <c r="N38" s="1">
        <v>843509.06499999994</v>
      </c>
      <c r="O38" s="1">
        <v>2331613.39</v>
      </c>
      <c r="P38" s="1">
        <v>5436518917209.0098</v>
      </c>
      <c r="Q38" s="1">
        <f t="shared" si="13"/>
        <v>97916781.716796875</v>
      </c>
      <c r="R38" s="1" t="e">
        <f ca="1">O38-КОРЕНЬ(Q38)/КОРЕНЬ(B38)*#REF!</f>
        <v>#NAME?</v>
      </c>
      <c r="S38" s="1" t="e">
        <f ca="1">O38+КОРЕНЬ(Q38)/КОРЕНЬ(B38)*#REF!</f>
        <v>#NAME?</v>
      </c>
      <c r="T38" s="1">
        <v>1599900</v>
      </c>
      <c r="U38" s="2">
        <v>2559680010000</v>
      </c>
      <c r="V38" s="2">
        <f t="shared" si="14"/>
        <v>0</v>
      </c>
      <c r="W38" s="2" t="e">
        <f ca="1">T38-КОРЕНЬ(V38)/КОРЕНЬ(B38)*#REF!</f>
        <v>#NAME?</v>
      </c>
      <c r="X38" s="2" t="e">
        <f ca="1">T38+КОРЕНЬ(V38)/КОРЕНЬ(B38)*#REF!</f>
        <v>#NAME?</v>
      </c>
      <c r="Y38" s="2">
        <f t="shared" si="15"/>
        <v>0.99993750000000003</v>
      </c>
      <c r="Z38" s="2" t="e">
        <f ca="1">Y38-КОРЕНЬ(V38)/КОРЕНЬ(B38)*#REF!</f>
        <v>#NAME?</v>
      </c>
      <c r="AA38" s="2" t="e">
        <f ca="1">Y38+КОРЕНЬ(V38)/КОРЕНЬ(B38)*#REF!</f>
        <v>#NAME?</v>
      </c>
      <c r="AB38" s="2">
        <v>16000</v>
      </c>
      <c r="AC38" s="2">
        <v>256000000</v>
      </c>
      <c r="AD38" s="2">
        <f t="shared" si="21"/>
        <v>2.7641829670200404</v>
      </c>
      <c r="AE38" s="2">
        <v>7797</v>
      </c>
      <c r="AF38" s="2">
        <v>7797</v>
      </c>
      <c r="AG38" s="2">
        <v>7677.46</v>
      </c>
      <c r="AH38" s="2">
        <v>58943581.700000003</v>
      </c>
      <c r="AI38" s="2">
        <v>1599900</v>
      </c>
      <c r="AJ38" s="2">
        <v>7673.41</v>
      </c>
      <c r="AK38" s="2">
        <v>58881399.759999998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1.05</v>
      </c>
      <c r="BA38" s="2">
        <v>1.1599999999999999</v>
      </c>
      <c r="BB38" s="2">
        <v>85.614999999999995</v>
      </c>
      <c r="BC38" s="2">
        <v>9314.8150000000005</v>
      </c>
      <c r="BD38" s="2"/>
      <c r="BE38" s="2"/>
      <c r="BF38" s="2"/>
      <c r="BG38" s="2"/>
      <c r="BH38" s="2">
        <v>1.1499999999999999</v>
      </c>
      <c r="BI38" s="2">
        <v>1.52</v>
      </c>
      <c r="BJ38" s="2">
        <v>1.37</v>
      </c>
      <c r="BK38" s="2">
        <v>2.4</v>
      </c>
      <c r="BL38" s="2">
        <v>1.655</v>
      </c>
      <c r="BM38" s="1">
        <v>3.895</v>
      </c>
      <c r="BN38" s="1">
        <v>1.95</v>
      </c>
      <c r="BO38" s="1">
        <v>5.48</v>
      </c>
      <c r="BP38" s="1">
        <v>3.4049999999999998</v>
      </c>
      <c r="BQ38" s="1">
        <v>21.785</v>
      </c>
      <c r="BR38" s="1">
        <v>9.42</v>
      </c>
      <c r="BS38" s="1">
        <v>159.22</v>
      </c>
      <c r="BT38" s="1">
        <v>35.479999999999997</v>
      </c>
      <c r="BU38" s="1">
        <v>2319.5700000000002</v>
      </c>
      <c r="BV38" s="1">
        <v>8513.27</v>
      </c>
      <c r="BW38" s="1">
        <v>92334167.040000007</v>
      </c>
      <c r="BX38" s="1">
        <f t="shared" si="16"/>
        <v>1.6775000000000007</v>
      </c>
      <c r="BY38" s="1" t="e">
        <f ca="1">BN38-КОРЕНЬ(BP38)/КОРЕНЬ(B38)*#REF!</f>
        <v>#NAME?</v>
      </c>
      <c r="BZ38" s="1" t="e">
        <f ca="1">BN38+КОРЕНЬ(BP38)/КОРЕНЬ(B38)*#REF!</f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L38" s="1">
        <v>-31055.856644159998</v>
      </c>
      <c r="CM38" s="1">
        <v>-14967.881610240003</v>
      </c>
      <c r="CN38" s="1">
        <v>-6986.800755520002</v>
      </c>
      <c r="CO38" s="1">
        <v>-3357.4559121600005</v>
      </c>
      <c r="CP38" s="1">
        <v>-852.76675744000033</v>
      </c>
      <c r="CQ38" s="1">
        <v>-105.75789088000005</v>
      </c>
      <c r="CR38" s="1">
        <v>-11.49161376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1.4850000000000001</v>
      </c>
      <c r="DL38" s="1">
        <v>2.9249999999999998</v>
      </c>
      <c r="DM38" s="1">
        <v>2.93</v>
      </c>
      <c r="DN38" s="1">
        <v>15.34</v>
      </c>
      <c r="DO38" s="1">
        <v>15.244999999999999</v>
      </c>
      <c r="DP38" s="1">
        <v>531.03499999999997</v>
      </c>
      <c r="DQ38" s="1">
        <v>125.545</v>
      </c>
      <c r="DR38" s="1">
        <v>26301.595000000001</v>
      </c>
      <c r="DS38" s="1">
        <v>1082.68</v>
      </c>
      <c r="DT38" s="1">
        <v>1773761.36</v>
      </c>
      <c r="DU38" s="1">
        <v>2789.48</v>
      </c>
      <c r="DV38" s="1">
        <v>11693170.880000001</v>
      </c>
      <c r="EA38" s="1">
        <v>1.35</v>
      </c>
      <c r="EB38" s="1">
        <v>2.33</v>
      </c>
      <c r="EC38" s="1">
        <v>18.649999999999999</v>
      </c>
      <c r="ED38" s="1">
        <v>657.91</v>
      </c>
      <c r="EE38" s="1">
        <v>87.32</v>
      </c>
      <c r="EF38" s="1">
        <v>15301</v>
      </c>
      <c r="EG38" s="1">
        <v>239.655</v>
      </c>
      <c r="EH38" s="1">
        <v>127190.265</v>
      </c>
      <c r="EI38" s="1">
        <v>1476.87</v>
      </c>
      <c r="EJ38" s="1">
        <v>5167213.09</v>
      </c>
      <c r="EK38" s="1">
        <v>12505.735000000001</v>
      </c>
      <c r="EL38" s="1">
        <v>261814974.505</v>
      </c>
      <c r="EM38" s="1">
        <v>108219.99</v>
      </c>
      <c r="EN38" s="1">
        <v>17727212915.43</v>
      </c>
      <c r="EO38" s="1">
        <v>278897.24</v>
      </c>
      <c r="EP38" s="1">
        <v>116903537267.00999</v>
      </c>
      <c r="EQ38" s="1">
        <f t="shared" si="17"/>
        <v>1.6775000000000007</v>
      </c>
      <c r="ER38" s="1" t="e">
        <f ca="1">BN38-КОРЕНЬ(BP38)/КОРЕНЬ(B38)*#REF!</f>
        <v>#NAME?</v>
      </c>
      <c r="ES38" s="1" t="e">
        <f ca="1">BN38+КОРЕНЬ(BP38)/КОРЕНЬ(B38)*#REF!</f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E38" s="1">
        <v>-11.113021044321469</v>
      </c>
      <c r="FF38" s="1">
        <v>56.043161145918063</v>
      </c>
      <c r="FG38" s="1">
        <v>87.675671261553362</v>
      </c>
      <c r="FH38" s="1">
        <v>98.285745867722966</v>
      </c>
      <c r="FI38" s="1">
        <v>105.09808965314012</v>
      </c>
      <c r="FJ38" s="1">
        <v>106.62279690799369</v>
      </c>
      <c r="FK38" s="1">
        <v>106.75032435000713</v>
      </c>
      <c r="FL38" s="1">
        <v>106.75752528361635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1.0549999999999999</v>
      </c>
      <c r="GE38" s="1">
        <v>1.165</v>
      </c>
      <c r="GF38" s="1">
        <v>1.75</v>
      </c>
      <c r="GG38" s="1">
        <v>3.76</v>
      </c>
      <c r="GH38" s="1">
        <v>7.5449999999999999</v>
      </c>
      <c r="GI38" s="1">
        <v>77.875</v>
      </c>
      <c r="GJ38" s="1">
        <v>20.58</v>
      </c>
      <c r="GK38" s="1">
        <v>590.83000000000004</v>
      </c>
      <c r="GL38" s="1">
        <v>34.21</v>
      </c>
      <c r="GM38" s="1">
        <v>1544.74</v>
      </c>
      <c r="GN38" s="1">
        <v>34.21</v>
      </c>
      <c r="GO38" s="1">
        <v>1544.74</v>
      </c>
      <c r="GT38" s="1">
        <v>1.49</v>
      </c>
      <c r="GU38" s="1">
        <v>2.91</v>
      </c>
      <c r="GV38" s="1">
        <v>5.4450000000000003</v>
      </c>
      <c r="GW38" s="1">
        <v>54.685000000000002</v>
      </c>
      <c r="GX38" s="1">
        <v>35.78</v>
      </c>
      <c r="GY38" s="1">
        <v>2243.48</v>
      </c>
      <c r="GZ38" s="1">
        <v>118.455</v>
      </c>
      <c r="HA38" s="1">
        <v>20942.474999999999</v>
      </c>
      <c r="HB38" s="1">
        <v>701.72500000000002</v>
      </c>
      <c r="HC38" s="1">
        <v>702039.67500000005</v>
      </c>
      <c r="HD38" s="1">
        <v>2008.1949999999999</v>
      </c>
      <c r="HE38" s="1">
        <v>5701106.7649999997</v>
      </c>
      <c r="HF38" s="1">
        <v>3369.355</v>
      </c>
      <c r="HG38" s="1">
        <v>15087959.074999999</v>
      </c>
      <c r="HH38" s="1">
        <v>3369.355</v>
      </c>
      <c r="HI38" s="1">
        <v>15087959.074999999</v>
      </c>
      <c r="HJ38" s="1">
        <f t="shared" si="18"/>
        <v>1.6775000000000007</v>
      </c>
      <c r="HK38" s="1" t="e">
        <f ca="1">BN38-КОРЕНЬ(BP38)/КОРЕНЬ(B38)*#REF!</f>
        <v>#NAME?</v>
      </c>
      <c r="HL38" s="1" t="e">
        <f ca="1">BN38+КОРЕНЬ(BP38)/КОРЕНЬ(B38)*#REF!</f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-39.069637723015624</v>
      </c>
      <c r="HY38" s="1">
        <v>-21.472475616199095</v>
      </c>
      <c r="HZ38" s="1">
        <v>-8.9464307124058937</v>
      </c>
      <c r="IA38" s="1">
        <v>-4.3468511271206483</v>
      </c>
      <c r="IB38" s="1">
        <v>-0.76144779299060572</v>
      </c>
      <c r="IC38" s="1">
        <v>-5.1910706390170321E-2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1.115</v>
      </c>
      <c r="IV38" s="1">
        <v>1.355</v>
      </c>
      <c r="IW38" s="1">
        <v>3.665</v>
      </c>
      <c r="IX38" s="1">
        <v>18.204999999999998</v>
      </c>
      <c r="IY38" s="1">
        <v>6.1849999999999996</v>
      </c>
      <c r="IZ38" s="1">
        <v>50.215000000000003</v>
      </c>
      <c r="JA38" s="1">
        <v>14.875</v>
      </c>
      <c r="JB38" s="1">
        <v>308.495</v>
      </c>
      <c r="JC38" s="1">
        <v>34.21</v>
      </c>
      <c r="JD38" s="1">
        <v>1544.74</v>
      </c>
      <c r="JE38" s="1">
        <v>34.21</v>
      </c>
      <c r="JF38" s="1">
        <v>1544.74</v>
      </c>
      <c r="JG38" s="1">
        <v>34.21</v>
      </c>
      <c r="JH38" s="1">
        <v>1544.74</v>
      </c>
      <c r="JM38" s="1">
        <v>7.0750000000000002</v>
      </c>
      <c r="JN38" s="1">
        <v>95.185000000000002</v>
      </c>
      <c r="JO38" s="1">
        <v>46.3</v>
      </c>
      <c r="JP38" s="1">
        <v>3789.41</v>
      </c>
      <c r="JQ38" s="1">
        <v>312.94</v>
      </c>
      <c r="JR38" s="1">
        <v>145049.60999999999</v>
      </c>
      <c r="JS38" s="1">
        <v>569.38</v>
      </c>
      <c r="JT38" s="1">
        <v>442116.18</v>
      </c>
      <c r="JU38" s="1">
        <v>1439.605</v>
      </c>
      <c r="JV38" s="1">
        <v>2952166.9649999999</v>
      </c>
      <c r="JW38" s="1">
        <v>3369.355</v>
      </c>
      <c r="JX38" s="1">
        <v>15087959.074999999</v>
      </c>
      <c r="JY38" s="1">
        <v>3369.355</v>
      </c>
      <c r="JZ38" s="1">
        <v>15087959.074999999</v>
      </c>
      <c r="KA38" s="1">
        <v>3369.355</v>
      </c>
      <c r="KB38" s="1">
        <v>15087959.074999999</v>
      </c>
      <c r="KC38" s="1">
        <f t="shared" si="19"/>
        <v>1.6775000000000007</v>
      </c>
      <c r="KD38" s="1" t="e">
        <f ca="1">BN38-КОРЕНЬ(BP38)/КОРЕНЬ(B38)*#REF!</f>
        <v>#NAME?</v>
      </c>
      <c r="KE38" s="1" t="e">
        <f ca="1">BN38+КОРЕНЬ(BP38)/КОРЕНЬ(B38)*#REF!</f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13.692689528601491</v>
      </c>
      <c r="KR38" s="1">
        <v>16.760616785662403</v>
      </c>
      <c r="KS38" s="1">
        <v>18.998001338001615</v>
      </c>
      <c r="KT38" s="1">
        <v>19.546476371373661</v>
      </c>
      <c r="KU38" s="1">
        <v>19.91259385522207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1.5549999999999999</v>
      </c>
      <c r="LM38" s="1">
        <v>2.915</v>
      </c>
      <c r="LN38" s="1">
        <v>8.2200000000000006</v>
      </c>
      <c r="LO38" s="1">
        <v>95.76</v>
      </c>
      <c r="LP38" s="1">
        <v>34.14</v>
      </c>
      <c r="LQ38" s="1">
        <v>1597.01</v>
      </c>
      <c r="LR38" s="1">
        <v>36.479999999999997</v>
      </c>
      <c r="LS38" s="1">
        <v>1796.46</v>
      </c>
      <c r="LT38" s="1">
        <v>39.32</v>
      </c>
      <c r="LU38" s="1">
        <v>2050.1799999999998</v>
      </c>
      <c r="LV38" s="1">
        <v>39.32</v>
      </c>
      <c r="LW38" s="1">
        <v>2050.1799999999998</v>
      </c>
      <c r="LX38" s="1">
        <v>39.32</v>
      </c>
      <c r="LY38" s="1">
        <v>2050.1799999999998</v>
      </c>
      <c r="LZ38" s="1">
        <v>39.32</v>
      </c>
      <c r="MA38" s="1">
        <v>2050.1799999999998</v>
      </c>
      <c r="MF38" s="1">
        <v>96.39</v>
      </c>
      <c r="MG38" s="1">
        <v>14386.31</v>
      </c>
      <c r="MH38" s="1">
        <v>769.35500000000002</v>
      </c>
      <c r="MI38" s="1">
        <v>875759.42500000005</v>
      </c>
      <c r="MJ38" s="1">
        <v>3361.72</v>
      </c>
      <c r="MK38" s="1">
        <v>15620410.289999999</v>
      </c>
      <c r="ML38" s="1">
        <v>3595.165</v>
      </c>
      <c r="MM38" s="1">
        <v>17588374.195</v>
      </c>
      <c r="MN38" s="1">
        <v>3879.835</v>
      </c>
      <c r="MO38" s="1">
        <v>20105053.065000001</v>
      </c>
      <c r="MP38" s="1">
        <v>3879.835</v>
      </c>
      <c r="MQ38" s="1">
        <v>20105053.065000001</v>
      </c>
      <c r="MR38" s="1">
        <v>3879.835</v>
      </c>
      <c r="MS38" s="1">
        <v>20105053.065000001</v>
      </c>
      <c r="MT38" s="1">
        <v>3879.835</v>
      </c>
      <c r="MU38" s="1">
        <v>20105053.065000001</v>
      </c>
      <c r="MV38" s="1">
        <f t="shared" si="20"/>
        <v>1.6775000000000007</v>
      </c>
      <c r="MW38" s="1" t="e">
        <f ca="1">BN38-КОРЕНЬ(BP38)/КОРЕНЬ(B38)*#REF!</f>
        <v>#NAME?</v>
      </c>
      <c r="MX38" s="1" t="e">
        <f ca="1">BN38+КОРЕНЬ(BP38)/КОРЕНЬ(B38)*#REF!</f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0.55346447946739064</v>
      </c>
      <c r="NK38" s="1">
        <v>0.8271384596263629</v>
      </c>
      <c r="NL38" s="1">
        <v>0.9901905566517839</v>
      </c>
      <c r="NM38" s="1">
        <v>0.99655454767492213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17000</v>
      </c>
      <c r="B39" s="1">
        <v>200</v>
      </c>
      <c r="C39" s="1">
        <v>100</v>
      </c>
      <c r="D39" s="1" t="s">
        <v>362</v>
      </c>
      <c r="E39" s="1">
        <v>714.49106571000016</v>
      </c>
      <c r="F39" s="1">
        <v>510866.95992580173</v>
      </c>
      <c r="G39" s="1">
        <f t="shared" si="11"/>
        <v>369.4769463899429</v>
      </c>
      <c r="H39" s="1" t="e">
        <f ca="1">E39-КОРЕНЬ(G39)/КОРЕНЬ(B39)*#REF!</f>
        <v>#NAME?</v>
      </c>
      <c r="I39" s="1" t="e">
        <f ca="1">E39+КОРЕНЬ(G39)/КОРЕНЬ(B39)*#REF!</f>
        <v>#NAME?</v>
      </c>
      <c r="J39" s="1">
        <f t="shared" si="12"/>
        <v>4.2028886218235302E-4</v>
      </c>
      <c r="K39" s="1" t="e">
        <f ca="1">J39-КОРЕНЬ(G39)/КОРЕНЬ(B39)*#REF!</f>
        <v>#NAME?</v>
      </c>
      <c r="L39" s="1" t="e">
        <f ca="1">J39+КОРЕНЬ(G39)/КОРЕНЬ(B39)*#REF!</f>
        <v>#NAME?</v>
      </c>
      <c r="M39" s="1">
        <v>0</v>
      </c>
      <c r="N39" s="1">
        <v>928649.44499999995</v>
      </c>
      <c r="O39" s="1">
        <v>2898360.96</v>
      </c>
      <c r="P39" s="1">
        <v>8400602933569.25</v>
      </c>
      <c r="Q39" s="1">
        <f t="shared" si="13"/>
        <v>106679117.12890625</v>
      </c>
      <c r="R39" s="1" t="e">
        <f ca="1">O39-КОРЕНЬ(Q39)/КОРЕНЬ(B39)*#REF!</f>
        <v>#NAME?</v>
      </c>
      <c r="S39" s="1" t="e">
        <f ca="1">O39+КОРЕНЬ(Q39)/КОРЕНЬ(B39)*#REF!</f>
        <v>#NAME?</v>
      </c>
      <c r="T39" s="1">
        <v>1699900</v>
      </c>
      <c r="U39" s="2">
        <v>2889660010000</v>
      </c>
      <c r="V39" s="2">
        <f t="shared" si="14"/>
        <v>0</v>
      </c>
      <c r="W39" s="2" t="e">
        <f ca="1">T39-КОРЕНЬ(V39)/КОРЕНЬ(B39)*#REF!</f>
        <v>#NAME?</v>
      </c>
      <c r="X39" s="2" t="e">
        <f ca="1">T39+КОРЕНЬ(V39)/КОРЕНЬ(B39)*#REF!</f>
        <v>#NAME?</v>
      </c>
      <c r="Y39" s="2">
        <f t="shared" si="15"/>
        <v>0.99994117647058822</v>
      </c>
      <c r="Z39" s="2" t="e">
        <f ca="1">Y39-КОРЕНЬ(V39)/КОРЕНЬ(B39)*#REF!</f>
        <v>#NAME?</v>
      </c>
      <c r="AA39" s="2" t="e">
        <f ca="1">Y39+КОРЕНЬ(V39)/КОРЕНЬ(B39)*#REF!</f>
        <v>#NAME?</v>
      </c>
      <c r="AB39" s="2">
        <v>17000</v>
      </c>
      <c r="AC39" s="2">
        <v>289000000</v>
      </c>
      <c r="AD39" s="2">
        <f t="shared" si="21"/>
        <v>3.1210495796936595</v>
      </c>
      <c r="AE39" s="2">
        <v>7797</v>
      </c>
      <c r="AF39" s="2">
        <v>7797</v>
      </c>
      <c r="AG39" s="2">
        <v>7678.2950000000001</v>
      </c>
      <c r="AH39" s="2">
        <v>58956386.545000002</v>
      </c>
      <c r="AI39" s="2">
        <v>1699900</v>
      </c>
      <c r="AJ39" s="2">
        <v>7674.2749999999996</v>
      </c>
      <c r="AK39" s="2">
        <v>58894666.354999997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1.0549999999999999</v>
      </c>
      <c r="BA39" s="2">
        <v>1.165</v>
      </c>
      <c r="BB39" s="2">
        <v>86.99</v>
      </c>
      <c r="BC39" s="2">
        <v>9775.1299999999992</v>
      </c>
      <c r="BD39" s="2"/>
      <c r="BE39" s="2"/>
      <c r="BF39" s="2"/>
      <c r="BG39" s="2"/>
      <c r="BH39" s="2">
        <v>1.08</v>
      </c>
      <c r="BI39" s="2">
        <v>1.27</v>
      </c>
      <c r="BJ39" s="2">
        <v>1.31</v>
      </c>
      <c r="BK39" s="2">
        <v>2.12</v>
      </c>
      <c r="BL39" s="2">
        <v>1.635</v>
      </c>
      <c r="BM39" s="1">
        <v>3.7749999999999999</v>
      </c>
      <c r="BN39" s="1">
        <v>2.0099999999999998</v>
      </c>
      <c r="BO39" s="1">
        <v>6.53</v>
      </c>
      <c r="BP39" s="1">
        <v>3.2749999999999999</v>
      </c>
      <c r="BQ39" s="1">
        <v>18.655000000000001</v>
      </c>
      <c r="BR39" s="1">
        <v>10.055</v>
      </c>
      <c r="BS39" s="1">
        <v>186.815</v>
      </c>
      <c r="BT39" s="1">
        <v>34.284999999999997</v>
      </c>
      <c r="BU39" s="1">
        <v>2128.4549999999999</v>
      </c>
      <c r="BV39" s="1">
        <v>8646.4699999999993</v>
      </c>
      <c r="BW39" s="1">
        <v>96841138.620000005</v>
      </c>
      <c r="BX39" s="1">
        <f t="shared" si="16"/>
        <v>2.4899000000000013</v>
      </c>
      <c r="BY39" s="1" t="e">
        <f ca="1">BN39-КОРЕНЬ(BP39)/КОРЕНЬ(B39)*#REF!</f>
        <v>#NAME?</v>
      </c>
      <c r="BZ39" s="1" t="e">
        <f ca="1">BN39+КОРЕНЬ(BP39)/КОРЕНЬ(B39)*#REF!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L39" s="1">
        <v>-32183.019746879992</v>
      </c>
      <c r="CM39" s="1">
        <v>-15014.233156960001</v>
      </c>
      <c r="CN39" s="1">
        <v>-6954.0790436799989</v>
      </c>
      <c r="CO39" s="1">
        <v>-3442.6452678399992</v>
      </c>
      <c r="CP39" s="1">
        <v>-1044.9577409600006</v>
      </c>
      <c r="CQ39" s="1">
        <v>-107.23423215999996</v>
      </c>
      <c r="CR39" s="1">
        <v>-12.789398559999995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1.5649999999999999</v>
      </c>
      <c r="DL39" s="1">
        <v>3.5550000000000002</v>
      </c>
      <c r="DM39" s="1">
        <v>3.0550000000000002</v>
      </c>
      <c r="DN39" s="1">
        <v>17.774999999999999</v>
      </c>
      <c r="DO39" s="1">
        <v>14.59</v>
      </c>
      <c r="DP39" s="1">
        <v>590.98</v>
      </c>
      <c r="DQ39" s="1">
        <v>132.91999999999999</v>
      </c>
      <c r="DR39" s="1">
        <v>29306.01</v>
      </c>
      <c r="DS39" s="1">
        <v>1139.865</v>
      </c>
      <c r="DT39" s="1">
        <v>1890203.5349999999</v>
      </c>
      <c r="DU39" s="1">
        <v>3266.26</v>
      </c>
      <c r="DV39" s="1">
        <v>15254160.92</v>
      </c>
      <c r="EA39" s="1">
        <v>1.415</v>
      </c>
      <c r="EB39" s="1">
        <v>2.6349999999999998</v>
      </c>
      <c r="EC39" s="1">
        <v>19.13</v>
      </c>
      <c r="ED39" s="1">
        <v>663.08</v>
      </c>
      <c r="EE39" s="1">
        <v>96.325000000000003</v>
      </c>
      <c r="EF39" s="1">
        <v>21283.494999999999</v>
      </c>
      <c r="EG39" s="1">
        <v>251.79499999999999</v>
      </c>
      <c r="EH39" s="1">
        <v>150259.875</v>
      </c>
      <c r="EI39" s="1">
        <v>1409.15</v>
      </c>
      <c r="EJ39" s="1">
        <v>5770156.1799999997</v>
      </c>
      <c r="EK39" s="1">
        <v>13241.89</v>
      </c>
      <c r="EL39" s="1">
        <v>291750871.97000003</v>
      </c>
      <c r="EM39" s="1">
        <v>113939.33</v>
      </c>
      <c r="EN39" s="1">
        <v>18891276699.529999</v>
      </c>
      <c r="EO39" s="1">
        <v>326578.15000000002</v>
      </c>
      <c r="EP39" s="1">
        <v>152509133697.28</v>
      </c>
      <c r="EQ39" s="1">
        <f t="shared" si="17"/>
        <v>2.4899000000000013</v>
      </c>
      <c r="ER39" s="1" t="e">
        <f ca="1">BN39-КОРЕНЬ(BP39)/КОРЕНЬ(B39)*#REF!</f>
        <v>#NAME?</v>
      </c>
      <c r="ES39" s="1" t="e">
        <f ca="1">BN39+КОРЕНЬ(BP39)/КОРЕНЬ(B39)*#REF!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E39" s="1">
        <v>-10.878817707231169</v>
      </c>
      <c r="FF39" s="1">
        <v>54.998337392858772</v>
      </c>
      <c r="FG39" s="1">
        <v>89.664271055066251</v>
      </c>
      <c r="FH39" s="1">
        <v>98.935760618489965</v>
      </c>
      <c r="FI39" s="1">
        <v>105.1097649602122</v>
      </c>
      <c r="FJ39" s="1">
        <v>106.62172197768555</v>
      </c>
      <c r="FK39" s="1">
        <v>106.74931710928668</v>
      </c>
      <c r="FL39" s="1">
        <v>106.75752528361635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1.075</v>
      </c>
      <c r="GE39" s="1">
        <v>1.2250000000000001</v>
      </c>
      <c r="GF39" s="1">
        <v>1.7749999999999999</v>
      </c>
      <c r="GG39" s="1">
        <v>3.8050000000000002</v>
      </c>
      <c r="GH39" s="1">
        <v>6.99</v>
      </c>
      <c r="GI39" s="1">
        <v>67.25</v>
      </c>
      <c r="GJ39" s="1">
        <v>21.484999999999999</v>
      </c>
      <c r="GK39" s="1">
        <v>616.47500000000002</v>
      </c>
      <c r="GL39" s="1">
        <v>34.725000000000001</v>
      </c>
      <c r="GM39" s="1">
        <v>1603.635</v>
      </c>
      <c r="GN39" s="1">
        <v>34.725000000000001</v>
      </c>
      <c r="GO39" s="1">
        <v>1603.635</v>
      </c>
      <c r="GT39" s="1">
        <v>1.355</v>
      </c>
      <c r="GU39" s="1">
        <v>2.4049999999999998</v>
      </c>
      <c r="GV39" s="1">
        <v>5.2949999999999999</v>
      </c>
      <c r="GW39" s="1">
        <v>47.555</v>
      </c>
      <c r="GX39" s="1">
        <v>38.47</v>
      </c>
      <c r="GY39" s="1">
        <v>2741.2</v>
      </c>
      <c r="GZ39" s="1">
        <v>121.935</v>
      </c>
      <c r="HA39" s="1">
        <v>21552.075000000001</v>
      </c>
      <c r="HB39" s="1">
        <v>645.30499999999995</v>
      </c>
      <c r="HC39" s="1">
        <v>599996.10499999998</v>
      </c>
      <c r="HD39" s="1">
        <v>2096.7800000000002</v>
      </c>
      <c r="HE39" s="1">
        <v>5951200.9199999999</v>
      </c>
      <c r="HF39" s="1">
        <v>3421.67</v>
      </c>
      <c r="HG39" s="1">
        <v>15680296.99</v>
      </c>
      <c r="HH39" s="1">
        <v>3421.67</v>
      </c>
      <c r="HI39" s="1">
        <v>15680296.99</v>
      </c>
      <c r="HJ39" s="1">
        <f t="shared" si="18"/>
        <v>2.4899000000000013</v>
      </c>
      <c r="HK39" s="1" t="e">
        <f ca="1">BN39-КОРЕНЬ(BP39)/КОРЕНЬ(B39)*#REF!</f>
        <v>#NAME?</v>
      </c>
      <c r="HL39" s="1" t="e">
        <f ca="1">BN39+КОРЕНЬ(BP39)/КОРЕНЬ(B39)*#REF!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-42.116137471318886</v>
      </c>
      <c r="HY39" s="1">
        <v>-21.952889821733539</v>
      </c>
      <c r="HZ39" s="1">
        <v>-8.6756210170578676</v>
      </c>
      <c r="IA39" s="1">
        <v>-4.13228553941829</v>
      </c>
      <c r="IB39" s="1">
        <v>-0.80247554629432938</v>
      </c>
      <c r="IC39" s="1">
        <v>-5.1910706390170321E-2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1.18</v>
      </c>
      <c r="IV39" s="1">
        <v>1.55</v>
      </c>
      <c r="IW39" s="1">
        <v>3.97</v>
      </c>
      <c r="IX39" s="1">
        <v>20.62</v>
      </c>
      <c r="IY39" s="1">
        <v>6.02</v>
      </c>
      <c r="IZ39" s="1">
        <v>45.32</v>
      </c>
      <c r="JA39" s="1">
        <v>15.645</v>
      </c>
      <c r="JB39" s="1">
        <v>326.82499999999999</v>
      </c>
      <c r="JC39" s="1">
        <v>34.725000000000001</v>
      </c>
      <c r="JD39" s="1">
        <v>1603.635</v>
      </c>
      <c r="JE39" s="1">
        <v>34.725000000000001</v>
      </c>
      <c r="JF39" s="1">
        <v>1603.635</v>
      </c>
      <c r="JG39" s="1">
        <v>34.725000000000001</v>
      </c>
      <c r="JH39" s="1">
        <v>1603.635</v>
      </c>
      <c r="JM39" s="1">
        <v>6.7050000000000001</v>
      </c>
      <c r="JN39" s="1">
        <v>76.605000000000004</v>
      </c>
      <c r="JO39" s="1">
        <v>52.93</v>
      </c>
      <c r="JP39" s="1">
        <v>4858.1499999999996</v>
      </c>
      <c r="JQ39" s="1">
        <v>342.995</v>
      </c>
      <c r="JR39" s="1">
        <v>165470.54500000001</v>
      </c>
      <c r="JS39" s="1">
        <v>549.52499999999998</v>
      </c>
      <c r="JT39" s="1">
        <v>391850.16499999998</v>
      </c>
      <c r="JU39" s="1">
        <v>1512.69</v>
      </c>
      <c r="JV39" s="1">
        <v>3116973.55</v>
      </c>
      <c r="JW39" s="1">
        <v>3421.67</v>
      </c>
      <c r="JX39" s="1">
        <v>15680296.99</v>
      </c>
      <c r="JY39" s="1">
        <v>3421.67</v>
      </c>
      <c r="JZ39" s="1">
        <v>15680296.99</v>
      </c>
      <c r="KA39" s="1">
        <v>3421.67</v>
      </c>
      <c r="KB39" s="1">
        <v>15680296.99</v>
      </c>
      <c r="KC39" s="1">
        <f t="shared" si="19"/>
        <v>2.4899000000000013</v>
      </c>
      <c r="KD39" s="1" t="e">
        <f ca="1">BN39-КОРЕНЬ(BP39)/КОРЕНЬ(B39)*#REF!</f>
        <v>#NAME?</v>
      </c>
      <c r="KE39" s="1" t="e">
        <f ca="1">BN39+КОРЕНЬ(BP39)/КОРЕНЬ(B39)*#REF!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13.576537831181309</v>
      </c>
      <c r="KR39" s="1">
        <v>16.673756817469243</v>
      </c>
      <c r="KS39" s="1">
        <v>19.001857501191594</v>
      </c>
      <c r="KT39" s="1">
        <v>19.56217763821628</v>
      </c>
      <c r="KU39" s="1">
        <v>19.909486043100831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1.615</v>
      </c>
      <c r="LM39" s="1">
        <v>3.145</v>
      </c>
      <c r="LN39" s="1">
        <v>7.7949999999999999</v>
      </c>
      <c r="LO39" s="1">
        <v>84.864999999999995</v>
      </c>
      <c r="LP39" s="1">
        <v>36.54</v>
      </c>
      <c r="LQ39" s="1">
        <v>1820.01</v>
      </c>
      <c r="LR39" s="1">
        <v>37.47</v>
      </c>
      <c r="LS39" s="1">
        <v>1918.29</v>
      </c>
      <c r="LT39" s="1">
        <v>42.2</v>
      </c>
      <c r="LU39" s="1">
        <v>2409.65</v>
      </c>
      <c r="LV39" s="1">
        <v>42.2</v>
      </c>
      <c r="LW39" s="1">
        <v>2409.65</v>
      </c>
      <c r="LX39" s="1">
        <v>42.2</v>
      </c>
      <c r="LY39" s="1">
        <v>2409.65</v>
      </c>
      <c r="LZ39" s="1">
        <v>42.2</v>
      </c>
      <c r="MA39" s="1">
        <v>2409.65</v>
      </c>
      <c r="MF39" s="1">
        <v>107.495</v>
      </c>
      <c r="MG39" s="1">
        <v>17465.355</v>
      </c>
      <c r="MH39" s="1">
        <v>727.09500000000003</v>
      </c>
      <c r="MI39" s="1">
        <v>773112.995</v>
      </c>
      <c r="MJ39" s="1">
        <v>3605.16</v>
      </c>
      <c r="MK39" s="1">
        <v>17842541.43</v>
      </c>
      <c r="ML39" s="1">
        <v>3698.52</v>
      </c>
      <c r="MM39" s="1">
        <v>18819245.379999999</v>
      </c>
      <c r="MN39" s="1">
        <v>4171.51</v>
      </c>
      <c r="MO39" s="1">
        <v>23685299.579999998</v>
      </c>
      <c r="MP39" s="1">
        <v>4171.51</v>
      </c>
      <c r="MQ39" s="1">
        <v>23685299.579999998</v>
      </c>
      <c r="MR39" s="1">
        <v>4171.51</v>
      </c>
      <c r="MS39" s="1">
        <v>23685299.579999998</v>
      </c>
      <c r="MT39" s="1">
        <v>4171.51</v>
      </c>
      <c r="MU39" s="1">
        <v>23685299.579999998</v>
      </c>
      <c r="MV39" s="1">
        <f t="shared" si="20"/>
        <v>2.4899000000000013</v>
      </c>
      <c r="MW39" s="1" t="e">
        <f ca="1">BN39-КОРЕНЬ(BP39)/КОРЕНЬ(B39)*#REF!</f>
        <v>#NAME?</v>
      </c>
      <c r="MX39" s="1" t="e">
        <f ca="1">BN39+КОРЕНЬ(BP39)/КОРЕНЬ(B39)*#REF!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0.55261238492458742</v>
      </c>
      <c r="NK39" s="1">
        <v>0.82735341335244439</v>
      </c>
      <c r="NL39" s="1">
        <v>0.99137114497168344</v>
      </c>
      <c r="NM39" s="1">
        <v>0.99517636674489085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18000</v>
      </c>
      <c r="B40" s="1">
        <v>200</v>
      </c>
      <c r="C40" s="1">
        <v>100</v>
      </c>
      <c r="D40" s="1" t="s">
        <v>356</v>
      </c>
      <c r="E40" s="1">
        <v>762.28509326999995</v>
      </c>
      <c r="F40" s="1">
        <v>582155.53863453423</v>
      </c>
      <c r="G40" s="1">
        <f t="shared" si="11"/>
        <v>1076.9752128816908</v>
      </c>
      <c r="H40" s="1" t="e">
        <f ca="1">E40-КОРЕНЬ(G40)/КОРЕНЬ(B40)*#REF!</f>
        <v>#NAME?</v>
      </c>
      <c r="I40" s="1" t="e">
        <f ca="1">E40+КОРЕНЬ(G40)/КОРЕНЬ(B40)*#REF!</f>
        <v>#NAME?</v>
      </c>
      <c r="J40" s="1">
        <f t="shared" si="12"/>
        <v>4.2349171848333328E-4</v>
      </c>
      <c r="K40" s="1" t="e">
        <f ca="1">J40-КОРЕНЬ(G40)/КОРЕНЬ(B40)*#REF!</f>
        <v>#NAME?</v>
      </c>
      <c r="L40" s="1" t="e">
        <f ca="1">J40+КОРЕНЬ(G40)/КОРЕНЬ(B40)*#REF!</f>
        <v>#NAME?</v>
      </c>
      <c r="M40" s="1">
        <v>7.0000000000000007E-2</v>
      </c>
      <c r="N40" s="1">
        <v>1017716.64</v>
      </c>
      <c r="O40" s="1">
        <v>3772921.6850000001</v>
      </c>
      <c r="P40" s="1">
        <v>14235072675244.885</v>
      </c>
      <c r="Q40" s="1">
        <f t="shared" si="13"/>
        <v>134634101.64453125</v>
      </c>
      <c r="R40" s="1" t="e">
        <f ca="1">O40-КОРЕНЬ(Q40)/КОРЕНЬ(B40)*#REF!</f>
        <v>#NAME?</v>
      </c>
      <c r="S40" s="1" t="e">
        <f ca="1">O40+КОРЕНЬ(Q40)/КОРЕНЬ(B40)*#REF!</f>
        <v>#NAME?</v>
      </c>
      <c r="T40" s="1">
        <v>1799896.12</v>
      </c>
      <c r="U40" s="2">
        <v>3239626042794.77</v>
      </c>
      <c r="V40" s="2">
        <f t="shared" si="14"/>
        <v>3.71533203125</v>
      </c>
      <c r="W40" s="2" t="e">
        <f ca="1">T40-КОРЕНЬ(V40)/КОРЕНЬ(B40)*#REF!</f>
        <v>#NAME?</v>
      </c>
      <c r="X40" s="2" t="e">
        <f ca="1">T40+КОРЕНЬ(V40)/КОРЕНЬ(B40)*#REF!</f>
        <v>#NAME?</v>
      </c>
      <c r="Y40" s="2">
        <f t="shared" si="15"/>
        <v>0.99994228888888892</v>
      </c>
      <c r="Z40" s="2" t="e">
        <f ca="1">Y40-КОРЕНЬ(V40)/КОРЕНЬ(B40)*#REF!</f>
        <v>#NAME?</v>
      </c>
      <c r="AA40" s="2" t="e">
        <f ca="1">Y40+КОРЕНЬ(V40)/КОРЕНЬ(B40)*#REF!</f>
        <v>#NAME?</v>
      </c>
      <c r="AB40" s="2">
        <v>18000</v>
      </c>
      <c r="AC40" s="2">
        <v>324000000</v>
      </c>
      <c r="AD40" s="2">
        <f t="shared" si="21"/>
        <v>3.707241816346837</v>
      </c>
      <c r="AE40" s="2">
        <v>7797</v>
      </c>
      <c r="AF40" s="2">
        <v>7797</v>
      </c>
      <c r="AG40" s="2">
        <v>7678.63</v>
      </c>
      <c r="AH40" s="2">
        <v>58961561.18</v>
      </c>
      <c r="AI40" s="2">
        <v>1799895</v>
      </c>
      <c r="AJ40" s="2">
        <v>7674.6149999999998</v>
      </c>
      <c r="AK40" s="2">
        <v>58899905.704999998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1.0449999999999999</v>
      </c>
      <c r="BA40" s="2">
        <v>1.145</v>
      </c>
      <c r="BB40" s="2">
        <v>89.37</v>
      </c>
      <c r="BC40" s="2">
        <v>10052.32</v>
      </c>
      <c r="BD40" s="2"/>
      <c r="BE40" s="2"/>
      <c r="BF40" s="2"/>
      <c r="BG40" s="2"/>
      <c r="BH40" s="2">
        <v>1.135</v>
      </c>
      <c r="BI40" s="2">
        <v>1.4450000000000001</v>
      </c>
      <c r="BJ40" s="2">
        <v>1.3049999999999999</v>
      </c>
      <c r="BK40" s="2">
        <v>2.145</v>
      </c>
      <c r="BL40" s="2">
        <v>1.645</v>
      </c>
      <c r="BM40" s="1">
        <v>3.8250000000000002</v>
      </c>
      <c r="BN40" s="1">
        <v>1.97</v>
      </c>
      <c r="BO40" s="1">
        <v>5.89</v>
      </c>
      <c r="BP40" s="1">
        <v>3.22</v>
      </c>
      <c r="BQ40" s="1">
        <v>17.77</v>
      </c>
      <c r="BR40" s="1">
        <v>10.29</v>
      </c>
      <c r="BS40" s="1">
        <v>223.17</v>
      </c>
      <c r="BT40" s="1">
        <v>35.484999999999999</v>
      </c>
      <c r="BU40" s="1">
        <v>2364.3049999999998</v>
      </c>
      <c r="BV40" s="1">
        <v>8885.7900000000009</v>
      </c>
      <c r="BW40" s="1">
        <v>99598975.909999996</v>
      </c>
      <c r="BX40" s="1">
        <f t="shared" si="16"/>
        <v>2.0090999999999997</v>
      </c>
      <c r="BY40" s="1" t="e">
        <f ca="1">BN40-КОРЕНЬ(BP40)/КОРЕНЬ(B40)*#REF!</f>
        <v>#NAME?</v>
      </c>
      <c r="BZ40" s="1" t="e">
        <f ca="1">BN40+КОРЕНЬ(BP40)/КОРЕНЬ(B40)*#REF!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L40" s="1">
        <v>-25832.405253919987</v>
      </c>
      <c r="CM40" s="1">
        <v>-14765.248880640011</v>
      </c>
      <c r="CN40" s="1">
        <v>-6767.9794580800008</v>
      </c>
      <c r="CO40" s="1">
        <v>-3459.6123593599996</v>
      </c>
      <c r="CP40" s="1">
        <v>-943.77533360000018</v>
      </c>
      <c r="CQ40" s="1">
        <v>-110.05606287999997</v>
      </c>
      <c r="CR40" s="1">
        <v>-11.828428640000002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1.0049999999999999</v>
      </c>
      <c r="DJ40" s="1">
        <v>1.0149999999999999</v>
      </c>
      <c r="DK40" s="1">
        <v>1.45</v>
      </c>
      <c r="DL40" s="1">
        <v>2.76</v>
      </c>
      <c r="DM40" s="1">
        <v>2.68</v>
      </c>
      <c r="DN40" s="1">
        <v>11.62</v>
      </c>
      <c r="DO40" s="1">
        <v>16.43</v>
      </c>
      <c r="DP40" s="1">
        <v>659.93</v>
      </c>
      <c r="DQ40" s="1">
        <v>133.10499999999999</v>
      </c>
      <c r="DR40" s="1">
        <v>27162.014999999999</v>
      </c>
      <c r="DS40" s="1">
        <v>1058.1600000000001</v>
      </c>
      <c r="DT40" s="1">
        <v>1648371.18</v>
      </c>
      <c r="DU40" s="1">
        <v>3094.665</v>
      </c>
      <c r="DV40" s="1">
        <v>14239816.765000001</v>
      </c>
      <c r="EA40" s="1">
        <v>1.42</v>
      </c>
      <c r="EB40" s="1">
        <v>2.67</v>
      </c>
      <c r="EC40" s="1">
        <v>17</v>
      </c>
      <c r="ED40" s="1">
        <v>562.55999999999995</v>
      </c>
      <c r="EE40" s="1">
        <v>84.745000000000005</v>
      </c>
      <c r="EF40" s="1">
        <v>14422.365</v>
      </c>
      <c r="EG40" s="1">
        <v>216.29</v>
      </c>
      <c r="EH40" s="1">
        <v>91366.32</v>
      </c>
      <c r="EI40" s="1">
        <v>1597.575</v>
      </c>
      <c r="EJ40" s="1">
        <v>6455628.8949999996</v>
      </c>
      <c r="EK40" s="1">
        <v>13262.965</v>
      </c>
      <c r="EL40" s="1">
        <v>270255346.97500002</v>
      </c>
      <c r="EM40" s="1">
        <v>105766.545</v>
      </c>
      <c r="EN40" s="1">
        <v>16473247689.725</v>
      </c>
      <c r="EO40" s="1">
        <v>309416.625</v>
      </c>
      <c r="EP40" s="1">
        <v>142367018143.875</v>
      </c>
      <c r="EQ40" s="1">
        <f t="shared" si="17"/>
        <v>2.0090999999999997</v>
      </c>
      <c r="ER40" s="1" t="e">
        <f ca="1">BN40-КОРЕНЬ(BP40)/КОРЕНЬ(B40)*#REF!</f>
        <v>#NAME?</v>
      </c>
      <c r="ES40" s="1" t="e">
        <f ca="1">BN40+КОРЕНЬ(BP40)/КОРЕНЬ(B40)*#REF!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E40" s="1">
        <v>-9.3280215559985216</v>
      </c>
      <c r="FF40" s="1">
        <v>53.717925084163483</v>
      </c>
      <c r="FG40" s="1">
        <v>89.245258936861987</v>
      </c>
      <c r="FH40" s="1">
        <v>98.082320532650598</v>
      </c>
      <c r="FI40" s="1">
        <v>105.16097257136587</v>
      </c>
      <c r="FJ40" s="1">
        <v>106.61177024529219</v>
      </c>
      <c r="FK40" s="1">
        <v>106.75000794769862</v>
      </c>
      <c r="FL40" s="1">
        <v>106.75752528361635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1.1000000000000001</v>
      </c>
      <c r="GE40" s="1">
        <v>1.31</v>
      </c>
      <c r="GF40" s="1">
        <v>1.7549999999999999</v>
      </c>
      <c r="GG40" s="1">
        <v>3.6549999999999998</v>
      </c>
      <c r="GH40" s="1">
        <v>7.62</v>
      </c>
      <c r="GI40" s="1">
        <v>76.48</v>
      </c>
      <c r="GJ40" s="1">
        <v>20.74</v>
      </c>
      <c r="GK40" s="1">
        <v>540.47</v>
      </c>
      <c r="GL40" s="1">
        <v>33.295000000000002</v>
      </c>
      <c r="GM40" s="1">
        <v>1398.635</v>
      </c>
      <c r="GN40" s="1">
        <v>33.295000000000002</v>
      </c>
      <c r="GO40" s="1">
        <v>1398.635</v>
      </c>
      <c r="GT40" s="1">
        <v>1.605</v>
      </c>
      <c r="GU40" s="1">
        <v>3.5150000000000001</v>
      </c>
      <c r="GV40" s="1">
        <v>5.2050000000000001</v>
      </c>
      <c r="GW40" s="1">
        <v>52.024999999999999</v>
      </c>
      <c r="GX40" s="1">
        <v>42.67</v>
      </c>
      <c r="GY40" s="1">
        <v>3410.83</v>
      </c>
      <c r="GZ40" s="1">
        <v>114.61</v>
      </c>
      <c r="HA40" s="1">
        <v>19744.84</v>
      </c>
      <c r="HB40" s="1">
        <v>713.44</v>
      </c>
      <c r="HC40" s="1">
        <v>694067</v>
      </c>
      <c r="HD40" s="1">
        <v>2019.23</v>
      </c>
      <c r="HE40" s="1">
        <v>5185012.62</v>
      </c>
      <c r="HF40" s="1">
        <v>3281.01</v>
      </c>
      <c r="HG40" s="1">
        <v>13675001.26</v>
      </c>
      <c r="HH40" s="1">
        <v>3281.01</v>
      </c>
      <c r="HI40" s="1">
        <v>13675001.26</v>
      </c>
      <c r="HJ40" s="1">
        <f t="shared" si="18"/>
        <v>2.0090999999999997</v>
      </c>
      <c r="HK40" s="1" t="e">
        <f ca="1">BN40-КОРЕНЬ(BP40)/КОРЕНЬ(B40)*#REF!</f>
        <v>#NAME?</v>
      </c>
      <c r="HL40" s="1" t="e">
        <f ca="1">BN40+КОРЕНЬ(BP40)/КОРЕНЬ(B40)*#REF!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-39.453432539305503</v>
      </c>
      <c r="HY40" s="1">
        <v>-21.169303279907268</v>
      </c>
      <c r="HZ40" s="1">
        <v>-8.4771892401292597</v>
      </c>
      <c r="IA40" s="1">
        <v>-4.1964884434933349</v>
      </c>
      <c r="IB40" s="1">
        <v>-0.78634301857523636</v>
      </c>
      <c r="IC40" s="1">
        <v>-5.1118176521618104E-2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1.1499999999999999</v>
      </c>
      <c r="IV40" s="1">
        <v>1.46</v>
      </c>
      <c r="IW40" s="1">
        <v>3.59</v>
      </c>
      <c r="IX40" s="1">
        <v>17.170000000000002</v>
      </c>
      <c r="IY40" s="1">
        <v>6.1950000000000003</v>
      </c>
      <c r="IZ40" s="1">
        <v>52.314999999999998</v>
      </c>
      <c r="JA40" s="1">
        <v>15.824999999999999</v>
      </c>
      <c r="JB40" s="1">
        <v>323.90499999999997</v>
      </c>
      <c r="JC40" s="1">
        <v>33.295000000000002</v>
      </c>
      <c r="JD40" s="1">
        <v>1398.635</v>
      </c>
      <c r="JE40" s="1">
        <v>33.295000000000002</v>
      </c>
      <c r="JF40" s="1">
        <v>1398.635</v>
      </c>
      <c r="JG40" s="1">
        <v>33.295000000000002</v>
      </c>
      <c r="JH40" s="1">
        <v>1398.635</v>
      </c>
      <c r="JM40" s="1">
        <v>6.19</v>
      </c>
      <c r="JN40" s="1">
        <v>70.290000000000006</v>
      </c>
      <c r="JO40" s="1">
        <v>48.49</v>
      </c>
      <c r="JP40" s="1">
        <v>4284.4799999999996</v>
      </c>
      <c r="JQ40" s="1">
        <v>307.97500000000002</v>
      </c>
      <c r="JR40" s="1">
        <v>138387.20499999999</v>
      </c>
      <c r="JS40" s="1">
        <v>569.16499999999996</v>
      </c>
      <c r="JT40" s="1">
        <v>462094.78499999997</v>
      </c>
      <c r="JU40" s="1">
        <v>1528.91</v>
      </c>
      <c r="JV40" s="1">
        <v>3070787.1</v>
      </c>
      <c r="JW40" s="1">
        <v>3281.01</v>
      </c>
      <c r="JX40" s="1">
        <v>13675001.26</v>
      </c>
      <c r="JY40" s="1">
        <v>3281.01</v>
      </c>
      <c r="JZ40" s="1">
        <v>13675001.26</v>
      </c>
      <c r="KA40" s="1">
        <v>3281.01</v>
      </c>
      <c r="KB40" s="1">
        <v>13675001.26</v>
      </c>
      <c r="KC40" s="1">
        <f t="shared" si="19"/>
        <v>2.0090999999999997</v>
      </c>
      <c r="KD40" s="1" t="e">
        <f ca="1">BN40-КОРЕНЬ(BP40)/КОРЕНЬ(B40)*#REF!</f>
        <v>#NAME?</v>
      </c>
      <c r="KE40" s="1" t="e">
        <f ca="1">BN40+КОРЕНЬ(BP40)/КОРЕНЬ(B40)*#REF!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13.702587990505972</v>
      </c>
      <c r="KR40" s="1">
        <v>16.78664532111576</v>
      </c>
      <c r="KS40" s="1">
        <v>18.973171043386273</v>
      </c>
      <c r="KT40" s="1">
        <v>19.483065143290158</v>
      </c>
      <c r="KU40" s="1">
        <v>19.908219612650434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1.575</v>
      </c>
      <c r="LM40" s="1">
        <v>3.0950000000000002</v>
      </c>
      <c r="LN40" s="1">
        <v>8.3149999999999995</v>
      </c>
      <c r="LO40" s="1">
        <v>95.045000000000002</v>
      </c>
      <c r="LP40" s="1">
        <v>34.380000000000003</v>
      </c>
      <c r="LQ40" s="1">
        <v>1594.55</v>
      </c>
      <c r="LR40" s="1">
        <v>36.795000000000002</v>
      </c>
      <c r="LS40" s="1">
        <v>1781.635</v>
      </c>
      <c r="LT40" s="1">
        <v>40.67</v>
      </c>
      <c r="LU40" s="1">
        <v>2088.44</v>
      </c>
      <c r="LV40" s="1">
        <v>40.67</v>
      </c>
      <c r="LW40" s="1">
        <v>2088.44</v>
      </c>
      <c r="LX40" s="1">
        <v>40.67</v>
      </c>
      <c r="LY40" s="1">
        <v>2088.44</v>
      </c>
      <c r="LZ40" s="1">
        <v>40.67</v>
      </c>
      <c r="MA40" s="1">
        <v>2088.44</v>
      </c>
      <c r="MF40" s="1">
        <v>96.254999999999995</v>
      </c>
      <c r="MG40" s="1">
        <v>15600.915000000001</v>
      </c>
      <c r="MH40" s="1">
        <v>782.27499999999998</v>
      </c>
      <c r="MI40" s="1">
        <v>872791.495</v>
      </c>
      <c r="MJ40" s="1">
        <v>3387.2950000000001</v>
      </c>
      <c r="MK40" s="1">
        <v>15595390.994999999</v>
      </c>
      <c r="ML40" s="1">
        <v>3629.44</v>
      </c>
      <c r="MM40" s="1">
        <v>17449337.190000001</v>
      </c>
      <c r="MN40" s="1">
        <v>4017.2649999999999</v>
      </c>
      <c r="MO40" s="1">
        <v>20472867.344999999</v>
      </c>
      <c r="MP40" s="1">
        <v>4017.2649999999999</v>
      </c>
      <c r="MQ40" s="1">
        <v>20472867.344999999</v>
      </c>
      <c r="MR40" s="1">
        <v>4017.2649999999999</v>
      </c>
      <c r="MS40" s="1">
        <v>20472867.344999999</v>
      </c>
      <c r="MT40" s="1">
        <v>4017.2649999999999</v>
      </c>
      <c r="MU40" s="1">
        <v>20472867.344999999</v>
      </c>
      <c r="MV40" s="1">
        <f t="shared" si="20"/>
        <v>2.0090999999999997</v>
      </c>
      <c r="MW40" s="1" t="e">
        <f ca="1">BN40-КОРЕНЬ(BP40)/КОРЕНЬ(B40)*#REF!</f>
        <v>#NAME?</v>
      </c>
      <c r="MX40" s="1" t="e">
        <f ca="1">BN40+КОРЕНЬ(BP40)/КОРЕНЬ(B40)*#REF!</f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0.54970433482676062</v>
      </c>
      <c r="NK40" s="1">
        <v>0.83578650617177885</v>
      </c>
      <c r="NL40" s="1">
        <v>0.98893144413156808</v>
      </c>
      <c r="NM40" s="1">
        <v>0.99534863936114448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E41" s="1" t="s">
        <v>222</v>
      </c>
      <c r="F41" s="1" t="s">
        <v>0</v>
      </c>
      <c r="G41" s="1" t="s">
        <v>1</v>
      </c>
      <c r="H41" s="1" t="s">
        <v>2</v>
      </c>
      <c r="I41" s="1" t="s">
        <v>3</v>
      </c>
      <c r="J41" s="1" t="s">
        <v>4</v>
      </c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  <c r="P41" s="1" t="s">
        <v>348</v>
      </c>
      <c r="Q41" s="1" t="s">
        <v>11</v>
      </c>
      <c r="R41" s="1" t="s">
        <v>12</v>
      </c>
      <c r="S41" s="1" t="s">
        <v>13</v>
      </c>
      <c r="T41" s="1" t="s">
        <v>14</v>
      </c>
      <c r="U41" s="2" t="s">
        <v>15</v>
      </c>
      <c r="V41" s="2" t="s">
        <v>16</v>
      </c>
      <c r="W41" s="2" t="s">
        <v>17</v>
      </c>
      <c r="X41" s="2" t="s">
        <v>18</v>
      </c>
      <c r="Y41" s="2" t="s">
        <v>19</v>
      </c>
      <c r="Z41" s="2" t="s">
        <v>220</v>
      </c>
      <c r="AA41" s="2" t="s">
        <v>21</v>
      </c>
      <c r="AB41" s="2" t="s">
        <v>22</v>
      </c>
      <c r="AC41" s="2" t="s">
        <v>23</v>
      </c>
      <c r="AD41" s="2" t="s">
        <v>24</v>
      </c>
      <c r="AE41" s="2" t="s">
        <v>224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390" s="1" customFormat="1" x14ac:dyDescent="0.25">
      <c r="A42" s="1" t="s">
        <v>25</v>
      </c>
      <c r="B42" s="1" t="s">
        <v>26</v>
      </c>
      <c r="C42" s="1" t="s">
        <v>27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32</v>
      </c>
      <c r="I42" s="1" t="s">
        <v>33</v>
      </c>
      <c r="J42" s="1" t="s">
        <v>34</v>
      </c>
      <c r="K42" s="1" t="s">
        <v>35</v>
      </c>
      <c r="L42" s="1" t="s">
        <v>36</v>
      </c>
      <c r="M42" s="1" t="s">
        <v>37</v>
      </c>
      <c r="N42" s="1" t="s">
        <v>38</v>
      </c>
      <c r="O42" s="1" t="s">
        <v>39</v>
      </c>
      <c r="P42" s="1" t="s">
        <v>40</v>
      </c>
      <c r="Q42" s="1" t="s">
        <v>41</v>
      </c>
      <c r="R42" s="1" t="s">
        <v>32</v>
      </c>
      <c r="S42" s="1" t="s">
        <v>33</v>
      </c>
      <c r="T42" s="1" t="s">
        <v>42</v>
      </c>
      <c r="U42" s="2" t="s">
        <v>43</v>
      </c>
      <c r="V42" s="2" t="s">
        <v>44</v>
      </c>
      <c r="W42" s="2" t="s">
        <v>32</v>
      </c>
      <c r="X42" s="2" t="s">
        <v>33</v>
      </c>
      <c r="Y42" s="2" t="s">
        <v>45</v>
      </c>
      <c r="Z42" s="2" t="s">
        <v>35</v>
      </c>
      <c r="AA42" s="2" t="s">
        <v>36</v>
      </c>
      <c r="AB42" s="2" t="s">
        <v>46</v>
      </c>
      <c r="AC42" s="2" t="s">
        <v>47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 t="s">
        <v>48</v>
      </c>
      <c r="AO42" s="2" t="s">
        <v>49</v>
      </c>
      <c r="AP42" s="2" t="s">
        <v>50</v>
      </c>
      <c r="AQ42" s="2" t="s">
        <v>51</v>
      </c>
      <c r="AR42" s="2" t="s">
        <v>52</v>
      </c>
      <c r="AS42" s="2" t="s">
        <v>53</v>
      </c>
      <c r="AT42" s="2" t="s">
        <v>54</v>
      </c>
      <c r="AU42" s="2" t="s">
        <v>55</v>
      </c>
      <c r="AV42" s="2" t="s">
        <v>56</v>
      </c>
      <c r="AW42" s="2" t="s">
        <v>57</v>
      </c>
      <c r="AX42" s="2" t="s">
        <v>58</v>
      </c>
      <c r="AY42" s="2" t="s">
        <v>59</v>
      </c>
      <c r="AZ42" s="2" t="s">
        <v>60</v>
      </c>
      <c r="BA42" s="2" t="s">
        <v>61</v>
      </c>
      <c r="BB42" s="2" t="s">
        <v>62</v>
      </c>
      <c r="BC42" s="2" t="s">
        <v>63</v>
      </c>
      <c r="BD42" s="2"/>
      <c r="BE42" s="2"/>
      <c r="BF42" s="2"/>
      <c r="BG42" s="2"/>
      <c r="BH42" s="2" t="s">
        <v>64</v>
      </c>
      <c r="BI42" s="2" t="s">
        <v>65</v>
      </c>
      <c r="BJ42" s="2" t="s">
        <v>66</v>
      </c>
      <c r="BK42" s="2" t="s">
        <v>67</v>
      </c>
      <c r="BL42" s="2" t="s">
        <v>68</v>
      </c>
      <c r="BM42" s="1" t="s">
        <v>69</v>
      </c>
      <c r="BN42" s="1" t="s">
        <v>70</v>
      </c>
      <c r="BO42" s="1" t="s">
        <v>71</v>
      </c>
      <c r="BP42" s="1" t="s">
        <v>72</v>
      </c>
      <c r="BQ42" s="1" t="s">
        <v>73</v>
      </c>
      <c r="BR42" s="1" t="s">
        <v>74</v>
      </c>
      <c r="BS42" s="1" t="s">
        <v>75</v>
      </c>
      <c r="BT42" s="1" t="s">
        <v>76</v>
      </c>
      <c r="BU42" s="1" t="s">
        <v>77</v>
      </c>
      <c r="BV42" s="1" t="s">
        <v>78</v>
      </c>
      <c r="BW42" s="1" t="s">
        <v>79</v>
      </c>
      <c r="CC42" s="1" t="s">
        <v>80</v>
      </c>
      <c r="CD42" s="1" t="s">
        <v>81</v>
      </c>
      <c r="CE42" s="1" t="s">
        <v>82</v>
      </c>
      <c r="CF42" s="1" t="s">
        <v>83</v>
      </c>
      <c r="CG42" s="1" t="s">
        <v>84</v>
      </c>
      <c r="CH42" s="1" t="s">
        <v>85</v>
      </c>
      <c r="CI42" s="1" t="s">
        <v>86</v>
      </c>
      <c r="CJ42" s="1" t="s">
        <v>87</v>
      </c>
      <c r="CL42" s="1" t="s">
        <v>88</v>
      </c>
      <c r="CM42" s="1" t="s">
        <v>89</v>
      </c>
      <c r="CN42" s="1" t="s">
        <v>90</v>
      </c>
      <c r="CO42" s="1" t="s">
        <v>91</v>
      </c>
      <c r="CP42" s="1" t="s">
        <v>92</v>
      </c>
      <c r="CQ42" s="1" t="s">
        <v>93</v>
      </c>
      <c r="CR42" s="1" t="s">
        <v>94</v>
      </c>
      <c r="CS42" s="1" t="s">
        <v>95</v>
      </c>
      <c r="CU42" s="1" t="s">
        <v>96</v>
      </c>
      <c r="CV42" s="1" t="s">
        <v>97</v>
      </c>
      <c r="CW42" s="1" t="s">
        <v>98</v>
      </c>
      <c r="CX42" s="1" t="s">
        <v>99</v>
      </c>
      <c r="CY42" s="1" t="s">
        <v>100</v>
      </c>
      <c r="CZ42" s="1" t="s">
        <v>101</v>
      </c>
      <c r="DA42" s="1" t="s">
        <v>102</v>
      </c>
      <c r="DB42" s="1" t="s">
        <v>103</v>
      </c>
      <c r="DG42" s="1" t="s">
        <v>104</v>
      </c>
      <c r="DH42" s="1" t="s">
        <v>105</v>
      </c>
      <c r="DI42" s="1" t="s">
        <v>106</v>
      </c>
      <c r="DJ42" s="1" t="s">
        <v>107</v>
      </c>
      <c r="DK42" s="1" t="s">
        <v>108</v>
      </c>
      <c r="DL42" s="1" t="s">
        <v>109</v>
      </c>
      <c r="DM42" s="1" t="s">
        <v>110</v>
      </c>
      <c r="DN42" s="1" t="s">
        <v>111</v>
      </c>
      <c r="DO42" s="1" t="s">
        <v>112</v>
      </c>
      <c r="DP42" s="1" t="s">
        <v>113</v>
      </c>
      <c r="DQ42" s="1" t="s">
        <v>114</v>
      </c>
      <c r="DR42" s="1" t="s">
        <v>115</v>
      </c>
      <c r="DS42" s="1" t="s">
        <v>116</v>
      </c>
      <c r="DT42" s="1" t="s">
        <v>117</v>
      </c>
      <c r="DU42" s="1" t="s">
        <v>118</v>
      </c>
      <c r="DV42" s="1" t="s">
        <v>119</v>
      </c>
      <c r="EA42" s="1" t="s">
        <v>120</v>
      </c>
      <c r="EB42" s="1" t="s">
        <v>121</v>
      </c>
      <c r="EC42" s="1" t="s">
        <v>122</v>
      </c>
      <c r="ED42" s="1" t="s">
        <v>123</v>
      </c>
      <c r="EE42" s="1" t="s">
        <v>124</v>
      </c>
      <c r="EF42" s="1" t="s">
        <v>125</v>
      </c>
      <c r="EG42" s="1" t="s">
        <v>126</v>
      </c>
      <c r="EH42" s="1" t="s">
        <v>127</v>
      </c>
      <c r="EI42" s="1" t="s">
        <v>128</v>
      </c>
      <c r="EJ42" s="1" t="s">
        <v>129</v>
      </c>
      <c r="EK42" s="1" t="s">
        <v>130</v>
      </c>
      <c r="EL42" s="1" t="s">
        <v>131</v>
      </c>
      <c r="EM42" s="1" t="s">
        <v>132</v>
      </c>
      <c r="EN42" s="1" t="s">
        <v>133</v>
      </c>
      <c r="EO42" s="1" t="s">
        <v>134</v>
      </c>
      <c r="EP42" s="1" t="s">
        <v>135</v>
      </c>
      <c r="EV42" s="1" t="s">
        <v>136</v>
      </c>
      <c r="EW42" s="1" t="s">
        <v>137</v>
      </c>
      <c r="EX42" s="1" t="s">
        <v>138</v>
      </c>
      <c r="EY42" s="1" t="s">
        <v>139</v>
      </c>
      <c r="EZ42" s="1" t="s">
        <v>140</v>
      </c>
      <c r="FA42" s="1" t="s">
        <v>141</v>
      </c>
      <c r="FB42" s="1" t="s">
        <v>142</v>
      </c>
      <c r="FC42" s="1" t="s">
        <v>143</v>
      </c>
      <c r="FE42" s="1" t="s">
        <v>144</v>
      </c>
      <c r="FF42" s="1" t="s">
        <v>145</v>
      </c>
      <c r="FG42" s="1" t="s">
        <v>146</v>
      </c>
      <c r="FH42" s="1" t="s">
        <v>147</v>
      </c>
      <c r="FI42" s="1" t="s">
        <v>148</v>
      </c>
      <c r="FJ42" s="1" t="s">
        <v>149</v>
      </c>
      <c r="FK42" s="1" t="s">
        <v>150</v>
      </c>
      <c r="FL42" s="1" t="s">
        <v>151</v>
      </c>
      <c r="FN42" s="1" t="s">
        <v>152</v>
      </c>
      <c r="FO42" s="1" t="s">
        <v>153</v>
      </c>
      <c r="FP42" s="1" t="s">
        <v>154</v>
      </c>
      <c r="FQ42" s="1" t="s">
        <v>155</v>
      </c>
      <c r="FR42" s="1" t="s">
        <v>156</v>
      </c>
      <c r="FS42" s="1" t="s">
        <v>157</v>
      </c>
      <c r="FT42" s="1" t="s">
        <v>158</v>
      </c>
      <c r="FU42" s="1" t="s">
        <v>159</v>
      </c>
      <c r="FZ42" s="1" t="s">
        <v>160</v>
      </c>
      <c r="GA42" s="1" t="s">
        <v>161</v>
      </c>
      <c r="GB42" s="1" t="s">
        <v>162</v>
      </c>
      <c r="GC42" s="1" t="s">
        <v>163</v>
      </c>
      <c r="GD42" s="1" t="s">
        <v>164</v>
      </c>
      <c r="GE42" s="1" t="s">
        <v>165</v>
      </c>
      <c r="GF42" s="1" t="s">
        <v>166</v>
      </c>
      <c r="GG42" s="1" t="s">
        <v>167</v>
      </c>
      <c r="GH42" s="1" t="s">
        <v>168</v>
      </c>
      <c r="GI42" s="1" t="s">
        <v>169</v>
      </c>
      <c r="GJ42" s="1" t="s">
        <v>170</v>
      </c>
      <c r="GK42" s="1" t="s">
        <v>171</v>
      </c>
      <c r="GL42" s="1" t="s">
        <v>172</v>
      </c>
      <c r="GM42" s="1" t="s">
        <v>173</v>
      </c>
      <c r="GN42" s="1" t="s">
        <v>174</v>
      </c>
      <c r="GO42" s="1" t="s">
        <v>175</v>
      </c>
      <c r="GT42" s="1" t="s">
        <v>176</v>
      </c>
      <c r="GU42" s="1" t="s">
        <v>177</v>
      </c>
      <c r="GV42" s="1" t="s">
        <v>178</v>
      </c>
      <c r="GW42" s="1" t="s">
        <v>179</v>
      </c>
      <c r="GX42" s="1" t="s">
        <v>180</v>
      </c>
      <c r="GY42" s="1" t="s">
        <v>181</v>
      </c>
      <c r="GZ42" s="1" t="s">
        <v>182</v>
      </c>
      <c r="HA42" s="1" t="s">
        <v>183</v>
      </c>
      <c r="HB42" s="1" t="s">
        <v>184</v>
      </c>
      <c r="HC42" s="1" t="s">
        <v>185</v>
      </c>
      <c r="HD42" s="1" t="s">
        <v>186</v>
      </c>
      <c r="HE42" s="1" t="s">
        <v>187</v>
      </c>
      <c r="HF42" s="1" t="s">
        <v>188</v>
      </c>
      <c r="HG42" s="1" t="s">
        <v>189</v>
      </c>
      <c r="HH42" s="1" t="s">
        <v>190</v>
      </c>
      <c r="HI42" s="1" t="s">
        <v>191</v>
      </c>
      <c r="HO42" s="1" t="s">
        <v>192</v>
      </c>
      <c r="HP42" s="1" t="s">
        <v>193</v>
      </c>
      <c r="HQ42" s="1" t="s">
        <v>194</v>
      </c>
      <c r="HR42" s="1" t="s">
        <v>195</v>
      </c>
      <c r="HS42" s="1" t="s">
        <v>196</v>
      </c>
      <c r="HT42" s="1" t="s">
        <v>197</v>
      </c>
      <c r="HU42" s="1" t="s">
        <v>198</v>
      </c>
      <c r="HV42" s="1" t="s">
        <v>199</v>
      </c>
      <c r="HX42" s="1" t="s">
        <v>200</v>
      </c>
      <c r="HY42" s="1" t="s">
        <v>201</v>
      </c>
      <c r="HZ42" s="1" t="s">
        <v>202</v>
      </c>
      <c r="IA42" s="1" t="s">
        <v>203</v>
      </c>
      <c r="IB42" s="1" t="s">
        <v>204</v>
      </c>
      <c r="IC42" s="1" t="s">
        <v>205</v>
      </c>
      <c r="ID42" s="1" t="s">
        <v>206</v>
      </c>
      <c r="IE42" s="1" t="s">
        <v>207</v>
      </c>
      <c r="IG42" s="1" t="s">
        <v>208</v>
      </c>
      <c r="IH42" s="1" t="s">
        <v>209</v>
      </c>
      <c r="II42" s="1" t="s">
        <v>210</v>
      </c>
      <c r="IJ42" s="1" t="s">
        <v>211</v>
      </c>
      <c r="IK42" s="1" t="s">
        <v>212</v>
      </c>
      <c r="IL42" s="1" t="s">
        <v>213</v>
      </c>
      <c r="IM42" s="1" t="s">
        <v>214</v>
      </c>
      <c r="IN42" s="1" t="s">
        <v>215</v>
      </c>
      <c r="IS42" s="1" t="s">
        <v>225</v>
      </c>
      <c r="IT42" s="1" t="s">
        <v>226</v>
      </c>
      <c r="IU42" s="1" t="s">
        <v>227</v>
      </c>
      <c r="IV42" s="1" t="s">
        <v>228</v>
      </c>
      <c r="IW42" s="1" t="s">
        <v>229</v>
      </c>
      <c r="IX42" s="1" t="s">
        <v>230</v>
      </c>
      <c r="IY42" s="1" t="s">
        <v>231</v>
      </c>
      <c r="IZ42" s="1" t="s">
        <v>232</v>
      </c>
      <c r="JA42" s="1" t="s">
        <v>233</v>
      </c>
      <c r="JB42" s="1" t="s">
        <v>234</v>
      </c>
      <c r="JC42" s="1" t="s">
        <v>235</v>
      </c>
      <c r="JD42" s="1" t="s">
        <v>236</v>
      </c>
      <c r="JE42" s="1" t="s">
        <v>237</v>
      </c>
      <c r="JF42" s="1" t="s">
        <v>238</v>
      </c>
      <c r="JG42" s="1" t="s">
        <v>239</v>
      </c>
      <c r="JH42" s="1" t="s">
        <v>240</v>
      </c>
      <c r="JM42" s="1" t="s">
        <v>241</v>
      </c>
      <c r="JN42" s="1" t="s">
        <v>242</v>
      </c>
      <c r="JO42" s="1" t="s">
        <v>243</v>
      </c>
      <c r="JP42" s="1" t="s">
        <v>244</v>
      </c>
      <c r="JQ42" s="1" t="s">
        <v>245</v>
      </c>
      <c r="JR42" s="1" t="s">
        <v>246</v>
      </c>
      <c r="JS42" s="1" t="s">
        <v>247</v>
      </c>
      <c r="JT42" s="1" t="s">
        <v>248</v>
      </c>
      <c r="JU42" s="1" t="s">
        <v>249</v>
      </c>
      <c r="JV42" s="1" t="s">
        <v>250</v>
      </c>
      <c r="JW42" s="1" t="s">
        <v>251</v>
      </c>
      <c r="JX42" s="1" t="s">
        <v>252</v>
      </c>
      <c r="JY42" s="1" t="s">
        <v>253</v>
      </c>
      <c r="JZ42" s="1" t="s">
        <v>254</v>
      </c>
      <c r="KA42" s="1" t="s">
        <v>255</v>
      </c>
      <c r="KB42" s="1" t="s">
        <v>256</v>
      </c>
      <c r="KH42" s="1" t="s">
        <v>257</v>
      </c>
      <c r="KI42" s="1" t="s">
        <v>258</v>
      </c>
      <c r="KJ42" s="1" t="s">
        <v>259</v>
      </c>
      <c r="KK42" s="1" t="s">
        <v>260</v>
      </c>
      <c r="KL42" s="1" t="s">
        <v>261</v>
      </c>
      <c r="KM42" s="1" t="s">
        <v>262</v>
      </c>
      <c r="KN42" s="1" t="s">
        <v>263</v>
      </c>
      <c r="KO42" s="1" t="s">
        <v>264</v>
      </c>
      <c r="KQ42" s="1" t="s">
        <v>265</v>
      </c>
      <c r="KR42" s="1" t="s">
        <v>266</v>
      </c>
      <c r="KS42" s="1" t="s">
        <v>267</v>
      </c>
      <c r="KT42" s="1" t="s">
        <v>268</v>
      </c>
      <c r="KU42" s="1" t="s">
        <v>269</v>
      </c>
      <c r="KV42" s="1" t="s">
        <v>270</v>
      </c>
      <c r="KW42" s="1" t="s">
        <v>271</v>
      </c>
      <c r="KX42" s="1" t="s">
        <v>272</v>
      </c>
      <c r="KZ42" s="1" t="s">
        <v>273</v>
      </c>
      <c r="LA42" s="1" t="s">
        <v>274</v>
      </c>
      <c r="LB42" s="1" t="s">
        <v>275</v>
      </c>
      <c r="LC42" s="1" t="s">
        <v>276</v>
      </c>
      <c r="LD42" s="1" t="s">
        <v>277</v>
      </c>
      <c r="LE42" s="1" t="s">
        <v>278</v>
      </c>
      <c r="LF42" s="1" t="s">
        <v>279</v>
      </c>
      <c r="LG42" s="1" t="s">
        <v>280</v>
      </c>
      <c r="LL42" s="1" t="s">
        <v>281</v>
      </c>
      <c r="LM42" s="1" t="s">
        <v>282</v>
      </c>
      <c r="LN42" s="1" t="s">
        <v>283</v>
      </c>
      <c r="LO42" s="1" t="s">
        <v>284</v>
      </c>
      <c r="LP42" s="1" t="s">
        <v>285</v>
      </c>
      <c r="LQ42" s="1" t="s">
        <v>286</v>
      </c>
      <c r="LR42" s="1" t="s">
        <v>287</v>
      </c>
      <c r="LS42" s="1" t="s">
        <v>288</v>
      </c>
      <c r="LT42" s="1" t="s">
        <v>289</v>
      </c>
      <c r="LU42" s="1" t="s">
        <v>290</v>
      </c>
      <c r="LV42" s="1" t="s">
        <v>291</v>
      </c>
      <c r="LW42" s="1" t="s">
        <v>292</v>
      </c>
      <c r="LX42" s="1" t="s">
        <v>293</v>
      </c>
      <c r="LY42" s="1" t="s">
        <v>294</v>
      </c>
      <c r="LZ42" s="1" t="s">
        <v>295</v>
      </c>
      <c r="MA42" s="1" t="s">
        <v>296</v>
      </c>
      <c r="MF42" s="1" t="s">
        <v>297</v>
      </c>
      <c r="MG42" s="1" t="s">
        <v>298</v>
      </c>
      <c r="MH42" s="1" t="s">
        <v>299</v>
      </c>
      <c r="MI42" s="1" t="s">
        <v>300</v>
      </c>
      <c r="MJ42" s="1" t="s">
        <v>301</v>
      </c>
      <c r="MK42" s="1" t="s">
        <v>302</v>
      </c>
      <c r="ML42" s="1" t="s">
        <v>303</v>
      </c>
      <c r="MM42" s="1" t="s">
        <v>304</v>
      </c>
      <c r="MN42" s="1" t="s">
        <v>305</v>
      </c>
      <c r="MO42" s="1" t="s">
        <v>306</v>
      </c>
      <c r="MP42" s="1" t="s">
        <v>307</v>
      </c>
      <c r="MQ42" s="1" t="s">
        <v>308</v>
      </c>
      <c r="MR42" s="1" t="s">
        <v>309</v>
      </c>
      <c r="MS42" s="1" t="s">
        <v>310</v>
      </c>
      <c r="MT42" s="1" t="s">
        <v>311</v>
      </c>
      <c r="MU42" s="1" t="s">
        <v>312</v>
      </c>
      <c r="NA42" s="1" t="s">
        <v>313</v>
      </c>
      <c r="NB42" s="1" t="s">
        <v>314</v>
      </c>
      <c r="NC42" s="1" t="s">
        <v>315</v>
      </c>
      <c r="ND42" s="1" t="s">
        <v>316</v>
      </c>
      <c r="NE42" s="1" t="s">
        <v>317</v>
      </c>
      <c r="NF42" s="1" t="s">
        <v>318</v>
      </c>
      <c r="NG42" s="1" t="s">
        <v>319</v>
      </c>
      <c r="NH42" s="1" t="s">
        <v>320</v>
      </c>
      <c r="NJ42" s="1" t="s">
        <v>321</v>
      </c>
      <c r="NK42" s="1" t="s">
        <v>322</v>
      </c>
      <c r="NL42" s="1" t="s">
        <v>323</v>
      </c>
      <c r="NM42" s="1" t="s">
        <v>324</v>
      </c>
      <c r="NN42" s="1" t="s">
        <v>325</v>
      </c>
      <c r="NO42" s="1" t="s">
        <v>326</v>
      </c>
      <c r="NP42" s="1" t="s">
        <v>327</v>
      </c>
      <c r="NQ42" s="1" t="s">
        <v>328</v>
      </c>
      <c r="NS42" s="1" t="s">
        <v>329</v>
      </c>
      <c r="NT42" s="1" t="s">
        <v>330</v>
      </c>
      <c r="NU42" s="1" t="s">
        <v>331</v>
      </c>
      <c r="NV42" s="1" t="s">
        <v>332</v>
      </c>
      <c r="NW42" s="1" t="s">
        <v>333</v>
      </c>
      <c r="NX42" s="1" t="s">
        <v>334</v>
      </c>
      <c r="NY42" s="1" t="s">
        <v>335</v>
      </c>
      <c r="NZ42" s="1" t="s">
        <v>336</v>
      </c>
    </row>
    <row r="43" spans="1:390" s="1" customFormat="1" x14ac:dyDescent="0.25">
      <c r="A43" s="1">
        <v>1000</v>
      </c>
      <c r="B43" s="1">
        <v>200</v>
      </c>
      <c r="C43" s="1">
        <v>100</v>
      </c>
      <c r="D43" s="1" t="s">
        <v>350</v>
      </c>
      <c r="E43" s="1">
        <v>37.788098135000006</v>
      </c>
      <c r="F43" s="1">
        <v>1432.6135374494777</v>
      </c>
      <c r="G43" s="1">
        <f t="shared" ref="G43:G54" si="22">F43-E43*E43</f>
        <v>4.6731767890867104</v>
      </c>
      <c r="H43" s="1" t="e">
        <f ca="1">E43-КОРЕНЬ(G43)/КОРЕНЬ(B43)*#REF!</f>
        <v>#NAME?</v>
      </c>
      <c r="I43" s="1" t="e">
        <f ca="1">E43+КОРЕНЬ(G43)/КОРЕНЬ(B43)*#REF!</f>
        <v>#NAME?</v>
      </c>
      <c r="J43" s="1">
        <f t="shared" ref="J43:J54" si="23">E43/(A43*C43)</f>
        <v>3.7788098135000005E-4</v>
      </c>
      <c r="K43" s="1" t="e">
        <f ca="1">J43-КОРЕНЬ(G43)/КОРЕНЬ(B43)*#REF!</f>
        <v>#NAME?</v>
      </c>
      <c r="L43" s="1" t="e">
        <f ca="1">J43+КОРЕНЬ(G43)/КОРЕНЬ(B43)*#REF!</f>
        <v>#NAME?</v>
      </c>
      <c r="M43" s="1">
        <v>0</v>
      </c>
      <c r="N43" s="1">
        <v>40730.32</v>
      </c>
      <c r="O43" s="1">
        <v>72355.320000000007</v>
      </c>
      <c r="P43" s="1">
        <v>5240522291.1300001</v>
      </c>
      <c r="Q43" s="1">
        <f t="shared" ref="Q43:Q54" si="24">P43-O43*O43</f>
        <v>5229958.8275995255</v>
      </c>
      <c r="R43" s="1" t="e">
        <f ca="1">O43-КОРЕНЬ(Q43)/КОРЕНЬ(B43)*#REF!</f>
        <v>#NAME?</v>
      </c>
      <c r="S43" s="1" t="e">
        <f ca="1">O43+КОРЕНЬ(Q43)/КОРЕНЬ(B43)*#REF!</f>
        <v>#NAME?</v>
      </c>
      <c r="T43" s="1">
        <v>99900</v>
      </c>
      <c r="U43" s="2">
        <v>9980010000</v>
      </c>
      <c r="V43" s="2">
        <f t="shared" ref="V43:V54" si="25">U43-T43*T43</f>
        <v>0</v>
      </c>
      <c r="W43" s="2" t="e">
        <f ca="1">T43-КОРЕНЬ(V43)/КОРЕНЬ(B43)*#REF!</f>
        <v>#NAME?</v>
      </c>
      <c r="X43" s="2" t="e">
        <f ca="1">T43+КОРЕНЬ(V43)/КОРЕНЬ(B43)*#REF!</f>
        <v>#NAME?</v>
      </c>
      <c r="Y43" s="2">
        <f t="shared" ref="Y43:Y54" si="26">T43/(A43*C43)</f>
        <v>0.999</v>
      </c>
      <c r="Z43" s="2" t="e">
        <f ca="1">Y43-КОРЕНЬ(V43)/КОРЕНЬ(B43)*#REF!</f>
        <v>#NAME?</v>
      </c>
      <c r="AA43" s="2" t="e">
        <f ca="1">Y43+КОРЕНЬ(V43)/КОРЕНЬ(B43)*#REF!</f>
        <v>#NAME?</v>
      </c>
      <c r="AB43" s="2">
        <v>1000</v>
      </c>
      <c r="AC43" s="2">
        <v>1000000</v>
      </c>
      <c r="AD43" s="2">
        <f>O43/N43</f>
        <v>1.7764486014350001</v>
      </c>
      <c r="AE43" s="2">
        <v>7797</v>
      </c>
      <c r="AF43" s="2">
        <v>7797</v>
      </c>
      <c r="AG43" s="2">
        <v>2882.395</v>
      </c>
      <c r="AH43" s="2">
        <v>8320695.4550000001</v>
      </c>
      <c r="AI43" s="2">
        <v>99900</v>
      </c>
      <c r="AJ43" s="2">
        <v>2734.4450000000002</v>
      </c>
      <c r="AK43" s="2">
        <v>7489503.665</v>
      </c>
      <c r="AL43" s="2"/>
      <c r="AM43" s="2"/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1.04</v>
      </c>
      <c r="BA43" s="2">
        <v>1.1200000000000001</v>
      </c>
      <c r="BB43" s="2">
        <v>54.024999999999999</v>
      </c>
      <c r="BC43" s="2">
        <v>3530.085</v>
      </c>
      <c r="BD43" s="2"/>
      <c r="BE43" s="2"/>
      <c r="BF43" s="2"/>
      <c r="BG43" s="2"/>
      <c r="BH43" s="2">
        <v>1.105</v>
      </c>
      <c r="BI43" s="2">
        <v>1.325</v>
      </c>
      <c r="BJ43" s="2">
        <v>1.3</v>
      </c>
      <c r="BK43" s="2">
        <v>2.08</v>
      </c>
      <c r="BL43" s="2">
        <v>1.575</v>
      </c>
      <c r="BM43" s="1">
        <v>3.3650000000000002</v>
      </c>
      <c r="BN43" s="1">
        <v>1.94</v>
      </c>
      <c r="BO43" s="1">
        <v>6.11</v>
      </c>
      <c r="BP43" s="1">
        <v>3.165</v>
      </c>
      <c r="BQ43" s="1">
        <v>16.914999999999999</v>
      </c>
      <c r="BR43" s="1">
        <v>10.68</v>
      </c>
      <c r="BS43" s="1">
        <v>200.21</v>
      </c>
      <c r="BT43" s="1">
        <v>34.15</v>
      </c>
      <c r="BU43" s="1">
        <v>1999.73</v>
      </c>
      <c r="BV43" s="1">
        <v>5351.78</v>
      </c>
      <c r="BW43" s="1">
        <v>34758929.359999999</v>
      </c>
      <c r="BX43" s="1">
        <f t="shared" ref="BX43:BX54" si="27">BO43-BN43*BN43</f>
        <v>2.3464000000000005</v>
      </c>
      <c r="BY43" s="1" t="e">
        <f ca="1">BN43-КОРЕНЬ(BP43)/КОРЕНЬ(B43)*#REF!</f>
        <v>#NAME?</v>
      </c>
      <c r="BZ43" s="1" t="e">
        <f ca="1">BN43+КОРЕНЬ(BP43)/КОРЕНЬ(B43)*#REF!</f>
        <v>#NAME?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L43" s="1">
        <v>-29186.627375999997</v>
      </c>
      <c r="CM43" s="1">
        <v>-14324.314865439992</v>
      </c>
      <c r="CN43" s="1">
        <v>-6166.7244121600015</v>
      </c>
      <c r="CO43" s="1">
        <v>-3179.4616265600016</v>
      </c>
      <c r="CP43" s="1">
        <v>-1015.74155376</v>
      </c>
      <c r="CQ43" s="1">
        <v>-105.58484656000005</v>
      </c>
      <c r="CR43" s="1">
        <v>-12.109653119999997</v>
      </c>
      <c r="CS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G43" s="1">
        <v>1</v>
      </c>
      <c r="DH43" s="1">
        <v>1</v>
      </c>
      <c r="DI43" s="1">
        <v>1</v>
      </c>
      <c r="DJ43" s="1">
        <v>1</v>
      </c>
      <c r="DK43" s="1">
        <v>1.51</v>
      </c>
      <c r="DL43" s="1">
        <v>3.12</v>
      </c>
      <c r="DM43" s="1">
        <v>3.2050000000000001</v>
      </c>
      <c r="DN43" s="1">
        <v>22.625</v>
      </c>
      <c r="DO43" s="1">
        <v>18.59</v>
      </c>
      <c r="DP43" s="1">
        <v>770.59</v>
      </c>
      <c r="DQ43" s="1">
        <v>99.44</v>
      </c>
      <c r="DR43" s="1">
        <v>13606.54</v>
      </c>
      <c r="DS43" s="1">
        <v>576.84126984126988</v>
      </c>
      <c r="DT43" s="1">
        <v>405340.01587301586</v>
      </c>
      <c r="DU43" s="1">
        <v>617.51162790697674</v>
      </c>
      <c r="DV43" s="1">
        <v>457957.37209302327</v>
      </c>
      <c r="EA43" s="1">
        <v>1.38</v>
      </c>
      <c r="EB43" s="1">
        <v>2.38</v>
      </c>
      <c r="EC43" s="1">
        <v>19.754999999999999</v>
      </c>
      <c r="ED43" s="1">
        <v>698.51499999999999</v>
      </c>
      <c r="EE43" s="1">
        <v>92.43</v>
      </c>
      <c r="EF43" s="1">
        <v>17919.55</v>
      </c>
      <c r="EG43" s="1">
        <v>266.08</v>
      </c>
      <c r="EH43" s="1">
        <v>196165.28</v>
      </c>
      <c r="EI43" s="1">
        <v>1807.665</v>
      </c>
      <c r="EJ43" s="1">
        <v>7521919.7850000001</v>
      </c>
      <c r="EK43" s="1">
        <v>9894.41</v>
      </c>
      <c r="EL43" s="1">
        <v>135095021.77000001</v>
      </c>
      <c r="EM43" s="1">
        <v>57634.158730158728</v>
      </c>
      <c r="EN43" s="1">
        <v>4047797956.9365077</v>
      </c>
      <c r="EO43" s="1">
        <v>61698.116279069771</v>
      </c>
      <c r="EP43" s="1">
        <v>4573184589.1860466</v>
      </c>
      <c r="EQ43" s="1">
        <f t="shared" ref="EQ43:EQ54" si="28">BO43-BN43*BN43</f>
        <v>2.3464000000000005</v>
      </c>
      <c r="ER43" s="1" t="e">
        <f ca="1">BN43-КОРЕНЬ(BP43)/КОРЕНЬ(B43)*#REF!</f>
        <v>#NAME?</v>
      </c>
      <c r="ES43" s="1" t="e">
        <f ca="1">BN43+КОРЕНЬ(BP43)/КОРЕНЬ(B43)*#REF!</f>
        <v>#NAME?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0.63</v>
      </c>
      <c r="FC43" s="1">
        <v>0.215</v>
      </c>
      <c r="FE43" s="1">
        <v>-8.5475993968286197</v>
      </c>
      <c r="FF43" s="1">
        <v>56.097525438438822</v>
      </c>
      <c r="FG43" s="1">
        <v>88.52218626036732</v>
      </c>
      <c r="FH43" s="1">
        <v>98.376923042356424</v>
      </c>
      <c r="FI43" s="1">
        <v>105.17795476552465</v>
      </c>
      <c r="FJ43" s="1">
        <v>106.61744312674018</v>
      </c>
      <c r="FK43" s="1">
        <v>106.74878929430672</v>
      </c>
      <c r="FL43" s="1">
        <v>106.75752528361592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Z43" s="1">
        <v>1</v>
      </c>
      <c r="GA43" s="1">
        <v>1</v>
      </c>
      <c r="GB43" s="1">
        <v>1</v>
      </c>
      <c r="GC43" s="1">
        <v>1</v>
      </c>
      <c r="GD43" s="1">
        <v>1.115</v>
      </c>
      <c r="GE43" s="1">
        <v>1.345</v>
      </c>
      <c r="GF43" s="1">
        <v>1.66</v>
      </c>
      <c r="GG43" s="1">
        <v>3.25</v>
      </c>
      <c r="GH43" s="1">
        <v>5.1150000000000002</v>
      </c>
      <c r="GI43" s="1">
        <v>32.924999999999997</v>
      </c>
      <c r="GJ43" s="1">
        <v>12.295</v>
      </c>
      <c r="GK43" s="1">
        <v>197.715</v>
      </c>
      <c r="GL43" s="1">
        <v>19.105</v>
      </c>
      <c r="GM43" s="1">
        <v>468.435</v>
      </c>
      <c r="GN43" s="1">
        <v>19.105</v>
      </c>
      <c r="GO43" s="1">
        <v>468.435</v>
      </c>
      <c r="GT43" s="1">
        <v>1.38</v>
      </c>
      <c r="GU43" s="1">
        <v>2.39</v>
      </c>
      <c r="GV43" s="1">
        <v>5</v>
      </c>
      <c r="GW43" s="1">
        <v>44.65</v>
      </c>
      <c r="GX43" s="1">
        <v>42.63</v>
      </c>
      <c r="GY43" s="1">
        <v>3199.78</v>
      </c>
      <c r="GZ43" s="1">
        <v>108.905</v>
      </c>
      <c r="HA43" s="1">
        <v>17067.764999999999</v>
      </c>
      <c r="HB43" s="1">
        <v>457.08499999999998</v>
      </c>
      <c r="HC43" s="1">
        <v>276794.76500000001</v>
      </c>
      <c r="HD43" s="1">
        <v>1179.3</v>
      </c>
      <c r="HE43" s="1">
        <v>1855061.1</v>
      </c>
      <c r="HF43" s="1">
        <v>1858.3150000000001</v>
      </c>
      <c r="HG43" s="1">
        <v>4489630.625</v>
      </c>
      <c r="HH43" s="1">
        <v>1858.3150000000001</v>
      </c>
      <c r="HI43" s="1">
        <v>4489630.625</v>
      </c>
      <c r="HJ43" s="1">
        <f t="shared" ref="HJ43:HJ54" si="29">BO43-BN43*BN43</f>
        <v>2.3464000000000005</v>
      </c>
      <c r="HK43" s="1" t="e">
        <f ca="1">BN43-КОРЕНЬ(BP43)/КОРЕНЬ(B43)*#REF!</f>
        <v>#NAME?</v>
      </c>
      <c r="HL43" s="1" t="e">
        <f ca="1">BN43+КОРЕНЬ(BP43)/КОРЕНЬ(B43)*#REF!</f>
        <v>#NAME?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X43" s="1">
        <v>-39.960958783413744</v>
      </c>
      <c r="HY43" s="1">
        <v>-22.899217574411431</v>
      </c>
      <c r="HZ43" s="1">
        <v>-8.3010813495786131</v>
      </c>
      <c r="IA43" s="1">
        <v>-4.1331905175278818</v>
      </c>
      <c r="IB43" s="1">
        <v>-0.73959856102270238</v>
      </c>
      <c r="IC43" s="1">
        <v>-5.5873355732931416E-2</v>
      </c>
      <c r="ID43" s="1">
        <v>0</v>
      </c>
      <c r="IE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S43" s="1">
        <v>1</v>
      </c>
      <c r="IT43" s="1">
        <v>1</v>
      </c>
      <c r="IU43" s="1">
        <v>1.1850000000000001</v>
      </c>
      <c r="IV43" s="1">
        <v>1.575</v>
      </c>
      <c r="IW43" s="1">
        <v>3.145</v>
      </c>
      <c r="IX43" s="1">
        <v>11.945</v>
      </c>
      <c r="IY43" s="1">
        <v>4.43</v>
      </c>
      <c r="IZ43" s="1">
        <v>24.04</v>
      </c>
      <c r="JA43" s="1">
        <v>9.1050000000000004</v>
      </c>
      <c r="JB43" s="1">
        <v>105.05500000000001</v>
      </c>
      <c r="JC43" s="1">
        <v>19.105</v>
      </c>
      <c r="JD43" s="1">
        <v>468.435</v>
      </c>
      <c r="JE43" s="1">
        <v>19.105</v>
      </c>
      <c r="JF43" s="1">
        <v>468.435</v>
      </c>
      <c r="JG43" s="1">
        <v>19.105</v>
      </c>
      <c r="JH43" s="1">
        <v>468.435</v>
      </c>
      <c r="JM43" s="1">
        <v>6.68</v>
      </c>
      <c r="JN43" s="1">
        <v>92.8</v>
      </c>
      <c r="JO43" s="1">
        <v>51.625</v>
      </c>
      <c r="JP43" s="1">
        <v>4799.2150000000001</v>
      </c>
      <c r="JQ43" s="1">
        <v>261.55</v>
      </c>
      <c r="JR43" s="1">
        <v>87722.3</v>
      </c>
      <c r="JS43" s="1">
        <v>391.66500000000002</v>
      </c>
      <c r="JT43" s="1">
        <v>195966.92499999999</v>
      </c>
      <c r="JU43" s="1">
        <v>859.29</v>
      </c>
      <c r="JV43" s="1">
        <v>958883.38</v>
      </c>
      <c r="JW43" s="1">
        <v>1858.3150000000001</v>
      </c>
      <c r="JX43" s="1">
        <v>4489630.625</v>
      </c>
      <c r="JY43" s="1">
        <v>1858.3150000000001</v>
      </c>
      <c r="JZ43" s="1">
        <v>4489630.625</v>
      </c>
      <c r="KA43" s="1">
        <v>1858.3150000000001</v>
      </c>
      <c r="KB43" s="1">
        <v>4489630.625</v>
      </c>
      <c r="KC43" s="1">
        <f t="shared" ref="KC43:KC54" si="30">BO43-BN43*BN43</f>
        <v>2.3464000000000005</v>
      </c>
      <c r="KD43" s="1" t="e">
        <f ca="1">BN43-КОРЕНЬ(BP43)/КОРЕНЬ(B43)*#REF!</f>
        <v>#NAME?</v>
      </c>
      <c r="KE43" s="1" t="e">
        <f ca="1">BN43+КОРЕНЬ(BP43)/КОРЕНЬ(B43)*#REF!</f>
        <v>#NAME?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Q43" s="1">
        <v>13.629933048487796</v>
      </c>
      <c r="KR43" s="1">
        <v>16.61171835752091</v>
      </c>
      <c r="KS43" s="1">
        <v>19.048387916139795</v>
      </c>
      <c r="KT43" s="1">
        <v>19.536612067747114</v>
      </c>
      <c r="KU43" s="1">
        <v>19.91137581852032</v>
      </c>
      <c r="KV43" s="1">
        <v>20</v>
      </c>
      <c r="KW43" s="1">
        <v>20</v>
      </c>
      <c r="KX43" s="1">
        <v>20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L43" s="1">
        <v>1.47</v>
      </c>
      <c r="LM43" s="1">
        <v>2.66</v>
      </c>
      <c r="LN43" s="1">
        <v>5.94</v>
      </c>
      <c r="LO43" s="1">
        <v>47.26</v>
      </c>
      <c r="LP43" s="1">
        <v>20.785</v>
      </c>
      <c r="LQ43" s="1">
        <v>546.13499999999999</v>
      </c>
      <c r="LR43" s="1">
        <v>22.07</v>
      </c>
      <c r="LS43" s="1">
        <v>621.92999999999995</v>
      </c>
      <c r="LT43" s="1">
        <v>24.25</v>
      </c>
      <c r="LU43" s="1">
        <v>747.53</v>
      </c>
      <c r="LV43" s="1">
        <v>24.25</v>
      </c>
      <c r="LW43" s="1">
        <v>747.53</v>
      </c>
      <c r="LX43" s="1">
        <v>24.25</v>
      </c>
      <c r="LY43" s="1">
        <v>747.53</v>
      </c>
      <c r="LZ43" s="1">
        <v>24.25</v>
      </c>
      <c r="MA43" s="1">
        <v>747.53</v>
      </c>
      <c r="MF43" s="1">
        <v>84.245000000000005</v>
      </c>
      <c r="MG43" s="1">
        <v>11916.834999999999</v>
      </c>
      <c r="MH43" s="1">
        <v>542.73</v>
      </c>
      <c r="MI43" s="1">
        <v>413951.82</v>
      </c>
      <c r="MJ43" s="1">
        <v>2028.885</v>
      </c>
      <c r="MK43" s="1">
        <v>5260019.3650000002</v>
      </c>
      <c r="ML43" s="1">
        <v>2156.96</v>
      </c>
      <c r="MM43" s="1">
        <v>6000657.1200000001</v>
      </c>
      <c r="MN43" s="1">
        <v>2376.395</v>
      </c>
      <c r="MO43" s="1">
        <v>7243616.3550000004</v>
      </c>
      <c r="MP43" s="1">
        <v>2376.395</v>
      </c>
      <c r="MQ43" s="1">
        <v>7243616.3550000004</v>
      </c>
      <c r="MR43" s="1">
        <v>2376.395</v>
      </c>
      <c r="MS43" s="1">
        <v>7243616.3550000004</v>
      </c>
      <c r="MT43" s="1">
        <v>2376.395</v>
      </c>
      <c r="MU43" s="1">
        <v>7243616.3550000004</v>
      </c>
      <c r="MV43" s="1">
        <f t="shared" ref="MV43:MV54" si="31">BO43-BN43*BN43</f>
        <v>2.3464000000000005</v>
      </c>
      <c r="MW43" s="1" t="e">
        <f ca="1">BN43-КОРЕНЬ(BP43)/КОРЕНЬ(B43)*#REF!</f>
        <v>#NAME?</v>
      </c>
      <c r="MX43" s="1" t="e">
        <f ca="1">BN43+КОРЕНЬ(BP43)/КОРЕНЬ(B43)*#REF!</f>
        <v>#NAME?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J43" s="1">
        <v>0.54963083674182112</v>
      </c>
      <c r="NK43" s="1">
        <v>0.82268797899770274</v>
      </c>
      <c r="NL43" s="1">
        <v>0.98871862730581483</v>
      </c>
      <c r="NM43" s="1">
        <v>0.99655454767492191</v>
      </c>
      <c r="NN43" s="1">
        <v>1</v>
      </c>
      <c r="NO43" s="1">
        <v>1</v>
      </c>
      <c r="NP43" s="1">
        <v>1</v>
      </c>
      <c r="NQ43" s="1">
        <v>1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</row>
    <row r="44" spans="1:390" s="1" customFormat="1" x14ac:dyDescent="0.25">
      <c r="A44" s="1">
        <v>2000</v>
      </c>
      <c r="B44" s="1">
        <v>200</v>
      </c>
      <c r="C44" s="1">
        <v>100</v>
      </c>
      <c r="D44" s="1" t="s">
        <v>349</v>
      </c>
      <c r="E44" s="1">
        <v>83.790396030000011</v>
      </c>
      <c r="F44" s="1">
        <v>7028.8715945566319</v>
      </c>
      <c r="G44" s="1">
        <f t="shared" si="22"/>
        <v>8.0411276923905461</v>
      </c>
      <c r="H44" s="1" t="e">
        <f ca="1">E44-КОРЕНЬ(G44)/КОРЕНЬ(B44)*#REF!</f>
        <v>#NAME?</v>
      </c>
      <c r="I44" s="1" t="e">
        <f ca="1">E44+КОРЕНЬ(G44)/КОРЕНЬ(B44)*#REF!</f>
        <v>#NAME?</v>
      </c>
      <c r="J44" s="1">
        <f t="shared" si="23"/>
        <v>4.1895198015000004E-4</v>
      </c>
      <c r="K44" s="1" t="e">
        <f ca="1">J44-КОРЕНЬ(G44)/КОРЕНЬ(B44)*#REF!</f>
        <v>#NAME?</v>
      </c>
      <c r="L44" s="1" t="e">
        <f ca="1">J44+КОРЕНЬ(G44)/КОРЕНЬ(B44)*#REF!</f>
        <v>#NAME?</v>
      </c>
      <c r="M44" s="1">
        <v>0</v>
      </c>
      <c r="N44" s="1">
        <v>91194.455000000002</v>
      </c>
      <c r="O44" s="1">
        <v>174853.57</v>
      </c>
      <c r="P44" s="1">
        <v>30594746834.09</v>
      </c>
      <c r="Q44" s="1">
        <f t="shared" si="24"/>
        <v>20975892.345096588</v>
      </c>
      <c r="R44" s="1" t="e">
        <f ca="1">O44-КОРЕНЬ(Q44)/КОРЕНЬ(B44)*#REF!</f>
        <v>#NAME?</v>
      </c>
      <c r="S44" s="1" t="e">
        <f ca="1">O44+КОРЕНЬ(Q44)/КОРЕНЬ(B44)*#REF!</f>
        <v>#NAME?</v>
      </c>
      <c r="T44" s="1">
        <v>199900</v>
      </c>
      <c r="U44" s="2">
        <v>39960010000</v>
      </c>
      <c r="V44" s="2">
        <f t="shared" si="25"/>
        <v>0</v>
      </c>
      <c r="W44" s="2" t="e">
        <f ca="1">T44-КОРЕНЬ(V44)/КОРЕНЬ(B44)*#REF!</f>
        <v>#NAME?</v>
      </c>
      <c r="X44" s="2" t="e">
        <f ca="1">T44+КОРЕНЬ(V44)/КОРЕНЬ(B44)*#REF!</f>
        <v>#NAME?</v>
      </c>
      <c r="Y44" s="2">
        <f t="shared" si="26"/>
        <v>0.99950000000000006</v>
      </c>
      <c r="Z44" s="2" t="e">
        <f ca="1">Y44-КОРЕНЬ(V44)/КОРЕНЬ(B44)*#REF!</f>
        <v>#NAME?</v>
      </c>
      <c r="AA44" s="2" t="e">
        <f ca="1">Y44+КОРЕНЬ(V44)/КОРЕНЬ(B44)*#REF!</f>
        <v>#NAME?</v>
      </c>
      <c r="AB44" s="2">
        <v>2000</v>
      </c>
      <c r="AC44" s="2">
        <v>4000000</v>
      </c>
      <c r="AD44" s="2">
        <f t="shared" ref="AD44:AD60" si="32">O44/N44</f>
        <v>1.9173706339930428</v>
      </c>
      <c r="AE44" s="2">
        <v>7797</v>
      </c>
      <c r="AF44" s="2">
        <v>7797</v>
      </c>
      <c r="AG44" s="2">
        <v>4273.835</v>
      </c>
      <c r="AH44" s="2">
        <v>18288471.844999999</v>
      </c>
      <c r="AI44" s="2">
        <v>199900</v>
      </c>
      <c r="AJ44" s="2">
        <v>4147.96</v>
      </c>
      <c r="AK44" s="2">
        <v>17228664.93</v>
      </c>
      <c r="AL44" s="2"/>
      <c r="AM44" s="2"/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1.05</v>
      </c>
      <c r="BA44" s="2">
        <v>1.1499999999999999</v>
      </c>
      <c r="BB44" s="2">
        <v>56.55</v>
      </c>
      <c r="BC44" s="2">
        <v>3704.09</v>
      </c>
      <c r="BD44" s="2"/>
      <c r="BE44" s="2"/>
      <c r="BF44" s="2"/>
      <c r="BG44" s="2"/>
      <c r="BH44" s="2">
        <v>1.155</v>
      </c>
      <c r="BI44" s="2">
        <v>1.5049999999999999</v>
      </c>
      <c r="BJ44" s="2">
        <v>1.39</v>
      </c>
      <c r="BK44" s="2">
        <v>2.4500000000000002</v>
      </c>
      <c r="BL44" s="2">
        <v>1.71</v>
      </c>
      <c r="BM44" s="1">
        <v>4.2</v>
      </c>
      <c r="BN44" s="1">
        <v>2.0449999999999999</v>
      </c>
      <c r="BO44" s="1">
        <v>6.4749999999999996</v>
      </c>
      <c r="BP44" s="1">
        <v>3.6749999999999998</v>
      </c>
      <c r="BQ44" s="1">
        <v>24.555</v>
      </c>
      <c r="BR44" s="1">
        <v>10.4</v>
      </c>
      <c r="BS44" s="1">
        <v>198.52</v>
      </c>
      <c r="BT44" s="1">
        <v>33.844999999999999</v>
      </c>
      <c r="BU44" s="1">
        <v>2170.5749999999998</v>
      </c>
      <c r="BV44" s="1">
        <v>5603.96</v>
      </c>
      <c r="BW44" s="1">
        <v>36473008.119999997</v>
      </c>
      <c r="BX44" s="1">
        <f t="shared" si="27"/>
        <v>2.2929750000000002</v>
      </c>
      <c r="BY44" s="1" t="e">
        <f ca="1">BN44-КОРЕНЬ(BP44)/КОРЕНЬ(B44)*#REF!</f>
        <v>#NAME?</v>
      </c>
      <c r="BZ44" s="1" t="e">
        <f ca="1">BN44+КОРЕНЬ(BP44)/КОРЕНЬ(B44)*#REF!</f>
        <v>#NAME?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L44" s="1">
        <v>-33706.47718591999</v>
      </c>
      <c r="CM44" s="1">
        <v>-15752.809270559987</v>
      </c>
      <c r="CN44" s="1">
        <v>-7242.3518609600005</v>
      </c>
      <c r="CO44" s="1">
        <v>-3936.2821617600021</v>
      </c>
      <c r="CP44" s="1">
        <v>-975.57968048000055</v>
      </c>
      <c r="CQ44" s="1">
        <v>-101.81409040000005</v>
      </c>
      <c r="CR44" s="1">
        <v>-11.327392160000004</v>
      </c>
      <c r="CS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G44" s="1">
        <v>1</v>
      </c>
      <c r="DH44" s="1">
        <v>1</v>
      </c>
      <c r="DI44" s="1">
        <v>1.0049999999999999</v>
      </c>
      <c r="DJ44" s="1">
        <v>1.0149999999999999</v>
      </c>
      <c r="DK44" s="1">
        <v>1.48</v>
      </c>
      <c r="DL44" s="1">
        <v>2.72</v>
      </c>
      <c r="DM44" s="1">
        <v>2.9750000000000001</v>
      </c>
      <c r="DN44" s="1">
        <v>16.055</v>
      </c>
      <c r="DO44" s="1">
        <v>15.705</v>
      </c>
      <c r="DP44" s="1">
        <v>604.15499999999997</v>
      </c>
      <c r="DQ44" s="1">
        <v>95.575000000000003</v>
      </c>
      <c r="DR44" s="1">
        <v>12552.465</v>
      </c>
      <c r="DS44" s="1">
        <v>806.22459893048131</v>
      </c>
      <c r="DT44" s="1">
        <v>893698.3315508021</v>
      </c>
      <c r="DU44" s="1">
        <v>1083.3644859813085</v>
      </c>
      <c r="DV44" s="1">
        <v>1427181.7757009345</v>
      </c>
      <c r="EA44" s="1">
        <v>1.4450000000000001</v>
      </c>
      <c r="EB44" s="1">
        <v>2.6850000000000001</v>
      </c>
      <c r="EC44" s="1">
        <v>19.375</v>
      </c>
      <c r="ED44" s="1">
        <v>752.26499999999999</v>
      </c>
      <c r="EE44" s="1">
        <v>90.01</v>
      </c>
      <c r="EF44" s="1">
        <v>14335.25</v>
      </c>
      <c r="EG44" s="1">
        <v>243.95</v>
      </c>
      <c r="EH44" s="1">
        <v>132720.98000000001</v>
      </c>
      <c r="EI44" s="1">
        <v>1519.25</v>
      </c>
      <c r="EJ44" s="1">
        <v>5869868.54</v>
      </c>
      <c r="EK44" s="1">
        <v>9507.9599999999991</v>
      </c>
      <c r="EL44" s="1">
        <v>124570221</v>
      </c>
      <c r="EM44" s="1">
        <v>80571.176470588238</v>
      </c>
      <c r="EN44" s="1">
        <v>8929016561.6577549</v>
      </c>
      <c r="EO44" s="1">
        <v>108286.29906542056</v>
      </c>
      <c r="EP44" s="1">
        <v>14261234736.093458</v>
      </c>
      <c r="EQ44" s="1">
        <f t="shared" si="28"/>
        <v>2.2929750000000002</v>
      </c>
      <c r="ER44" s="1" t="e">
        <f ca="1">BN44-КОРЕНЬ(BP44)/КОРЕНЬ(B44)*#REF!</f>
        <v>#NAME?</v>
      </c>
      <c r="ES44" s="1" t="e">
        <f ca="1">BN44+КОРЕНЬ(BP44)/КОРЕНЬ(B44)*#REF!</f>
        <v>#NAME?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0.93500000000000005</v>
      </c>
      <c r="FC44" s="1">
        <v>0.53500000000000003</v>
      </c>
      <c r="FE44" s="1">
        <v>-8.9371243072133399</v>
      </c>
      <c r="FF44" s="1">
        <v>57.507074948587842</v>
      </c>
      <c r="FG44" s="1">
        <v>89.21573165635337</v>
      </c>
      <c r="FH44" s="1">
        <v>99.370252260356651</v>
      </c>
      <c r="FI44" s="1">
        <v>105.03200625719168</v>
      </c>
      <c r="FJ44" s="1">
        <v>106.60524600973302</v>
      </c>
      <c r="FK44" s="1">
        <v>106.74813178200962</v>
      </c>
      <c r="FL44" s="1">
        <v>106.75752528361592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Z44" s="1">
        <v>1</v>
      </c>
      <c r="GA44" s="1">
        <v>1</v>
      </c>
      <c r="GB44" s="1">
        <v>1</v>
      </c>
      <c r="GC44" s="1">
        <v>1</v>
      </c>
      <c r="GD44" s="1">
        <v>1.095</v>
      </c>
      <c r="GE44" s="1">
        <v>1.2849999999999999</v>
      </c>
      <c r="GF44" s="1">
        <v>1.655</v>
      </c>
      <c r="GG44" s="1">
        <v>3.1850000000000001</v>
      </c>
      <c r="GH44" s="1">
        <v>5.0750000000000002</v>
      </c>
      <c r="GI44" s="1">
        <v>32.314999999999998</v>
      </c>
      <c r="GJ44" s="1">
        <v>11.98</v>
      </c>
      <c r="GK44" s="1">
        <v>183.14</v>
      </c>
      <c r="GL44" s="1">
        <v>18.649999999999999</v>
      </c>
      <c r="GM44" s="1">
        <v>442.79</v>
      </c>
      <c r="GN44" s="1">
        <v>18.649999999999999</v>
      </c>
      <c r="GO44" s="1">
        <v>442.79</v>
      </c>
      <c r="GT44" s="1">
        <v>1.5649999999999999</v>
      </c>
      <c r="GU44" s="1">
        <v>3.2050000000000001</v>
      </c>
      <c r="GV44" s="1">
        <v>4.7300000000000004</v>
      </c>
      <c r="GW44" s="1">
        <v>38.64</v>
      </c>
      <c r="GX44" s="1">
        <v>40.125</v>
      </c>
      <c r="GY44" s="1">
        <v>2839.6350000000002</v>
      </c>
      <c r="GZ44" s="1">
        <v>105.605</v>
      </c>
      <c r="HA44" s="1">
        <v>15790.465</v>
      </c>
      <c r="HB44" s="1">
        <v>455.23500000000001</v>
      </c>
      <c r="HC44" s="1">
        <v>274196.32500000001</v>
      </c>
      <c r="HD44" s="1">
        <v>1147</v>
      </c>
      <c r="HE44" s="1">
        <v>1711597.65</v>
      </c>
      <c r="HF44" s="1">
        <v>1816.1849999999999</v>
      </c>
      <c r="HG44" s="1">
        <v>4250503.5750000002</v>
      </c>
      <c r="HH44" s="1">
        <v>1816.1849999999999</v>
      </c>
      <c r="HI44" s="1">
        <v>4250503.5750000002</v>
      </c>
      <c r="HJ44" s="1">
        <f t="shared" si="29"/>
        <v>2.2929750000000002</v>
      </c>
      <c r="HK44" s="1" t="e">
        <f ca="1">BN44-КОРЕНЬ(BP44)/КОРЕНЬ(B44)*#REF!</f>
        <v>#NAME?</v>
      </c>
      <c r="HL44" s="1" t="e">
        <f ca="1">BN44+КОРЕНЬ(BP44)/КОРЕНЬ(B44)*#REF!</f>
        <v>#NAME?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X44" s="1">
        <v>-39.162071723823004</v>
      </c>
      <c r="HY44" s="1">
        <v>-22.403877730049359</v>
      </c>
      <c r="HZ44" s="1">
        <v>-8.4265890584745637</v>
      </c>
      <c r="IA44" s="1">
        <v>-4.0566354674949148</v>
      </c>
      <c r="IB44" s="1">
        <v>-0.75734508895251962</v>
      </c>
      <c r="IC44" s="1">
        <v>-5.349576612727476E-2</v>
      </c>
      <c r="ID44" s="1">
        <v>0</v>
      </c>
      <c r="IE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S44" s="1">
        <v>1</v>
      </c>
      <c r="IT44" s="1">
        <v>1</v>
      </c>
      <c r="IU44" s="1">
        <v>1.1499999999999999</v>
      </c>
      <c r="IV44" s="1">
        <v>1.45</v>
      </c>
      <c r="IW44" s="1">
        <v>3</v>
      </c>
      <c r="IX44" s="1">
        <v>11.1</v>
      </c>
      <c r="IY44" s="1">
        <v>4.34</v>
      </c>
      <c r="IZ44" s="1">
        <v>23.95</v>
      </c>
      <c r="JA44" s="1">
        <v>9.06</v>
      </c>
      <c r="JB44" s="1">
        <v>107.39</v>
      </c>
      <c r="JC44" s="1">
        <v>18.649999999999999</v>
      </c>
      <c r="JD44" s="1">
        <v>442.79</v>
      </c>
      <c r="JE44" s="1">
        <v>18.649999999999999</v>
      </c>
      <c r="JF44" s="1">
        <v>442.79</v>
      </c>
      <c r="JG44" s="1">
        <v>18.649999999999999</v>
      </c>
      <c r="JH44" s="1">
        <v>442.79</v>
      </c>
      <c r="JM44" s="1">
        <v>6.6550000000000002</v>
      </c>
      <c r="JN44" s="1">
        <v>73.284999999999997</v>
      </c>
      <c r="JO44" s="1">
        <v>47.02</v>
      </c>
      <c r="JP44" s="1">
        <v>3791.12</v>
      </c>
      <c r="JQ44" s="1">
        <v>243.935</v>
      </c>
      <c r="JR44" s="1">
        <v>80952.945000000007</v>
      </c>
      <c r="JS44" s="1">
        <v>381.005</v>
      </c>
      <c r="JT44" s="1">
        <v>197026.125</v>
      </c>
      <c r="JU44" s="1">
        <v>853</v>
      </c>
      <c r="JV44" s="1">
        <v>980224.3</v>
      </c>
      <c r="JW44" s="1">
        <v>1816.1849999999999</v>
      </c>
      <c r="JX44" s="1">
        <v>4250503.5750000002</v>
      </c>
      <c r="JY44" s="1">
        <v>1816.1849999999999</v>
      </c>
      <c r="JZ44" s="1">
        <v>4250503.5750000002</v>
      </c>
      <c r="KA44" s="1">
        <v>1816.1849999999999</v>
      </c>
      <c r="KB44" s="1">
        <v>4250503.5750000002</v>
      </c>
      <c r="KC44" s="1">
        <f t="shared" si="30"/>
        <v>2.2929750000000002</v>
      </c>
      <c r="KD44" s="1" t="e">
        <f ca="1">BN44-КОРЕНЬ(BP44)/КОРЕНЬ(B44)*#REF!</f>
        <v>#NAME?</v>
      </c>
      <c r="KE44" s="1" t="e">
        <f ca="1">BN44+КОРЕНЬ(BP44)/КОРЕНЬ(B44)*#REF!</f>
        <v>#NAME?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Q44" s="1">
        <v>13.625608245337814</v>
      </c>
      <c r="KR44" s="1">
        <v>16.726301264899934</v>
      </c>
      <c r="KS44" s="1">
        <v>18.949176114380489</v>
      </c>
      <c r="KT44" s="1">
        <v>19.519994845528242</v>
      </c>
      <c r="KU44" s="1">
        <v>19.90746435601022</v>
      </c>
      <c r="KV44" s="1">
        <v>20</v>
      </c>
      <c r="KW44" s="1">
        <v>20</v>
      </c>
      <c r="KX44" s="1">
        <v>20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L44" s="1">
        <v>1.44</v>
      </c>
      <c r="LM44" s="1">
        <v>2.4700000000000002</v>
      </c>
      <c r="LN44" s="1">
        <v>5.9</v>
      </c>
      <c r="LO44" s="1">
        <v>45.05</v>
      </c>
      <c r="LP44" s="1">
        <v>21.24</v>
      </c>
      <c r="LQ44" s="1">
        <v>586.5</v>
      </c>
      <c r="LR44" s="1">
        <v>21.96</v>
      </c>
      <c r="LS44" s="1">
        <v>617.33000000000004</v>
      </c>
      <c r="LT44" s="1">
        <v>23.484999999999999</v>
      </c>
      <c r="LU44" s="1">
        <v>699.31500000000005</v>
      </c>
      <c r="LV44" s="1">
        <v>23.484999999999999</v>
      </c>
      <c r="LW44" s="1">
        <v>699.31500000000005</v>
      </c>
      <c r="LX44" s="1">
        <v>23.484999999999999</v>
      </c>
      <c r="LY44" s="1">
        <v>699.31500000000005</v>
      </c>
      <c r="LZ44" s="1">
        <v>23.484999999999999</v>
      </c>
      <c r="MA44" s="1">
        <v>699.31500000000005</v>
      </c>
      <c r="MF44" s="1">
        <v>82.53</v>
      </c>
      <c r="MG44" s="1">
        <v>11212.32</v>
      </c>
      <c r="MH44" s="1">
        <v>536.40499999999997</v>
      </c>
      <c r="MI44" s="1">
        <v>390327.84499999997</v>
      </c>
      <c r="MJ44" s="1">
        <v>2073.4</v>
      </c>
      <c r="MK44" s="1">
        <v>5658544.3600000003</v>
      </c>
      <c r="ML44" s="1">
        <v>2145.2150000000001</v>
      </c>
      <c r="MM44" s="1">
        <v>5961513.0549999997</v>
      </c>
      <c r="MN44" s="1">
        <v>2296.84</v>
      </c>
      <c r="MO44" s="1">
        <v>6760678.4000000004</v>
      </c>
      <c r="MP44" s="1">
        <v>2296.84</v>
      </c>
      <c r="MQ44" s="1">
        <v>6760678.4000000004</v>
      </c>
      <c r="MR44" s="1">
        <v>2296.84</v>
      </c>
      <c r="MS44" s="1">
        <v>6760678.4000000004</v>
      </c>
      <c r="MT44" s="1">
        <v>2296.84</v>
      </c>
      <c r="MU44" s="1">
        <v>6760678.4000000004</v>
      </c>
      <c r="MV44" s="1">
        <f t="shared" si="31"/>
        <v>2.2929750000000002</v>
      </c>
      <c r="MW44" s="1" t="e">
        <f ca="1">BN44-КОРЕНЬ(BP44)/КОРЕНЬ(B44)*#REF!</f>
        <v>#NAME?</v>
      </c>
      <c r="MX44" s="1" t="e">
        <f ca="1">BN44+КОРЕНЬ(BP44)/КОРЕНЬ(B44)*#REF!</f>
        <v>#NAME?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J44" s="1">
        <v>0.56014197797363552</v>
      </c>
      <c r="NK44" s="1">
        <v>0.8234450138529783</v>
      </c>
      <c r="NL44" s="1">
        <v>0.99292159851796824</v>
      </c>
      <c r="NM44" s="1">
        <v>0.99621000244241398</v>
      </c>
      <c r="NN44" s="1">
        <v>1</v>
      </c>
      <c r="NO44" s="1">
        <v>1</v>
      </c>
      <c r="NP44" s="1">
        <v>1</v>
      </c>
      <c r="NQ44" s="1">
        <v>1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</row>
    <row r="45" spans="1:390" s="1" customFormat="1" x14ac:dyDescent="0.25">
      <c r="A45" s="1">
        <v>3000</v>
      </c>
      <c r="B45" s="1">
        <v>200</v>
      </c>
      <c r="C45" s="1">
        <v>100</v>
      </c>
      <c r="D45" s="1" t="s">
        <v>364</v>
      </c>
      <c r="E45" s="1">
        <v>126.36930411999997</v>
      </c>
      <c r="F45" s="1">
        <v>15991.563546427473</v>
      </c>
      <c r="G45" s="1">
        <f t="shared" si="22"/>
        <v>22.362522654431814</v>
      </c>
      <c r="H45" s="1" t="e">
        <f ca="1">E45-КОРЕНЬ(G45)/КОРЕНЬ(B45)*#REF!</f>
        <v>#NAME?</v>
      </c>
      <c r="I45" s="1" t="e">
        <f ca="1">E45+КОРЕНЬ(G45)/КОРЕНЬ(B45)*#REF!</f>
        <v>#NAME?</v>
      </c>
      <c r="J45" s="1">
        <f t="shared" si="23"/>
        <v>4.212310137333332E-4</v>
      </c>
      <c r="K45" s="1" t="e">
        <f ca="1">J45-КОРЕНЬ(G45)/КОРЕНЬ(B45)*#REF!</f>
        <v>#NAME?</v>
      </c>
      <c r="L45" s="1" t="e">
        <f ca="1">J45+КОРЕНЬ(G45)/КОРЕНЬ(B45)*#REF!</f>
        <v>#NAME?</v>
      </c>
      <c r="M45" s="1">
        <v>0</v>
      </c>
      <c r="N45" s="1">
        <v>145952.70499999999</v>
      </c>
      <c r="O45" s="1">
        <v>295430.48</v>
      </c>
      <c r="P45" s="1">
        <v>87337090208.970001</v>
      </c>
      <c r="Q45" s="1">
        <f t="shared" si="24"/>
        <v>57921695.939605713</v>
      </c>
      <c r="R45" s="1" t="e">
        <f ca="1">O45-КОРЕНЬ(Q45)/КОРЕНЬ(B45)*#REF!</f>
        <v>#NAME?</v>
      </c>
      <c r="S45" s="1" t="e">
        <f ca="1">O45+КОРЕНЬ(Q45)/КОРЕНЬ(B45)*#REF!</f>
        <v>#NAME?</v>
      </c>
      <c r="T45" s="1">
        <v>299900</v>
      </c>
      <c r="U45" s="2">
        <v>89940010000</v>
      </c>
      <c r="V45" s="2">
        <f t="shared" si="25"/>
        <v>0</v>
      </c>
      <c r="W45" s="2" t="e">
        <f ca="1">T45-КОРЕНЬ(V45)/КОРЕНЬ(B45)*#REF!</f>
        <v>#NAME?</v>
      </c>
      <c r="X45" s="2" t="e">
        <f ca="1">T45+КОРЕНЬ(V45)/КОРЕНЬ(B45)*#REF!</f>
        <v>#NAME?</v>
      </c>
      <c r="Y45" s="2">
        <f t="shared" si="26"/>
        <v>0.9996666666666667</v>
      </c>
      <c r="Z45" s="2" t="e">
        <f ca="1">Y45-КОРЕНЬ(V45)/КОРЕНЬ(B45)*#REF!</f>
        <v>#NAME?</v>
      </c>
      <c r="AA45" s="2" t="e">
        <f ca="1">Y45+КОРЕНЬ(V45)/КОРЕНЬ(B45)*#REF!</f>
        <v>#NAME?</v>
      </c>
      <c r="AB45" s="2">
        <v>3000</v>
      </c>
      <c r="AC45" s="2">
        <v>9000000</v>
      </c>
      <c r="AD45" s="2">
        <f t="shared" si="32"/>
        <v>2.0241521388726573</v>
      </c>
      <c r="AE45" s="2">
        <v>7797</v>
      </c>
      <c r="AF45" s="2">
        <v>7797</v>
      </c>
      <c r="AG45" s="2">
        <v>5203.4549999999999</v>
      </c>
      <c r="AH45" s="2">
        <v>27096422.645</v>
      </c>
      <c r="AI45" s="2">
        <v>299900</v>
      </c>
      <c r="AJ45" s="2">
        <v>5098.5249999999996</v>
      </c>
      <c r="AK45" s="2">
        <v>26015986.004999999</v>
      </c>
      <c r="AL45" s="2"/>
      <c r="AM45" s="2"/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1.06</v>
      </c>
      <c r="BA45" s="2">
        <v>1.18</v>
      </c>
      <c r="BB45" s="2">
        <v>53.89</v>
      </c>
      <c r="BC45" s="2">
        <v>3717.34</v>
      </c>
      <c r="BD45" s="2"/>
      <c r="BE45" s="2"/>
      <c r="BF45" s="2"/>
      <c r="BG45" s="2"/>
      <c r="BH45" s="2">
        <v>1.115</v>
      </c>
      <c r="BI45" s="2">
        <v>1.385</v>
      </c>
      <c r="BJ45" s="2">
        <v>1.39</v>
      </c>
      <c r="BK45" s="2">
        <v>2.48</v>
      </c>
      <c r="BL45" s="2">
        <v>1.71</v>
      </c>
      <c r="BM45" s="1">
        <v>4</v>
      </c>
      <c r="BN45" s="1">
        <v>2.12</v>
      </c>
      <c r="BO45" s="1">
        <v>6.55</v>
      </c>
      <c r="BP45" s="1">
        <v>3.415</v>
      </c>
      <c r="BQ45" s="1">
        <v>18.195</v>
      </c>
      <c r="BR45" s="1">
        <v>10.119999999999999</v>
      </c>
      <c r="BS45" s="1">
        <v>187.77</v>
      </c>
      <c r="BT45" s="1">
        <v>35.619999999999997</v>
      </c>
      <c r="BU45" s="1">
        <v>2193.9699999999998</v>
      </c>
      <c r="BV45" s="1">
        <v>5337.6549999999997</v>
      </c>
      <c r="BW45" s="1">
        <v>36629684.375</v>
      </c>
      <c r="BX45" s="1">
        <f t="shared" si="27"/>
        <v>2.0555999999999992</v>
      </c>
      <c r="BY45" s="1" t="e">
        <f ca="1">BN45-КОРЕНЬ(BP45)/КОРЕНЬ(B45)*#REF!</f>
        <v>#NAME?</v>
      </c>
      <c r="BZ45" s="1" t="e">
        <f ca="1">BN45+КОРЕНЬ(BP45)/КОРЕНЬ(B45)*#REF!</f>
        <v>#NAME?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L45" s="1">
        <v>-35593.298588479993</v>
      </c>
      <c r="CM45" s="1">
        <v>-17678.482533599992</v>
      </c>
      <c r="CN45" s="1">
        <v>-7841.3835318400024</v>
      </c>
      <c r="CO45" s="1">
        <v>-3871.3700356800009</v>
      </c>
      <c r="CP45" s="1">
        <v>-1159.7176193599994</v>
      </c>
      <c r="CQ45" s="1">
        <v>-104.66586415999997</v>
      </c>
      <c r="CR45" s="1">
        <v>-13.091082240000013</v>
      </c>
      <c r="CS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G45" s="1">
        <v>1</v>
      </c>
      <c r="DH45" s="1">
        <v>1</v>
      </c>
      <c r="DI45" s="1">
        <v>1</v>
      </c>
      <c r="DJ45" s="1">
        <v>1</v>
      </c>
      <c r="DK45" s="1">
        <v>1.46</v>
      </c>
      <c r="DL45" s="1">
        <v>2.75</v>
      </c>
      <c r="DM45" s="1">
        <v>3.1150000000000002</v>
      </c>
      <c r="DN45" s="1">
        <v>18.565000000000001</v>
      </c>
      <c r="DO45" s="1">
        <v>17.5</v>
      </c>
      <c r="DP45" s="1">
        <v>722.03</v>
      </c>
      <c r="DQ45" s="1">
        <v>96.7</v>
      </c>
      <c r="DR45" s="1">
        <v>12455.13</v>
      </c>
      <c r="DS45" s="1">
        <v>1074.6666666666667</v>
      </c>
      <c r="DT45" s="1">
        <v>1640121.3838383839</v>
      </c>
      <c r="DU45" s="1">
        <v>1505.9855072463768</v>
      </c>
      <c r="DV45" s="1">
        <v>2944055.7391304346</v>
      </c>
      <c r="EA45" s="1">
        <v>1.4550000000000001</v>
      </c>
      <c r="EB45" s="1">
        <v>2.7149999999999999</v>
      </c>
      <c r="EC45" s="1">
        <v>20</v>
      </c>
      <c r="ED45" s="1">
        <v>789.6</v>
      </c>
      <c r="EE45" s="1">
        <v>90.254999999999995</v>
      </c>
      <c r="EF45" s="1">
        <v>15149.645</v>
      </c>
      <c r="EG45" s="1">
        <v>260.75</v>
      </c>
      <c r="EH45" s="1">
        <v>156238.82</v>
      </c>
      <c r="EI45" s="1">
        <v>1702.7950000000001</v>
      </c>
      <c r="EJ45" s="1">
        <v>7046987.4749999996</v>
      </c>
      <c r="EK45" s="1">
        <v>9618.6450000000004</v>
      </c>
      <c r="EL45" s="1">
        <v>123576168.355</v>
      </c>
      <c r="EM45" s="1">
        <v>107413.78787878787</v>
      </c>
      <c r="EN45" s="1">
        <v>16390215242.818182</v>
      </c>
      <c r="EO45" s="1">
        <v>150546.89130434784</v>
      </c>
      <c r="EP45" s="1">
        <v>29425746967.615944</v>
      </c>
      <c r="EQ45" s="1">
        <f t="shared" si="28"/>
        <v>2.0555999999999992</v>
      </c>
      <c r="ER45" s="1" t="e">
        <f ca="1">BN45-КОРЕНЬ(BP45)/КОРЕНЬ(B45)*#REF!</f>
        <v>#NAME?</v>
      </c>
      <c r="ES45" s="1" t="e">
        <f ca="1">BN45+КОРЕНЬ(BP45)/КОРЕНЬ(B45)*#REF!</f>
        <v>#NAME?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0.99</v>
      </c>
      <c r="FC45" s="1">
        <v>0.69</v>
      </c>
      <c r="FE45" s="1">
        <v>-10.834547213427609</v>
      </c>
      <c r="FF45" s="1">
        <v>57.389714368242302</v>
      </c>
      <c r="FG45" s="1">
        <v>87.840230576322696</v>
      </c>
      <c r="FH45" s="1">
        <v>98.392530915777954</v>
      </c>
      <c r="FI45" s="1">
        <v>105.16835640550752</v>
      </c>
      <c r="FJ45" s="1">
        <v>106.61704779067031</v>
      </c>
      <c r="FK45" s="1">
        <v>106.74811696276321</v>
      </c>
      <c r="FL45" s="1">
        <v>106.75752528361592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Z45" s="1">
        <v>1</v>
      </c>
      <c r="GA45" s="1">
        <v>1</v>
      </c>
      <c r="GB45" s="1">
        <v>1</v>
      </c>
      <c r="GC45" s="1">
        <v>1</v>
      </c>
      <c r="GD45" s="1">
        <v>1.0549999999999999</v>
      </c>
      <c r="GE45" s="1">
        <v>1.165</v>
      </c>
      <c r="GF45" s="1">
        <v>1.62</v>
      </c>
      <c r="GG45" s="1">
        <v>3.07</v>
      </c>
      <c r="GH45" s="1">
        <v>4.97</v>
      </c>
      <c r="GI45" s="1">
        <v>29.68</v>
      </c>
      <c r="GJ45" s="1">
        <v>11.984999999999999</v>
      </c>
      <c r="GK45" s="1">
        <v>175.82499999999999</v>
      </c>
      <c r="GL45" s="1">
        <v>18.420000000000002</v>
      </c>
      <c r="GM45" s="1">
        <v>432.28</v>
      </c>
      <c r="GN45" s="1">
        <v>18.420000000000002</v>
      </c>
      <c r="GO45" s="1">
        <v>432.28</v>
      </c>
      <c r="GT45" s="1">
        <v>1.5349999999999999</v>
      </c>
      <c r="GU45" s="1">
        <v>2.9950000000000001</v>
      </c>
      <c r="GV45" s="1">
        <v>4.5949999999999998</v>
      </c>
      <c r="GW45" s="1">
        <v>35.075000000000003</v>
      </c>
      <c r="GX45" s="1">
        <v>34.935000000000002</v>
      </c>
      <c r="GY45" s="1">
        <v>2172.855</v>
      </c>
      <c r="GZ45" s="1">
        <v>100.52500000000001</v>
      </c>
      <c r="HA45" s="1">
        <v>14744.405000000001</v>
      </c>
      <c r="HB45" s="1">
        <v>445.94499999999999</v>
      </c>
      <c r="HC45" s="1">
        <v>248217.91500000001</v>
      </c>
      <c r="HD45" s="1">
        <v>1145.3499999999999</v>
      </c>
      <c r="HE45" s="1">
        <v>1633788.99</v>
      </c>
      <c r="HF45" s="1">
        <v>1792.5450000000001</v>
      </c>
      <c r="HG45" s="1">
        <v>4144805.9249999998</v>
      </c>
      <c r="HH45" s="1">
        <v>1792.5450000000001</v>
      </c>
      <c r="HI45" s="1">
        <v>4144805.9249999998</v>
      </c>
      <c r="HJ45" s="1">
        <f t="shared" si="29"/>
        <v>2.0555999999999992</v>
      </c>
      <c r="HK45" s="1" t="e">
        <f ca="1">BN45-КОРЕНЬ(BP45)/КОРЕНЬ(B45)*#REF!</f>
        <v>#NAME?</v>
      </c>
      <c r="HL45" s="1" t="e">
        <f ca="1">BN45+КОРЕНЬ(BP45)/КОРЕНЬ(B45)*#REF!</f>
        <v>#NAME?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X45" s="1">
        <v>-41.5890491777931</v>
      </c>
      <c r="HY45" s="1">
        <v>-22.222536852188817</v>
      </c>
      <c r="HZ45" s="1">
        <v>-8.3290810719118795</v>
      </c>
      <c r="IA45" s="1">
        <v>-4.0379359773887158</v>
      </c>
      <c r="IB45" s="1">
        <v>-0.75050403423864798</v>
      </c>
      <c r="IC45" s="1">
        <v>-5.0721911587341989E-2</v>
      </c>
      <c r="ID45" s="1">
        <v>0</v>
      </c>
      <c r="IE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S45" s="1">
        <v>1</v>
      </c>
      <c r="IT45" s="1">
        <v>1</v>
      </c>
      <c r="IU45" s="1">
        <v>1.165</v>
      </c>
      <c r="IV45" s="1">
        <v>1.5049999999999999</v>
      </c>
      <c r="IW45" s="1">
        <v>2.9950000000000001</v>
      </c>
      <c r="IX45" s="1">
        <v>10.585000000000001</v>
      </c>
      <c r="IY45" s="1">
        <v>4.34</v>
      </c>
      <c r="IZ45" s="1">
        <v>22.62</v>
      </c>
      <c r="JA45" s="1">
        <v>8.9700000000000006</v>
      </c>
      <c r="JB45" s="1">
        <v>103.95</v>
      </c>
      <c r="JC45" s="1">
        <v>18.420000000000002</v>
      </c>
      <c r="JD45" s="1">
        <v>432.28</v>
      </c>
      <c r="JE45" s="1">
        <v>18.420000000000002</v>
      </c>
      <c r="JF45" s="1">
        <v>432.28</v>
      </c>
      <c r="JG45" s="1">
        <v>18.420000000000002</v>
      </c>
      <c r="JH45" s="1">
        <v>432.28</v>
      </c>
      <c r="JM45" s="1">
        <v>6.6150000000000002</v>
      </c>
      <c r="JN45" s="1">
        <v>72.825000000000003</v>
      </c>
      <c r="JO45" s="1">
        <v>49.88</v>
      </c>
      <c r="JP45" s="1">
        <v>4252.71</v>
      </c>
      <c r="JQ45" s="1">
        <v>242.02500000000001</v>
      </c>
      <c r="JR45" s="1">
        <v>74161.524999999994</v>
      </c>
      <c r="JS45" s="1">
        <v>382.24</v>
      </c>
      <c r="JT45" s="1">
        <v>185132.29</v>
      </c>
      <c r="JU45" s="1">
        <v>844.05</v>
      </c>
      <c r="JV45" s="1">
        <v>947467.14</v>
      </c>
      <c r="JW45" s="1">
        <v>1792.5450000000001</v>
      </c>
      <c r="JX45" s="1">
        <v>4144805.9249999998</v>
      </c>
      <c r="JY45" s="1">
        <v>1792.5450000000001</v>
      </c>
      <c r="JZ45" s="1">
        <v>4144805.9249999998</v>
      </c>
      <c r="KA45" s="1">
        <v>1792.5450000000001</v>
      </c>
      <c r="KB45" s="1">
        <v>4144805.9249999998</v>
      </c>
      <c r="KC45" s="1">
        <f t="shared" si="30"/>
        <v>2.0555999999999992</v>
      </c>
      <c r="KD45" s="1" t="e">
        <f ca="1">BN45-КОРЕНЬ(BP45)/КОРЕНЬ(B45)*#REF!</f>
        <v>#NAME?</v>
      </c>
      <c r="KE45" s="1" t="e">
        <f ca="1">BN45+КОРЕНЬ(BP45)/КОРЕНЬ(B45)*#REF!</f>
        <v>#NAME?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Q45" s="1">
        <v>13.724547803407711</v>
      </c>
      <c r="KR45" s="1">
        <v>16.765118969365233</v>
      </c>
      <c r="KS45" s="1">
        <v>19.017812278738319</v>
      </c>
      <c r="KT45" s="1">
        <v>19.557971219738889</v>
      </c>
      <c r="KU45" s="1">
        <v>19.904746025539961</v>
      </c>
      <c r="KV45" s="1">
        <v>20</v>
      </c>
      <c r="KW45" s="1">
        <v>20</v>
      </c>
      <c r="KX45" s="1">
        <v>20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L45" s="1">
        <v>1.5049999999999999</v>
      </c>
      <c r="LM45" s="1">
        <v>2.6949999999999998</v>
      </c>
      <c r="LN45" s="1">
        <v>5.97</v>
      </c>
      <c r="LO45" s="1">
        <v>46.8</v>
      </c>
      <c r="LP45" s="1">
        <v>20.55</v>
      </c>
      <c r="LQ45" s="1">
        <v>553.98</v>
      </c>
      <c r="LR45" s="1">
        <v>20.954999999999998</v>
      </c>
      <c r="LS45" s="1">
        <v>572.15499999999997</v>
      </c>
      <c r="LT45" s="1">
        <v>22.77</v>
      </c>
      <c r="LU45" s="1">
        <v>662.9</v>
      </c>
      <c r="LV45" s="1">
        <v>22.77</v>
      </c>
      <c r="LW45" s="1">
        <v>662.9</v>
      </c>
      <c r="LX45" s="1">
        <v>22.77</v>
      </c>
      <c r="LY45" s="1">
        <v>662.9</v>
      </c>
      <c r="LZ45" s="1">
        <v>22.77</v>
      </c>
      <c r="MA45" s="1">
        <v>662.9</v>
      </c>
      <c r="MF45" s="1">
        <v>86.525000000000006</v>
      </c>
      <c r="MG45" s="1">
        <v>12196.934999999999</v>
      </c>
      <c r="MH45" s="1">
        <v>546.875</v>
      </c>
      <c r="MI45" s="1">
        <v>409437.815</v>
      </c>
      <c r="MJ45" s="1">
        <v>2003.9449999999999</v>
      </c>
      <c r="MK45" s="1">
        <v>5336451.2450000001</v>
      </c>
      <c r="ML45" s="1">
        <v>2044.21</v>
      </c>
      <c r="MM45" s="1">
        <v>5514117.6299999999</v>
      </c>
      <c r="MN45" s="1">
        <v>2226.5250000000001</v>
      </c>
      <c r="MO45" s="1">
        <v>6405077.8949999996</v>
      </c>
      <c r="MP45" s="1">
        <v>2226.5250000000001</v>
      </c>
      <c r="MQ45" s="1">
        <v>6405077.8949999996</v>
      </c>
      <c r="MR45" s="1">
        <v>2226.5250000000001</v>
      </c>
      <c r="MS45" s="1">
        <v>6405077.8949999996</v>
      </c>
      <c r="MT45" s="1">
        <v>2226.5250000000001</v>
      </c>
      <c r="MU45" s="1">
        <v>6405077.8949999996</v>
      </c>
      <c r="MV45" s="1">
        <f t="shared" si="31"/>
        <v>2.0555999999999992</v>
      </c>
      <c r="MW45" s="1" t="e">
        <f ca="1">BN45-КОРЕНЬ(BP45)/КОРЕНЬ(B45)*#REF!</f>
        <v>#NAME?</v>
      </c>
      <c r="MX45" s="1" t="e">
        <f ca="1">BN45+КОРЕНЬ(BP45)/КОРЕНЬ(B45)*#REF!</f>
        <v>#NAME?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J45" s="1">
        <v>0.55453468661689886</v>
      </c>
      <c r="NK45" s="1">
        <v>0.82648054705310836</v>
      </c>
      <c r="NL45" s="1">
        <v>0.99121153235236814</v>
      </c>
      <c r="NM45" s="1">
        <v>0.9956931845936523</v>
      </c>
      <c r="NN45" s="1">
        <v>1</v>
      </c>
      <c r="NO45" s="1">
        <v>1</v>
      </c>
      <c r="NP45" s="1">
        <v>1</v>
      </c>
      <c r="NQ45" s="1">
        <v>1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</row>
    <row r="46" spans="1:390" s="1" customFormat="1" x14ac:dyDescent="0.25">
      <c r="A46" s="1">
        <v>4000</v>
      </c>
      <c r="B46" s="1">
        <v>200</v>
      </c>
      <c r="C46" s="1">
        <v>100</v>
      </c>
      <c r="D46" s="1" t="s">
        <v>349</v>
      </c>
      <c r="E46" s="1">
        <v>180.71657529499996</v>
      </c>
      <c r="F46" s="1">
        <v>32686.729814923285</v>
      </c>
      <c r="G46" s="1">
        <f t="shared" si="22"/>
        <v>28.249228569897241</v>
      </c>
      <c r="H46" s="1" t="e">
        <f ca="1">E46-КОРЕНЬ(G46)/КОРЕНЬ(B46)*#REF!</f>
        <v>#NAME?</v>
      </c>
      <c r="I46" s="1" t="e">
        <f ca="1">E46+КОРЕНЬ(G46)/КОРЕНЬ(B46)*#REF!</f>
        <v>#NAME?</v>
      </c>
      <c r="J46" s="1">
        <f t="shared" si="23"/>
        <v>4.5179143823749989E-4</v>
      </c>
      <c r="K46" s="1" t="e">
        <f ca="1">J46-КОРЕНЬ(G46)/КОРЕНЬ(B46)*#REF!</f>
        <v>#NAME?</v>
      </c>
      <c r="L46" s="1" t="e">
        <f ca="1">J46+КОРЕНЬ(G46)/КОРЕНЬ(B46)*#REF!</f>
        <v>#NAME?</v>
      </c>
      <c r="M46" s="1">
        <v>0</v>
      </c>
      <c r="N46" s="1">
        <v>203041.68</v>
      </c>
      <c r="O46" s="1">
        <v>428918.93</v>
      </c>
      <c r="P46" s="1">
        <v>184059076849.73999</v>
      </c>
      <c r="Q46" s="1">
        <f t="shared" si="24"/>
        <v>87628337.395111084</v>
      </c>
      <c r="R46" s="1" t="e">
        <f ca="1">O46-КОРЕНЬ(Q46)/КОРЕНЬ(B46)*#REF!</f>
        <v>#NAME?</v>
      </c>
      <c r="S46" s="1" t="e">
        <f ca="1">O46+КОРЕНЬ(Q46)/КОРЕНЬ(B46)*#REF!</f>
        <v>#NAME?</v>
      </c>
      <c r="T46" s="1">
        <v>399900</v>
      </c>
      <c r="U46" s="2">
        <v>159920010000</v>
      </c>
      <c r="V46" s="2">
        <f t="shared" si="25"/>
        <v>0</v>
      </c>
      <c r="W46" s="2" t="e">
        <f ca="1">T46-КОРЕНЬ(V46)/КОРЕНЬ(B46)*#REF!</f>
        <v>#NAME?</v>
      </c>
      <c r="X46" s="2" t="e">
        <f ca="1">T46+КОРЕНЬ(V46)/КОРЕНЬ(B46)*#REF!</f>
        <v>#NAME?</v>
      </c>
      <c r="Y46" s="2">
        <f t="shared" si="26"/>
        <v>0.99975000000000003</v>
      </c>
      <c r="Z46" s="2" t="e">
        <f ca="1">Y46-КОРЕНЬ(V46)/КОРЕНЬ(B46)*#REF!</f>
        <v>#NAME?</v>
      </c>
      <c r="AA46" s="2" t="e">
        <f ca="1">Y46+КОРЕНЬ(V46)/КОРЕНЬ(B46)*#REF!</f>
        <v>#NAME?</v>
      </c>
      <c r="AB46" s="2">
        <v>4000</v>
      </c>
      <c r="AC46" s="2">
        <v>16000000</v>
      </c>
      <c r="AD46" s="2">
        <f t="shared" si="32"/>
        <v>2.1124674007819477</v>
      </c>
      <c r="AE46" s="2">
        <v>7797</v>
      </c>
      <c r="AF46" s="2">
        <v>7797</v>
      </c>
      <c r="AG46" s="2">
        <v>5866.415</v>
      </c>
      <c r="AH46" s="2">
        <v>34436215.225000001</v>
      </c>
      <c r="AI46" s="2">
        <v>399900</v>
      </c>
      <c r="AJ46" s="2">
        <v>5784.8050000000003</v>
      </c>
      <c r="AK46" s="2">
        <v>33486699.295000002</v>
      </c>
      <c r="AL46" s="2"/>
      <c r="AM46" s="2"/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1.06</v>
      </c>
      <c r="BA46" s="2">
        <v>1.18</v>
      </c>
      <c r="BB46" s="2">
        <v>58.15</v>
      </c>
      <c r="BC46" s="2">
        <v>4011.24</v>
      </c>
      <c r="BD46" s="2"/>
      <c r="BE46" s="2"/>
      <c r="BF46" s="2"/>
      <c r="BG46" s="2"/>
      <c r="BH46" s="2">
        <v>1.145</v>
      </c>
      <c r="BI46" s="2">
        <v>1.4450000000000001</v>
      </c>
      <c r="BJ46" s="2">
        <v>1.345</v>
      </c>
      <c r="BK46" s="2">
        <v>2.1850000000000001</v>
      </c>
      <c r="BL46" s="2">
        <v>1.71</v>
      </c>
      <c r="BM46" s="1">
        <v>3.92</v>
      </c>
      <c r="BN46" s="1">
        <v>2.0249999999999999</v>
      </c>
      <c r="BO46" s="1">
        <v>5.7949999999999999</v>
      </c>
      <c r="BP46" s="1">
        <v>3.48</v>
      </c>
      <c r="BQ46" s="1">
        <v>20.309999999999999</v>
      </c>
      <c r="BR46" s="1">
        <v>11.484999999999999</v>
      </c>
      <c r="BS46" s="1">
        <v>251.785</v>
      </c>
      <c r="BT46" s="1">
        <v>35.984999999999999</v>
      </c>
      <c r="BU46" s="1">
        <v>2424.6350000000002</v>
      </c>
      <c r="BV46" s="1">
        <v>5762.57</v>
      </c>
      <c r="BW46" s="1">
        <v>39505785.700000003</v>
      </c>
      <c r="BX46" s="1">
        <f t="shared" si="27"/>
        <v>1.694375</v>
      </c>
      <c r="BY46" s="1" t="e">
        <f ca="1">BN46-КОРЕНЬ(BP46)/КОРЕНЬ(B46)*#REF!</f>
        <v>#NAME?</v>
      </c>
      <c r="BZ46" s="1" t="e">
        <f ca="1">BN46+КОРЕНЬ(BP46)/КОРЕНЬ(B46)*#REF!</f>
        <v>#NAME?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L46" s="1">
        <v>-31390.368038719989</v>
      </c>
      <c r="CM46" s="1">
        <v>-16805.221320959994</v>
      </c>
      <c r="CN46" s="1">
        <v>-7128.4338508799974</v>
      </c>
      <c r="CO46" s="1">
        <v>-3941.4843564800035</v>
      </c>
      <c r="CP46" s="1">
        <v>-989.18286400000022</v>
      </c>
      <c r="CQ46" s="1">
        <v>-115.03765792000007</v>
      </c>
      <c r="CR46" s="1">
        <v>-12.207149279999992</v>
      </c>
      <c r="CS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G46" s="1">
        <v>1</v>
      </c>
      <c r="DH46" s="1">
        <v>1</v>
      </c>
      <c r="DI46" s="1">
        <v>1.01</v>
      </c>
      <c r="DJ46" s="1">
        <v>1.03</v>
      </c>
      <c r="DK46" s="1">
        <v>1.5649999999999999</v>
      </c>
      <c r="DL46" s="1">
        <v>3.7749999999999999</v>
      </c>
      <c r="DM46" s="1">
        <v>3.07</v>
      </c>
      <c r="DN46" s="1">
        <v>17.22</v>
      </c>
      <c r="DO46" s="1">
        <v>18.39</v>
      </c>
      <c r="DP46" s="1">
        <v>779.8</v>
      </c>
      <c r="DQ46" s="1">
        <v>104.49</v>
      </c>
      <c r="DR46" s="1">
        <v>15036.83</v>
      </c>
      <c r="DS46" s="1">
        <v>1068.76</v>
      </c>
      <c r="DT46" s="1">
        <v>1664482.4</v>
      </c>
      <c r="DU46" s="1">
        <v>1916.5059523809523</v>
      </c>
      <c r="DV46" s="1">
        <v>4728611.2202380951</v>
      </c>
      <c r="EA46" s="1">
        <v>1.54</v>
      </c>
      <c r="EB46" s="1">
        <v>3.25</v>
      </c>
      <c r="EC46" s="1">
        <v>22.364999999999998</v>
      </c>
      <c r="ED46" s="1">
        <v>905.96500000000003</v>
      </c>
      <c r="EE46" s="1">
        <v>96.27</v>
      </c>
      <c r="EF46" s="1">
        <v>23153.73</v>
      </c>
      <c r="EG46" s="1">
        <v>250.92500000000001</v>
      </c>
      <c r="EH46" s="1">
        <v>142643.91500000001</v>
      </c>
      <c r="EI46" s="1">
        <v>1785.74</v>
      </c>
      <c r="EJ46" s="1">
        <v>7598746.0099999998</v>
      </c>
      <c r="EK46" s="1">
        <v>10397.780000000001</v>
      </c>
      <c r="EL46" s="1">
        <v>149307975.13</v>
      </c>
      <c r="EM46" s="1">
        <v>106826.54</v>
      </c>
      <c r="EN46" s="1">
        <v>16633748576.379999</v>
      </c>
      <c r="EO46" s="1">
        <v>191599.88690476189</v>
      </c>
      <c r="EP46" s="1">
        <v>47266845510.125</v>
      </c>
      <c r="EQ46" s="1">
        <f t="shared" si="28"/>
        <v>1.694375</v>
      </c>
      <c r="ER46" s="1" t="e">
        <f ca="1">BN46-КОРЕНЬ(BP46)/КОРЕНЬ(B46)*#REF!</f>
        <v>#NAME?</v>
      </c>
      <c r="ES46" s="1" t="e">
        <f ca="1">BN46+КОРЕНЬ(BP46)/КОРЕНЬ(B46)*#REF!</f>
        <v>#NAME?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0.84</v>
      </c>
      <c r="FE46" s="1">
        <v>-13.045011657000241</v>
      </c>
      <c r="FF46" s="1">
        <v>56.46777238929625</v>
      </c>
      <c r="FG46" s="1">
        <v>88.287146542235078</v>
      </c>
      <c r="FH46" s="1">
        <v>98.253083538349031</v>
      </c>
      <c r="FI46" s="1">
        <v>105.16127557035671</v>
      </c>
      <c r="FJ46" s="1">
        <v>106.6100061873455</v>
      </c>
      <c r="FK46" s="1">
        <v>106.74823326583822</v>
      </c>
      <c r="FL46" s="1">
        <v>106.75752528361608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Z46" s="1">
        <v>1</v>
      </c>
      <c r="GA46" s="1">
        <v>1</v>
      </c>
      <c r="GB46" s="1">
        <v>1</v>
      </c>
      <c r="GC46" s="1">
        <v>1</v>
      </c>
      <c r="GD46" s="1">
        <v>1.08</v>
      </c>
      <c r="GE46" s="1">
        <v>1.24</v>
      </c>
      <c r="GF46" s="1">
        <v>1.62</v>
      </c>
      <c r="GG46" s="1">
        <v>3.07</v>
      </c>
      <c r="GH46" s="1">
        <v>5.2750000000000004</v>
      </c>
      <c r="GI46" s="1">
        <v>35.445</v>
      </c>
      <c r="GJ46" s="1">
        <v>12.39</v>
      </c>
      <c r="GK46" s="1">
        <v>189.46</v>
      </c>
      <c r="GL46" s="1">
        <v>19.684999999999999</v>
      </c>
      <c r="GM46" s="1">
        <v>482.66500000000002</v>
      </c>
      <c r="GN46" s="1">
        <v>19.684999999999999</v>
      </c>
      <c r="GO46" s="1">
        <v>482.66500000000002</v>
      </c>
      <c r="GT46" s="1">
        <v>1.6</v>
      </c>
      <c r="GU46" s="1">
        <v>3.46</v>
      </c>
      <c r="GV46" s="1">
        <v>5.05</v>
      </c>
      <c r="GW46" s="1">
        <v>43.29</v>
      </c>
      <c r="GX46" s="1">
        <v>40.090000000000003</v>
      </c>
      <c r="GY46" s="1">
        <v>2710.27</v>
      </c>
      <c r="GZ46" s="1">
        <v>100.405</v>
      </c>
      <c r="HA46" s="1">
        <v>14891.924999999999</v>
      </c>
      <c r="HB46" s="1">
        <v>472.95499999999998</v>
      </c>
      <c r="HC46" s="1">
        <v>299037.17499999999</v>
      </c>
      <c r="HD46" s="1">
        <v>1188.585</v>
      </c>
      <c r="HE46" s="1">
        <v>1773358.0549999999</v>
      </c>
      <c r="HF46" s="1">
        <v>1917.415</v>
      </c>
      <c r="HG46" s="1">
        <v>4620986.9649999999</v>
      </c>
      <c r="HH46" s="1">
        <v>1917.415</v>
      </c>
      <c r="HI46" s="1">
        <v>4620986.9649999999</v>
      </c>
      <c r="HJ46" s="1">
        <f t="shared" si="29"/>
        <v>1.694375</v>
      </c>
      <c r="HK46" s="1" t="e">
        <f ca="1">BN46-КОРЕНЬ(BP46)/КОРЕНЬ(B46)*#REF!</f>
        <v>#NAME?</v>
      </c>
      <c r="HL46" s="1" t="e">
        <f ca="1">BN46+КОРЕНЬ(BP46)/КОРЕНЬ(B46)*#REF!</f>
        <v>#NAME?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X46" s="1">
        <v>-38.99657593569826</v>
      </c>
      <c r="HY46" s="1">
        <v>-22.086436522622595</v>
      </c>
      <c r="HZ46" s="1">
        <v>-8.3301301599708957</v>
      </c>
      <c r="IA46" s="1">
        <v>-4.2049975426739401</v>
      </c>
      <c r="IB46" s="1">
        <v>-0.79001873953680279</v>
      </c>
      <c r="IC46" s="1">
        <v>-5.2703236258722537E-2</v>
      </c>
      <c r="ID46" s="1">
        <v>0</v>
      </c>
      <c r="IE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S46" s="1">
        <v>1</v>
      </c>
      <c r="IT46" s="1">
        <v>1</v>
      </c>
      <c r="IU46" s="1">
        <v>1.155</v>
      </c>
      <c r="IV46" s="1">
        <v>1.4650000000000001</v>
      </c>
      <c r="IW46" s="1">
        <v>2.8450000000000002</v>
      </c>
      <c r="IX46" s="1">
        <v>9.8350000000000009</v>
      </c>
      <c r="IY46" s="1">
        <v>4.29</v>
      </c>
      <c r="IZ46" s="1">
        <v>22.39</v>
      </c>
      <c r="JA46" s="1">
        <v>9.4250000000000007</v>
      </c>
      <c r="JB46" s="1">
        <v>112.255</v>
      </c>
      <c r="JC46" s="1">
        <v>19.684999999999999</v>
      </c>
      <c r="JD46" s="1">
        <v>482.66500000000002</v>
      </c>
      <c r="JE46" s="1">
        <v>19.684999999999999</v>
      </c>
      <c r="JF46" s="1">
        <v>482.66500000000002</v>
      </c>
      <c r="JG46" s="1">
        <v>19.684999999999999</v>
      </c>
      <c r="JH46" s="1">
        <v>482.66500000000002</v>
      </c>
      <c r="JM46" s="1">
        <v>6.61</v>
      </c>
      <c r="JN46" s="1">
        <v>82.28</v>
      </c>
      <c r="JO46" s="1">
        <v>48.9</v>
      </c>
      <c r="JP46" s="1">
        <v>4072.75</v>
      </c>
      <c r="JQ46" s="1">
        <v>231.24</v>
      </c>
      <c r="JR46" s="1">
        <v>70665.41</v>
      </c>
      <c r="JS46" s="1">
        <v>373.51</v>
      </c>
      <c r="JT46" s="1">
        <v>179853.81</v>
      </c>
      <c r="JU46" s="1">
        <v>894.45</v>
      </c>
      <c r="JV46" s="1">
        <v>1036020.43</v>
      </c>
      <c r="JW46" s="1">
        <v>1917.415</v>
      </c>
      <c r="JX46" s="1">
        <v>4620986.9649999999</v>
      </c>
      <c r="JY46" s="1">
        <v>1917.415</v>
      </c>
      <c r="JZ46" s="1">
        <v>4620986.9649999999</v>
      </c>
      <c r="KA46" s="1">
        <v>1917.415</v>
      </c>
      <c r="KB46" s="1">
        <v>4620986.9649999999</v>
      </c>
      <c r="KC46" s="1">
        <f t="shared" si="30"/>
        <v>1.694375</v>
      </c>
      <c r="KD46" s="1" t="e">
        <f ca="1">BN46-КОРЕНЬ(BP46)/КОРЕНЬ(B46)*#REF!</f>
        <v>#NAME?</v>
      </c>
      <c r="KE46" s="1" t="e">
        <f ca="1">BN46+КОРЕНЬ(BP46)/КОРЕНЬ(B46)*#REF!</f>
        <v>#NAME?</v>
      </c>
      <c r="KH46" s="1">
        <v>1</v>
      </c>
      <c r="KI46" s="1">
        <v>1</v>
      </c>
      <c r="KJ46" s="1">
        <v>1</v>
      </c>
      <c r="KK46" s="1">
        <v>1</v>
      </c>
      <c r="KL46" s="1">
        <v>1</v>
      </c>
      <c r="KM46" s="1">
        <v>1</v>
      </c>
      <c r="KN46" s="1">
        <v>1</v>
      </c>
      <c r="KO46" s="1">
        <v>1</v>
      </c>
      <c r="KQ46" s="1">
        <v>13.464966904254824</v>
      </c>
      <c r="KR46" s="1">
        <v>16.717330150755721</v>
      </c>
      <c r="KS46" s="1">
        <v>19.031006412591967</v>
      </c>
      <c r="KT46" s="1">
        <v>19.540156890648415</v>
      </c>
      <c r="KU46" s="1">
        <v>19.904862387053285</v>
      </c>
      <c r="KV46" s="1">
        <v>20</v>
      </c>
      <c r="KW46" s="1">
        <v>20</v>
      </c>
      <c r="KX46" s="1">
        <v>20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L46" s="1">
        <v>1.5149999999999999</v>
      </c>
      <c r="LM46" s="1">
        <v>2.625</v>
      </c>
      <c r="LN46" s="1">
        <v>6.18</v>
      </c>
      <c r="LO46" s="1">
        <v>49.62</v>
      </c>
      <c r="LP46" s="1">
        <v>21.67</v>
      </c>
      <c r="LQ46" s="1">
        <v>625.98</v>
      </c>
      <c r="LR46" s="1">
        <v>22.914999999999999</v>
      </c>
      <c r="LS46" s="1">
        <v>685.255</v>
      </c>
      <c r="LT46" s="1">
        <v>24.39</v>
      </c>
      <c r="LU46" s="1">
        <v>755.41</v>
      </c>
      <c r="LV46" s="1">
        <v>24.39</v>
      </c>
      <c r="LW46" s="1">
        <v>755.41</v>
      </c>
      <c r="LX46" s="1">
        <v>24.39</v>
      </c>
      <c r="LY46" s="1">
        <v>755.41</v>
      </c>
      <c r="LZ46" s="1">
        <v>24.39</v>
      </c>
      <c r="MA46" s="1">
        <v>755.41</v>
      </c>
      <c r="MF46" s="1">
        <v>90.745000000000005</v>
      </c>
      <c r="MG46" s="1">
        <v>11605.915000000001</v>
      </c>
      <c r="MH46" s="1">
        <v>565.96</v>
      </c>
      <c r="MI46" s="1">
        <v>434846.21</v>
      </c>
      <c r="MJ46" s="1">
        <v>2119.0300000000002</v>
      </c>
      <c r="MK46" s="1">
        <v>6067157.3300000001</v>
      </c>
      <c r="ML46" s="1">
        <v>2243.9749999999999</v>
      </c>
      <c r="MM46" s="1">
        <v>6650534.8650000002</v>
      </c>
      <c r="MN46" s="1">
        <v>2391.1799999999998</v>
      </c>
      <c r="MO46" s="1">
        <v>7336422.4000000004</v>
      </c>
      <c r="MP46" s="1">
        <v>2391.1799999999998</v>
      </c>
      <c r="MQ46" s="1">
        <v>7336422.4000000004</v>
      </c>
      <c r="MR46" s="1">
        <v>2391.1799999999998</v>
      </c>
      <c r="MS46" s="1">
        <v>7336422.4000000004</v>
      </c>
      <c r="MT46" s="1">
        <v>2391.1799999999998</v>
      </c>
      <c r="MU46" s="1">
        <v>7336422.4000000004</v>
      </c>
      <c r="MV46" s="1">
        <f t="shared" si="31"/>
        <v>1.694375</v>
      </c>
      <c r="MW46" s="1" t="e">
        <f ca="1">BN46-КОРЕНЬ(BP46)/КОРЕНЬ(B46)*#REF!</f>
        <v>#NAME?</v>
      </c>
      <c r="MX46" s="1" t="e">
        <f ca="1">BN46+КОРЕНЬ(BP46)/КОРЕНЬ(B46)*#REF!</f>
        <v>#NAME?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v>1</v>
      </c>
      <c r="NJ46" s="1">
        <v>0.55292856937919477</v>
      </c>
      <c r="NK46" s="1">
        <v>0.82658276663733199</v>
      </c>
      <c r="NL46" s="1">
        <v>0.98979280721283747</v>
      </c>
      <c r="NM46" s="1">
        <v>0.99638227505866794</v>
      </c>
      <c r="NN46" s="1">
        <v>1</v>
      </c>
      <c r="NO46" s="1">
        <v>1</v>
      </c>
      <c r="NP46" s="1">
        <v>1</v>
      </c>
      <c r="NQ46" s="1">
        <v>1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</row>
    <row r="47" spans="1:390" s="1" customFormat="1" x14ac:dyDescent="0.25">
      <c r="A47" s="1">
        <v>5000</v>
      </c>
      <c r="B47" s="1">
        <v>200</v>
      </c>
      <c r="C47" s="1">
        <v>100</v>
      </c>
      <c r="D47" s="1" t="s">
        <v>350</v>
      </c>
      <c r="E47" s="1">
        <v>234.02812277999999</v>
      </c>
      <c r="F47" s="1">
        <v>54859.687579891106</v>
      </c>
      <c r="G47" s="1">
        <f t="shared" si="22"/>
        <v>90.525327960356663</v>
      </c>
      <c r="H47" s="1" t="e">
        <f ca="1">E47-КОРЕНЬ(G47)/КОРЕНЬ(B47)*#REF!</f>
        <v>#NAME?</v>
      </c>
      <c r="I47" s="1" t="e">
        <f ca="1">E47+КОРЕНЬ(G47)/КОРЕНЬ(B47)*#REF!</f>
        <v>#NAME?</v>
      </c>
      <c r="J47" s="1">
        <f t="shared" si="23"/>
        <v>4.6805624555999997E-4</v>
      </c>
      <c r="K47" s="1" t="e">
        <f ca="1">J47-КОРЕНЬ(G47)/КОРЕНЬ(B47)*#REF!</f>
        <v>#NAME?</v>
      </c>
      <c r="L47" s="1" t="e">
        <f ca="1">J47+КОРЕНЬ(G47)/КОРЕНЬ(B47)*#REF!</f>
        <v>#NAME?</v>
      </c>
      <c r="M47" s="1">
        <v>0</v>
      </c>
      <c r="N47" s="1">
        <v>262929.99</v>
      </c>
      <c r="O47" s="1">
        <v>577829.63</v>
      </c>
      <c r="P47" s="1">
        <v>334002630658.59998</v>
      </c>
      <c r="Q47" s="1">
        <f t="shared" si="24"/>
        <v>115549352.66308594</v>
      </c>
      <c r="R47" s="1" t="e">
        <f ca="1">O47-КОРЕНЬ(Q47)/КОРЕНЬ(B47)*#REF!</f>
        <v>#NAME?</v>
      </c>
      <c r="S47" s="1" t="e">
        <f ca="1">O47+КОРЕНЬ(Q47)/КОРЕНЬ(B47)*#REF!</f>
        <v>#NAME?</v>
      </c>
      <c r="T47" s="1">
        <v>499900</v>
      </c>
      <c r="U47" s="2">
        <v>249900010000</v>
      </c>
      <c r="V47" s="2">
        <f t="shared" si="25"/>
        <v>0</v>
      </c>
      <c r="W47" s="2" t="e">
        <f ca="1">T47-КОРЕНЬ(V47)/КОРЕНЬ(B47)*#REF!</f>
        <v>#NAME?</v>
      </c>
      <c r="X47" s="2" t="e">
        <f ca="1">T47+КОРЕНЬ(V47)/КОРЕНЬ(B47)*#REF!</f>
        <v>#NAME?</v>
      </c>
      <c r="Y47" s="2">
        <f t="shared" si="26"/>
        <v>0.99980000000000002</v>
      </c>
      <c r="Z47" s="2" t="e">
        <f ca="1">Y47-КОРЕНЬ(V47)/КОРЕНЬ(B47)*#REF!</f>
        <v>#NAME?</v>
      </c>
      <c r="AA47" s="2" t="e">
        <f ca="1">Y47+КОРЕНЬ(V47)/КОРЕНЬ(B47)*#REF!</f>
        <v>#NAME?</v>
      </c>
      <c r="AB47" s="2">
        <v>5000</v>
      </c>
      <c r="AC47" s="2">
        <v>25000000</v>
      </c>
      <c r="AD47" s="2">
        <f t="shared" si="32"/>
        <v>2.1976558474748353</v>
      </c>
      <c r="AE47" s="2">
        <v>7797</v>
      </c>
      <c r="AF47" s="2">
        <v>7797</v>
      </c>
      <c r="AG47" s="2">
        <v>6366.2550000000001</v>
      </c>
      <c r="AH47" s="2">
        <v>40546828.384999998</v>
      </c>
      <c r="AI47" s="2">
        <v>499900</v>
      </c>
      <c r="AJ47" s="2">
        <v>6303.4650000000001</v>
      </c>
      <c r="AK47" s="2">
        <v>39752630.594999999</v>
      </c>
      <c r="AL47" s="2"/>
      <c r="AM47" s="2"/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1.0449999999999999</v>
      </c>
      <c r="BA47" s="2">
        <v>1.145</v>
      </c>
      <c r="BB47" s="2">
        <v>57.18</v>
      </c>
      <c r="BC47" s="2">
        <v>3878.4</v>
      </c>
      <c r="BD47" s="2"/>
      <c r="BE47" s="2"/>
      <c r="BF47" s="2"/>
      <c r="BG47" s="2"/>
      <c r="BH47" s="2">
        <v>1.17</v>
      </c>
      <c r="BI47" s="2">
        <v>1.55</v>
      </c>
      <c r="BJ47" s="2">
        <v>1.335</v>
      </c>
      <c r="BK47" s="2">
        <v>2.1749999999999998</v>
      </c>
      <c r="BL47" s="2">
        <v>1.605</v>
      </c>
      <c r="BM47" s="1">
        <v>3.5150000000000001</v>
      </c>
      <c r="BN47" s="1">
        <v>2.04</v>
      </c>
      <c r="BO47" s="1">
        <v>6.37</v>
      </c>
      <c r="BP47" s="1">
        <v>3.3849999999999998</v>
      </c>
      <c r="BQ47" s="1">
        <v>18.585000000000001</v>
      </c>
      <c r="BR47" s="1">
        <v>9.81</v>
      </c>
      <c r="BS47" s="1">
        <v>174.46</v>
      </c>
      <c r="BT47" s="1">
        <v>33.159999999999997</v>
      </c>
      <c r="BU47" s="1">
        <v>2123.25</v>
      </c>
      <c r="BV47" s="1">
        <v>5664.66</v>
      </c>
      <c r="BW47" s="1">
        <v>38185614.960000001</v>
      </c>
      <c r="BX47" s="1">
        <f t="shared" si="27"/>
        <v>2.2084000000000001</v>
      </c>
      <c r="BY47" s="1" t="e">
        <f ca="1">BN47-КОРЕНЬ(BP47)/КОРЕНЬ(B47)*#REF!</f>
        <v>#NAME?</v>
      </c>
      <c r="BZ47" s="1" t="e">
        <f ca="1">BN47+КОРЕНЬ(BP47)/КОРЕНЬ(B47)*#REF!</f>
        <v>#NAME?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L47" s="1">
        <v>-29777.447033279986</v>
      </c>
      <c r="CM47" s="1">
        <v>-14903.541989919997</v>
      </c>
      <c r="CN47" s="1">
        <v>-7354.0771995199957</v>
      </c>
      <c r="CO47" s="1">
        <v>-3980.8170478400016</v>
      </c>
      <c r="CP47" s="1">
        <v>-997.74779167999918</v>
      </c>
      <c r="CQ47" s="1">
        <v>-102.77656175999999</v>
      </c>
      <c r="CR47" s="1">
        <v>-12.017263520000004</v>
      </c>
      <c r="CS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G47" s="1">
        <v>1</v>
      </c>
      <c r="DH47" s="1">
        <v>1</v>
      </c>
      <c r="DI47" s="1">
        <v>1.0049999999999999</v>
      </c>
      <c r="DJ47" s="1">
        <v>1.0149999999999999</v>
      </c>
      <c r="DK47" s="1">
        <v>1.5249999999999999</v>
      </c>
      <c r="DL47" s="1">
        <v>3.0950000000000002</v>
      </c>
      <c r="DM47" s="1">
        <v>2.9350000000000001</v>
      </c>
      <c r="DN47" s="1">
        <v>14.244999999999999</v>
      </c>
      <c r="DO47" s="1">
        <v>16.829999999999998</v>
      </c>
      <c r="DP47" s="1">
        <v>643.32000000000005</v>
      </c>
      <c r="DQ47" s="1">
        <v>98.004999999999995</v>
      </c>
      <c r="DR47" s="1">
        <v>13236.325000000001</v>
      </c>
      <c r="DS47" s="1">
        <v>987.04</v>
      </c>
      <c r="DT47" s="1">
        <v>1382237.49</v>
      </c>
      <c r="DU47" s="1">
        <v>1935.7016574585634</v>
      </c>
      <c r="DV47" s="1">
        <v>5104589.6685082875</v>
      </c>
      <c r="EA47" s="1">
        <v>1.4450000000000001</v>
      </c>
      <c r="EB47" s="1">
        <v>2.6349999999999998</v>
      </c>
      <c r="EC47" s="1">
        <v>20.25</v>
      </c>
      <c r="ED47" s="1">
        <v>848.76</v>
      </c>
      <c r="EE47" s="1">
        <v>95.555000000000007</v>
      </c>
      <c r="EF47" s="1">
        <v>17746.435000000001</v>
      </c>
      <c r="EG47" s="1">
        <v>242.98500000000001</v>
      </c>
      <c r="EH47" s="1">
        <v>117445.69500000001</v>
      </c>
      <c r="EI47" s="1">
        <v>1636.1949999999999</v>
      </c>
      <c r="EJ47" s="1">
        <v>6270874.2750000004</v>
      </c>
      <c r="EK47" s="1">
        <v>9753.15</v>
      </c>
      <c r="EL47" s="1">
        <v>131420615.42</v>
      </c>
      <c r="EM47" s="1">
        <v>98656.705000000002</v>
      </c>
      <c r="EN47" s="1">
        <v>13812981405.575001</v>
      </c>
      <c r="EO47" s="1">
        <v>193521.8950276243</v>
      </c>
      <c r="EP47" s="1">
        <v>51027243929.486191</v>
      </c>
      <c r="EQ47" s="1">
        <f t="shared" si="28"/>
        <v>2.2084000000000001</v>
      </c>
      <c r="ER47" s="1" t="e">
        <f ca="1">BN47-КОРЕНЬ(BP47)/КОРЕНЬ(B47)*#REF!</f>
        <v>#NAME?</v>
      </c>
      <c r="ES47" s="1" t="e">
        <f ca="1">BN47+КОРЕНЬ(BP47)/КОРЕНЬ(B47)*#REF!</f>
        <v>#NAME?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0.90500000000000003</v>
      </c>
      <c r="FE47" s="1">
        <v>-7.6105083898505823</v>
      </c>
      <c r="FF47" s="1">
        <v>55.475891288568889</v>
      </c>
      <c r="FG47" s="1">
        <v>88.562318738606578</v>
      </c>
      <c r="FH47" s="1">
        <v>98.834550485835095</v>
      </c>
      <c r="FI47" s="1">
        <v>105.06850711403411</v>
      </c>
      <c r="FJ47" s="1">
        <v>106.61284435309044</v>
      </c>
      <c r="FK47" s="1">
        <v>106.74890122142007</v>
      </c>
      <c r="FL47" s="1">
        <v>106.7575252836162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Z47" s="1">
        <v>1</v>
      </c>
      <c r="GA47" s="1">
        <v>1</v>
      </c>
      <c r="GB47" s="1">
        <v>1</v>
      </c>
      <c r="GC47" s="1">
        <v>1</v>
      </c>
      <c r="GD47" s="1">
        <v>1.1200000000000001</v>
      </c>
      <c r="GE47" s="1">
        <v>1.36</v>
      </c>
      <c r="GF47" s="1">
        <v>1.64</v>
      </c>
      <c r="GG47" s="1">
        <v>3.06</v>
      </c>
      <c r="GH47" s="1">
        <v>5.14</v>
      </c>
      <c r="GI47" s="1">
        <v>32.479999999999997</v>
      </c>
      <c r="GJ47" s="1">
        <v>12.625</v>
      </c>
      <c r="GK47" s="1">
        <v>196.965</v>
      </c>
      <c r="GL47" s="1">
        <v>19.605</v>
      </c>
      <c r="GM47" s="1">
        <v>474.565</v>
      </c>
      <c r="GN47" s="1">
        <v>19.605</v>
      </c>
      <c r="GO47" s="1">
        <v>474.565</v>
      </c>
      <c r="GT47" s="1">
        <v>1.47</v>
      </c>
      <c r="GU47" s="1">
        <v>2.72</v>
      </c>
      <c r="GV47" s="1">
        <v>5.52</v>
      </c>
      <c r="GW47" s="1">
        <v>54.33</v>
      </c>
      <c r="GX47" s="1">
        <v>40.68</v>
      </c>
      <c r="GY47" s="1">
        <v>3093.61</v>
      </c>
      <c r="GZ47" s="1">
        <v>104.185</v>
      </c>
      <c r="HA47" s="1">
        <v>15267.424999999999</v>
      </c>
      <c r="HB47" s="1">
        <v>464.245</v>
      </c>
      <c r="HC47" s="1">
        <v>275348.73499999999</v>
      </c>
      <c r="HD47" s="1">
        <v>1213.8800000000001</v>
      </c>
      <c r="HE47" s="1">
        <v>1846889.44</v>
      </c>
      <c r="HF47" s="1">
        <v>1911.2149999999999</v>
      </c>
      <c r="HG47" s="1">
        <v>4551871.1449999996</v>
      </c>
      <c r="HH47" s="1">
        <v>1911.2149999999999</v>
      </c>
      <c r="HI47" s="1">
        <v>4551871.1449999996</v>
      </c>
      <c r="HJ47" s="1">
        <f t="shared" si="29"/>
        <v>2.2084000000000001</v>
      </c>
      <c r="HK47" s="1" t="e">
        <f ca="1">BN47-КОРЕНЬ(BP47)/КОРЕНЬ(B47)*#REF!</f>
        <v>#NAME?</v>
      </c>
      <c r="HL47" s="1" t="e">
        <f ca="1">BN47+КОРЕНЬ(BP47)/КОРЕНЬ(B47)*#REF!</f>
        <v>#NAME?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X47" s="1">
        <v>-40.216904390367638</v>
      </c>
      <c r="HY47" s="1">
        <v>-21.748515918259088</v>
      </c>
      <c r="HZ47" s="1">
        <v>-8.5307699137713247</v>
      </c>
      <c r="IA47" s="1">
        <v>-4.2094734276647037</v>
      </c>
      <c r="IB47" s="1">
        <v>-0.82243686687609097</v>
      </c>
      <c r="IC47" s="1">
        <v>-5.3892031061550869E-2</v>
      </c>
      <c r="ID47" s="1">
        <v>0</v>
      </c>
      <c r="IE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S47" s="1">
        <v>1</v>
      </c>
      <c r="IT47" s="1">
        <v>1</v>
      </c>
      <c r="IU47" s="1">
        <v>1.18</v>
      </c>
      <c r="IV47" s="1">
        <v>1.54</v>
      </c>
      <c r="IW47" s="1">
        <v>3.1549999999999998</v>
      </c>
      <c r="IX47" s="1">
        <v>12.074999999999999</v>
      </c>
      <c r="IY47" s="1">
        <v>4.3600000000000003</v>
      </c>
      <c r="IZ47" s="1">
        <v>24</v>
      </c>
      <c r="JA47" s="1">
        <v>9.5549999999999997</v>
      </c>
      <c r="JB47" s="1">
        <v>113.125</v>
      </c>
      <c r="JC47" s="1">
        <v>19.605</v>
      </c>
      <c r="JD47" s="1">
        <v>474.565</v>
      </c>
      <c r="JE47" s="1">
        <v>19.605</v>
      </c>
      <c r="JF47" s="1">
        <v>474.565</v>
      </c>
      <c r="JG47" s="1">
        <v>19.605</v>
      </c>
      <c r="JH47" s="1">
        <v>474.565</v>
      </c>
      <c r="JM47" s="1">
        <v>7.4950000000000001</v>
      </c>
      <c r="JN47" s="1">
        <v>97.944999999999993</v>
      </c>
      <c r="JO47" s="1">
        <v>51.034999999999997</v>
      </c>
      <c r="JP47" s="1">
        <v>4454.4250000000002</v>
      </c>
      <c r="JQ47" s="1">
        <v>264.43</v>
      </c>
      <c r="JR47" s="1">
        <v>90989.759999999995</v>
      </c>
      <c r="JS47" s="1">
        <v>385.66</v>
      </c>
      <c r="JT47" s="1">
        <v>197289.74</v>
      </c>
      <c r="JU47" s="1">
        <v>908.16</v>
      </c>
      <c r="JV47" s="1">
        <v>1042984.64</v>
      </c>
      <c r="JW47" s="1">
        <v>1911.2149999999999</v>
      </c>
      <c r="JX47" s="1">
        <v>4551871.1449999996</v>
      </c>
      <c r="JY47" s="1">
        <v>1911.2149999999999</v>
      </c>
      <c r="JZ47" s="1">
        <v>4551871.1449999996</v>
      </c>
      <c r="KA47" s="1">
        <v>1911.2149999999999</v>
      </c>
      <c r="KB47" s="1">
        <v>4551871.1449999996</v>
      </c>
      <c r="KC47" s="1">
        <f t="shared" si="30"/>
        <v>2.2084000000000001</v>
      </c>
      <c r="KD47" s="1" t="e">
        <f ca="1">BN47-КОРЕНЬ(BP47)/КОРЕНЬ(B47)*#REF!</f>
        <v>#NAME?</v>
      </c>
      <c r="KE47" s="1" t="e">
        <f ca="1">BN47+КОРЕНЬ(BP47)/КОРЕНЬ(B47)*#REF!</f>
        <v>#NAME?</v>
      </c>
      <c r="KH47" s="1">
        <v>1</v>
      </c>
      <c r="KI47" s="1">
        <v>1</v>
      </c>
      <c r="KJ47" s="1">
        <v>1</v>
      </c>
      <c r="KK47" s="1">
        <v>1</v>
      </c>
      <c r="KL47" s="1">
        <v>1</v>
      </c>
      <c r="KM47" s="1">
        <v>1</v>
      </c>
      <c r="KN47" s="1">
        <v>1</v>
      </c>
      <c r="KO47" s="1">
        <v>1</v>
      </c>
      <c r="KQ47" s="1">
        <v>13.720963441543843</v>
      </c>
      <c r="KR47" s="1">
        <v>16.613382565148619</v>
      </c>
      <c r="KS47" s="1">
        <v>19.024292176025753</v>
      </c>
      <c r="KT47" s="1">
        <v>19.525138284411071</v>
      </c>
      <c r="KU47" s="1">
        <v>19.911139834485596</v>
      </c>
      <c r="KV47" s="1">
        <v>20</v>
      </c>
      <c r="KW47" s="1">
        <v>20</v>
      </c>
      <c r="KX47" s="1">
        <v>20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L47" s="1">
        <v>1.48</v>
      </c>
      <c r="LM47" s="1">
        <v>2.58</v>
      </c>
      <c r="LN47" s="1">
        <v>5.87</v>
      </c>
      <c r="LO47" s="1">
        <v>43.63</v>
      </c>
      <c r="LP47" s="1">
        <v>21.27</v>
      </c>
      <c r="LQ47" s="1">
        <v>596.17999999999995</v>
      </c>
      <c r="LR47" s="1">
        <v>23.245000000000001</v>
      </c>
      <c r="LS47" s="1">
        <v>680.32500000000005</v>
      </c>
      <c r="LT47" s="1">
        <v>24.555</v>
      </c>
      <c r="LU47" s="1">
        <v>760.255</v>
      </c>
      <c r="LV47" s="1">
        <v>24.555</v>
      </c>
      <c r="LW47" s="1">
        <v>760.255</v>
      </c>
      <c r="LX47" s="1">
        <v>24.555</v>
      </c>
      <c r="LY47" s="1">
        <v>760.255</v>
      </c>
      <c r="LZ47" s="1">
        <v>24.555</v>
      </c>
      <c r="MA47" s="1">
        <v>760.255</v>
      </c>
      <c r="MF47" s="1">
        <v>89.944999999999993</v>
      </c>
      <c r="MG47" s="1">
        <v>12707.424999999999</v>
      </c>
      <c r="MH47" s="1">
        <v>534.4</v>
      </c>
      <c r="MI47" s="1">
        <v>380401.9</v>
      </c>
      <c r="MJ47" s="1">
        <v>2078.665</v>
      </c>
      <c r="MK47" s="1">
        <v>5756051.3250000002</v>
      </c>
      <c r="ML47" s="1">
        <v>2275.605</v>
      </c>
      <c r="MM47" s="1">
        <v>6576629.3849999998</v>
      </c>
      <c r="MN47" s="1">
        <v>2406.36</v>
      </c>
      <c r="MO47" s="1">
        <v>7359692.0999999996</v>
      </c>
      <c r="MP47" s="1">
        <v>2406.36</v>
      </c>
      <c r="MQ47" s="1">
        <v>7359692.0999999996</v>
      </c>
      <c r="MR47" s="1">
        <v>2406.36</v>
      </c>
      <c r="MS47" s="1">
        <v>7359692.0999999996</v>
      </c>
      <c r="MT47" s="1">
        <v>2406.36</v>
      </c>
      <c r="MU47" s="1">
        <v>7359692.0999999996</v>
      </c>
      <c r="MV47" s="1">
        <f t="shared" si="31"/>
        <v>2.2084000000000001</v>
      </c>
      <c r="MW47" s="1" t="e">
        <f ca="1">BN47-КОРЕНЬ(BP47)/КОРЕНЬ(B47)*#REF!</f>
        <v>#NAME?</v>
      </c>
      <c r="MX47" s="1" t="e">
        <f ca="1">BN47+КОРЕНЬ(BP47)/КОРЕНЬ(B47)*#REF!</f>
        <v>#NAME?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v>1</v>
      </c>
      <c r="NJ47" s="1">
        <v>0.55567272228006848</v>
      </c>
      <c r="NK47" s="1">
        <v>0.82653747955559353</v>
      </c>
      <c r="NL47" s="1">
        <v>0.98816126524755366</v>
      </c>
      <c r="NM47" s="1">
        <v>0.99707136552368381</v>
      </c>
      <c r="NN47" s="1">
        <v>1</v>
      </c>
      <c r="NO47" s="1">
        <v>1</v>
      </c>
      <c r="NP47" s="1">
        <v>1</v>
      </c>
      <c r="NQ47" s="1">
        <v>1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</row>
    <row r="48" spans="1:390" s="1" customFormat="1" x14ac:dyDescent="0.25">
      <c r="A48" s="1">
        <v>6000</v>
      </c>
      <c r="B48" s="1">
        <v>200</v>
      </c>
      <c r="C48" s="1">
        <v>100</v>
      </c>
      <c r="D48" s="1" t="s">
        <v>353</v>
      </c>
      <c r="E48" s="1">
        <v>271.70000455000002</v>
      </c>
      <c r="F48" s="1">
        <v>73916.424975558766</v>
      </c>
      <c r="G48" s="1">
        <f t="shared" si="22"/>
        <v>95.532503088732483</v>
      </c>
      <c r="H48" s="1" t="e">
        <f ca="1">E48-КОРЕНЬ(G48)/КОРЕНЬ(B48)*#REF!</f>
        <v>#NAME?</v>
      </c>
      <c r="I48" s="1" t="e">
        <f ca="1">E48+КОРЕНЬ(G48)/КОРЕНЬ(B48)*#REF!</f>
        <v>#NAME?</v>
      </c>
      <c r="J48" s="1">
        <f t="shared" si="23"/>
        <v>4.5283334091666667E-4</v>
      </c>
      <c r="K48" s="1" t="e">
        <f ca="1">J48-КОРЕНЬ(G48)/КОРЕНЬ(B48)*#REF!</f>
        <v>#NAME?</v>
      </c>
      <c r="L48" s="1" t="e">
        <f ca="1">J48+КОРЕНЬ(G48)/КОРЕНЬ(B48)*#REF!</f>
        <v>#NAME?</v>
      </c>
      <c r="M48" s="1">
        <v>0</v>
      </c>
      <c r="N48" s="1">
        <v>324990.96500000003</v>
      </c>
      <c r="O48" s="1">
        <v>742074.29500000004</v>
      </c>
      <c r="P48" s="1">
        <v>550853379676.85498</v>
      </c>
      <c r="Q48" s="1">
        <f t="shared" si="24"/>
        <v>179120377.10791016</v>
      </c>
      <c r="R48" s="1" t="e">
        <f ca="1">O48-КОРЕНЬ(Q48)/КОРЕНЬ(B48)*#REF!</f>
        <v>#NAME?</v>
      </c>
      <c r="S48" s="1" t="e">
        <f ca="1">O48+КОРЕНЬ(Q48)/КОРЕНЬ(B48)*#REF!</f>
        <v>#NAME?</v>
      </c>
      <c r="T48" s="1">
        <v>599900</v>
      </c>
      <c r="U48" s="2">
        <v>359880010000</v>
      </c>
      <c r="V48" s="2">
        <f t="shared" si="25"/>
        <v>0</v>
      </c>
      <c r="W48" s="2" t="e">
        <f ca="1">T48-КОРЕНЬ(V48)/КОРЕНЬ(B48)*#REF!</f>
        <v>#NAME?</v>
      </c>
      <c r="X48" s="2" t="e">
        <f ca="1">T48+КОРЕНЬ(V48)/КОРЕНЬ(B48)*#REF!</f>
        <v>#NAME?</v>
      </c>
      <c r="Y48" s="2">
        <f t="shared" si="26"/>
        <v>0.99983333333333335</v>
      </c>
      <c r="Z48" s="2" t="e">
        <f ca="1">Y48-КОРЕНЬ(V48)/КОРЕНЬ(B48)*#REF!</f>
        <v>#NAME?</v>
      </c>
      <c r="AA48" s="2" t="e">
        <f ca="1">Y48+КОРЕНЬ(V48)/КОРЕНЬ(B48)*#REF!</f>
        <v>#NAME?</v>
      </c>
      <c r="AB48" s="2">
        <v>6000</v>
      </c>
      <c r="AC48" s="2">
        <v>36000000</v>
      </c>
      <c r="AD48" s="2">
        <f t="shared" si="32"/>
        <v>2.2833690007351435</v>
      </c>
      <c r="AE48" s="2">
        <v>7797</v>
      </c>
      <c r="AF48" s="2">
        <v>7797</v>
      </c>
      <c r="AG48" s="2">
        <v>6731.2849999999999</v>
      </c>
      <c r="AH48" s="2">
        <v>45324533.494999997</v>
      </c>
      <c r="AI48" s="2">
        <v>599900</v>
      </c>
      <c r="AJ48" s="2">
        <v>6682.585</v>
      </c>
      <c r="AK48" s="2">
        <v>44672350.575000003</v>
      </c>
      <c r="AL48" s="2"/>
      <c r="AM48" s="2"/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1.05</v>
      </c>
      <c r="BA48" s="2">
        <v>1.1499999999999999</v>
      </c>
      <c r="BB48" s="2">
        <v>57.27</v>
      </c>
      <c r="BC48" s="2">
        <v>3883.6</v>
      </c>
      <c r="BD48" s="2"/>
      <c r="BE48" s="2"/>
      <c r="BF48" s="2"/>
      <c r="BG48" s="2"/>
      <c r="BH48" s="2">
        <v>1.115</v>
      </c>
      <c r="BI48" s="2">
        <v>1.365</v>
      </c>
      <c r="BJ48" s="2">
        <v>1.38</v>
      </c>
      <c r="BK48" s="2">
        <v>2.4500000000000002</v>
      </c>
      <c r="BL48" s="2">
        <v>1.6950000000000001</v>
      </c>
      <c r="BM48" s="1">
        <v>4.0049999999999999</v>
      </c>
      <c r="BN48" s="1">
        <v>2.1349999999999998</v>
      </c>
      <c r="BO48" s="1">
        <v>6.665</v>
      </c>
      <c r="BP48" s="1">
        <v>3.39</v>
      </c>
      <c r="BQ48" s="1">
        <v>19.79</v>
      </c>
      <c r="BR48" s="1">
        <v>11.255000000000001</v>
      </c>
      <c r="BS48" s="1">
        <v>235.755</v>
      </c>
      <c r="BT48" s="1">
        <v>36.454999999999998</v>
      </c>
      <c r="BU48" s="1">
        <v>2311.895</v>
      </c>
      <c r="BV48" s="1">
        <v>5678.5150000000003</v>
      </c>
      <c r="BW48" s="1">
        <v>38280222.174999997</v>
      </c>
      <c r="BX48" s="1">
        <f t="shared" si="27"/>
        <v>2.1067750000000007</v>
      </c>
      <c r="BY48" s="1" t="e">
        <f ca="1">BN48-КОРЕНЬ(BP48)/КОРЕНЬ(B48)*#REF!</f>
        <v>#NAME?</v>
      </c>
      <c r="BZ48" s="1" t="e">
        <f ca="1">BN48+КОРЕНЬ(BP48)/КОРЕНЬ(B48)*#REF!</f>
        <v>#NAME?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L48" s="1">
        <v>-33707.734312640016</v>
      </c>
      <c r="CM48" s="1">
        <v>-16214.561598719994</v>
      </c>
      <c r="CN48" s="1">
        <v>-7387.2476992000002</v>
      </c>
      <c r="CO48" s="1">
        <v>-3437.0492339200009</v>
      </c>
      <c r="CP48" s="1">
        <v>-1057.42460736</v>
      </c>
      <c r="CQ48" s="1">
        <v>-108.31884607999999</v>
      </c>
      <c r="CR48" s="1">
        <v>-11.684961440000004</v>
      </c>
      <c r="CS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G48" s="1">
        <v>1</v>
      </c>
      <c r="DH48" s="1">
        <v>1</v>
      </c>
      <c r="DI48" s="1">
        <v>1.0149999999999999</v>
      </c>
      <c r="DJ48" s="1">
        <v>1.0449999999999999</v>
      </c>
      <c r="DK48" s="1">
        <v>1.5649999999999999</v>
      </c>
      <c r="DL48" s="1">
        <v>3.5049999999999999</v>
      </c>
      <c r="DM48" s="1">
        <v>2.9849999999999999</v>
      </c>
      <c r="DN48" s="1">
        <v>15.215</v>
      </c>
      <c r="DO48" s="1">
        <v>18.414999999999999</v>
      </c>
      <c r="DP48" s="1">
        <v>722.505</v>
      </c>
      <c r="DQ48" s="1">
        <v>96.894999999999996</v>
      </c>
      <c r="DR48" s="1">
        <v>13246.695</v>
      </c>
      <c r="DS48" s="1">
        <v>1000.615</v>
      </c>
      <c r="DT48" s="1">
        <v>1491317.9650000001</v>
      </c>
      <c r="DU48" s="1">
        <v>2069.2146596858638</v>
      </c>
      <c r="DV48" s="1">
        <v>5944825.3717277488</v>
      </c>
      <c r="EA48" s="1">
        <v>1.4550000000000001</v>
      </c>
      <c r="EB48" s="1">
        <v>2.8849999999999998</v>
      </c>
      <c r="EC48" s="1">
        <v>19.54</v>
      </c>
      <c r="ED48" s="1">
        <v>839.31</v>
      </c>
      <c r="EE48" s="1">
        <v>96.924999999999997</v>
      </c>
      <c r="EF48" s="1">
        <v>20773.125</v>
      </c>
      <c r="EG48" s="1">
        <v>246.095</v>
      </c>
      <c r="EH48" s="1">
        <v>126859.935</v>
      </c>
      <c r="EI48" s="1">
        <v>1793.83</v>
      </c>
      <c r="EJ48" s="1">
        <v>7056035.9500000002</v>
      </c>
      <c r="EK48" s="1">
        <v>9637.18</v>
      </c>
      <c r="EL48" s="1">
        <v>131426576.43000001</v>
      </c>
      <c r="EM48" s="1">
        <v>100013.35</v>
      </c>
      <c r="EN48" s="1">
        <v>14903545690.129999</v>
      </c>
      <c r="EO48" s="1">
        <v>206873.25654450263</v>
      </c>
      <c r="EP48" s="1">
        <v>59428235772</v>
      </c>
      <c r="EQ48" s="1">
        <f t="shared" si="28"/>
        <v>2.1067750000000007</v>
      </c>
      <c r="ER48" s="1" t="e">
        <f ca="1">BN48-КОРЕНЬ(BP48)/КОРЕНЬ(B48)*#REF!</f>
        <v>#NAME?</v>
      </c>
      <c r="ES48" s="1" t="e">
        <f ca="1">BN48+КОРЕНЬ(BP48)/КОРЕНЬ(B48)*#REF!</f>
        <v>#NAME?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0.95499999999999996</v>
      </c>
      <c r="FE48" s="1">
        <v>-10.319087667176479</v>
      </c>
      <c r="FF48" s="1">
        <v>57.066885904023401</v>
      </c>
      <c r="FG48" s="1">
        <v>89.033773433496521</v>
      </c>
      <c r="FH48" s="1">
        <v>98.165868346265469</v>
      </c>
      <c r="FI48" s="1">
        <v>105.17343836970709</v>
      </c>
      <c r="FJ48" s="1">
        <v>106.61404858464022</v>
      </c>
      <c r="FK48" s="1">
        <v>106.74920518258054</v>
      </c>
      <c r="FL48" s="1">
        <v>106.75752528361627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Z48" s="1">
        <v>1</v>
      </c>
      <c r="GA48" s="1">
        <v>1</v>
      </c>
      <c r="GB48" s="1">
        <v>1</v>
      </c>
      <c r="GC48" s="1">
        <v>1</v>
      </c>
      <c r="GD48" s="1">
        <v>1.105</v>
      </c>
      <c r="GE48" s="1">
        <v>1.3149999999999999</v>
      </c>
      <c r="GF48" s="1">
        <v>1.68</v>
      </c>
      <c r="GG48" s="1">
        <v>3.26</v>
      </c>
      <c r="GH48" s="1">
        <v>5.0449999999999999</v>
      </c>
      <c r="GI48" s="1">
        <v>33.664999999999999</v>
      </c>
      <c r="GJ48" s="1">
        <v>12.44</v>
      </c>
      <c r="GK48" s="1">
        <v>199.1</v>
      </c>
      <c r="GL48" s="1">
        <v>19.399999999999999</v>
      </c>
      <c r="GM48" s="1">
        <v>500.6</v>
      </c>
      <c r="GN48" s="1">
        <v>19.399999999999999</v>
      </c>
      <c r="GO48" s="1">
        <v>500.6</v>
      </c>
      <c r="GT48" s="1">
        <v>1.5249999999999999</v>
      </c>
      <c r="GU48" s="1">
        <v>3.1349999999999998</v>
      </c>
      <c r="GV48" s="1">
        <v>5.0049999999999999</v>
      </c>
      <c r="GW48" s="1">
        <v>39.564999999999998</v>
      </c>
      <c r="GX48" s="1">
        <v>39.865000000000002</v>
      </c>
      <c r="GY48" s="1">
        <v>2852.7350000000001</v>
      </c>
      <c r="GZ48" s="1">
        <v>110.76</v>
      </c>
      <c r="HA48" s="1">
        <v>16705.61</v>
      </c>
      <c r="HB48" s="1">
        <v>450.82499999999999</v>
      </c>
      <c r="HC48" s="1">
        <v>286644.70500000002</v>
      </c>
      <c r="HD48" s="1">
        <v>1194.7850000000001</v>
      </c>
      <c r="HE48" s="1">
        <v>1866229.595</v>
      </c>
      <c r="HF48" s="1">
        <v>1887.58</v>
      </c>
      <c r="HG48" s="1">
        <v>4803440.99</v>
      </c>
      <c r="HH48" s="1">
        <v>1887.58</v>
      </c>
      <c r="HI48" s="1">
        <v>4803440.99</v>
      </c>
      <c r="HJ48" s="1">
        <f t="shared" si="29"/>
        <v>2.1067750000000007</v>
      </c>
      <c r="HK48" s="1" t="e">
        <f ca="1">BN48-КОРЕНЬ(BP48)/КОРЕНЬ(B48)*#REF!</f>
        <v>#NAME?</v>
      </c>
      <c r="HL48" s="1" t="e">
        <f ca="1">BN48+КОРЕНЬ(BP48)/КОРЕНЬ(B48)*#REF!</f>
        <v>#NAME?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X48" s="1">
        <v>-39.336617133584596</v>
      </c>
      <c r="HY48" s="1">
        <v>-21.399396419037025</v>
      </c>
      <c r="HZ48" s="1">
        <v>-8.6833294634350509</v>
      </c>
      <c r="IA48" s="1">
        <v>-3.9255998913588006</v>
      </c>
      <c r="IB48" s="1">
        <v>-0.77442786529561214</v>
      </c>
      <c r="IC48" s="1">
        <v>-5.2306971324446429E-2</v>
      </c>
      <c r="ID48" s="1">
        <v>0</v>
      </c>
      <c r="IE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S48" s="1">
        <v>1</v>
      </c>
      <c r="IT48" s="1">
        <v>1</v>
      </c>
      <c r="IU48" s="1">
        <v>1.2</v>
      </c>
      <c r="IV48" s="1">
        <v>1.63</v>
      </c>
      <c r="IW48" s="1">
        <v>3.04</v>
      </c>
      <c r="IX48" s="1">
        <v>11.48</v>
      </c>
      <c r="IY48" s="1">
        <v>4.3600000000000003</v>
      </c>
      <c r="IZ48" s="1">
        <v>23.95</v>
      </c>
      <c r="JA48" s="1">
        <v>9.69</v>
      </c>
      <c r="JB48" s="1">
        <v>121.06</v>
      </c>
      <c r="JC48" s="1">
        <v>19.399999999999999</v>
      </c>
      <c r="JD48" s="1">
        <v>500.6</v>
      </c>
      <c r="JE48" s="1">
        <v>19.399999999999999</v>
      </c>
      <c r="JF48" s="1">
        <v>500.6</v>
      </c>
      <c r="JG48" s="1">
        <v>19.399999999999999</v>
      </c>
      <c r="JH48" s="1">
        <v>500.6</v>
      </c>
      <c r="JM48" s="1">
        <v>6.8250000000000002</v>
      </c>
      <c r="JN48" s="1">
        <v>80.944999999999993</v>
      </c>
      <c r="JO48" s="1">
        <v>55.71</v>
      </c>
      <c r="JP48" s="1">
        <v>5218.3900000000003</v>
      </c>
      <c r="JQ48" s="1">
        <v>246.065</v>
      </c>
      <c r="JR48" s="1">
        <v>83789.684999999998</v>
      </c>
      <c r="JS48" s="1">
        <v>381.05</v>
      </c>
      <c r="JT48" s="1">
        <v>197274.09</v>
      </c>
      <c r="JU48" s="1">
        <v>919.82500000000005</v>
      </c>
      <c r="JV48" s="1">
        <v>1115066.425</v>
      </c>
      <c r="JW48" s="1">
        <v>1887.58</v>
      </c>
      <c r="JX48" s="1">
        <v>4803440.99</v>
      </c>
      <c r="JY48" s="1">
        <v>1887.58</v>
      </c>
      <c r="JZ48" s="1">
        <v>4803440.99</v>
      </c>
      <c r="KA48" s="1">
        <v>1887.58</v>
      </c>
      <c r="KB48" s="1">
        <v>4803440.99</v>
      </c>
      <c r="KC48" s="1">
        <f t="shared" si="30"/>
        <v>2.1067750000000007</v>
      </c>
      <c r="KD48" s="1" t="e">
        <f ca="1">BN48-КОРЕНЬ(BP48)/КОРЕНЬ(B48)*#REF!</f>
        <v>#NAME?</v>
      </c>
      <c r="KE48" s="1" t="e">
        <f ca="1">BN48+КОРЕНЬ(BP48)/КОРЕНЬ(B48)*#REF!</f>
        <v>#NAME?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  <c r="KO48" s="1">
        <v>1</v>
      </c>
      <c r="KQ48" s="1">
        <v>13.474235191019982</v>
      </c>
      <c r="KR48" s="1">
        <v>16.691293844682736</v>
      </c>
      <c r="KS48" s="1">
        <v>19.067012784830197</v>
      </c>
      <c r="KT48" s="1">
        <v>19.559087442517722</v>
      </c>
      <c r="KU48" s="1">
        <v>19.910995633664765</v>
      </c>
      <c r="KV48" s="1">
        <v>20</v>
      </c>
      <c r="KW48" s="1">
        <v>20</v>
      </c>
      <c r="KX48" s="1">
        <v>20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L48" s="1">
        <v>1.4750000000000001</v>
      </c>
      <c r="LM48" s="1">
        <v>2.5449999999999999</v>
      </c>
      <c r="LN48" s="1">
        <v>5.72</v>
      </c>
      <c r="LO48" s="1">
        <v>42.58</v>
      </c>
      <c r="LP48" s="1">
        <v>22.135000000000002</v>
      </c>
      <c r="LQ48" s="1">
        <v>635.64499999999998</v>
      </c>
      <c r="LR48" s="1">
        <v>23.164999999999999</v>
      </c>
      <c r="LS48" s="1">
        <v>706.39499999999998</v>
      </c>
      <c r="LT48" s="1">
        <v>25.135000000000002</v>
      </c>
      <c r="LU48" s="1">
        <v>843.59500000000003</v>
      </c>
      <c r="LV48" s="1">
        <v>25.135000000000002</v>
      </c>
      <c r="LW48" s="1">
        <v>843.59500000000003</v>
      </c>
      <c r="LX48" s="1">
        <v>25.135000000000002</v>
      </c>
      <c r="LY48" s="1">
        <v>843.59500000000003</v>
      </c>
      <c r="LZ48" s="1">
        <v>25.135000000000002</v>
      </c>
      <c r="MA48" s="1">
        <v>843.59500000000003</v>
      </c>
      <c r="MF48" s="1">
        <v>89.71</v>
      </c>
      <c r="MG48" s="1">
        <v>12050.07</v>
      </c>
      <c r="MH48" s="1">
        <v>518.34</v>
      </c>
      <c r="MI48" s="1">
        <v>366930.73</v>
      </c>
      <c r="MJ48" s="1">
        <v>2162.3000000000002</v>
      </c>
      <c r="MK48" s="1">
        <v>6130350.8799999999</v>
      </c>
      <c r="ML48" s="1">
        <v>2265.2049999999999</v>
      </c>
      <c r="MM48" s="1">
        <v>6826394.5949999997</v>
      </c>
      <c r="MN48" s="1">
        <v>2462.8150000000001</v>
      </c>
      <c r="MO48" s="1">
        <v>8187440.875</v>
      </c>
      <c r="MP48" s="1">
        <v>2462.8150000000001</v>
      </c>
      <c r="MQ48" s="1">
        <v>8187440.875</v>
      </c>
      <c r="MR48" s="1">
        <v>2462.8150000000001</v>
      </c>
      <c r="MS48" s="1">
        <v>8187440.875</v>
      </c>
      <c r="MT48" s="1">
        <v>2462.8150000000001</v>
      </c>
      <c r="MU48" s="1">
        <v>8187440.875</v>
      </c>
      <c r="MV48" s="1">
        <f t="shared" si="31"/>
        <v>2.1067750000000007</v>
      </c>
      <c r="MW48" s="1" t="e">
        <f ca="1">BN48-КОРЕНЬ(BP48)/КОРЕНЬ(B48)*#REF!</f>
        <v>#NAME?</v>
      </c>
      <c r="MX48" s="1" t="e">
        <f ca="1">BN48+КОРЕНЬ(BP48)/КОРЕНЬ(B48)*#REF!</f>
        <v>#NAME?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v>1</v>
      </c>
      <c r="NJ48" s="1">
        <v>0.55324848255976589</v>
      </c>
      <c r="NK48" s="1">
        <v>0.83371530216896106</v>
      </c>
      <c r="NL48" s="1">
        <v>0.99155607758487618</v>
      </c>
      <c r="NM48" s="1">
        <v>0.99621000244241442</v>
      </c>
      <c r="NN48" s="1">
        <v>1</v>
      </c>
      <c r="NO48" s="1">
        <v>1</v>
      </c>
      <c r="NP48" s="1">
        <v>1</v>
      </c>
      <c r="NQ48" s="1">
        <v>1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</row>
    <row r="49" spans="1:390" s="1" customFormat="1" x14ac:dyDescent="0.25">
      <c r="A49" s="1">
        <v>7000</v>
      </c>
      <c r="B49" s="1">
        <v>200</v>
      </c>
      <c r="C49" s="1">
        <v>100</v>
      </c>
      <c r="D49" s="1" t="s">
        <v>351</v>
      </c>
      <c r="E49" s="1">
        <v>307.0647280149999</v>
      </c>
      <c r="F49" s="1">
        <v>94487.460181762086</v>
      </c>
      <c r="G49" s="1">
        <f t="shared" si="22"/>
        <v>198.7129908362258</v>
      </c>
      <c r="H49" s="1" t="e">
        <f ca="1">E49-КОРЕНЬ(G49)/КОРЕНЬ(B49)*#REF!</f>
        <v>#NAME?</v>
      </c>
      <c r="I49" s="1" t="e">
        <f ca="1">E49+КОРЕНЬ(G49)/КОРЕНЬ(B49)*#REF!</f>
        <v>#NAME?</v>
      </c>
      <c r="J49" s="1">
        <f t="shared" si="23"/>
        <v>4.3866389716428557E-4</v>
      </c>
      <c r="K49" s="1" t="e">
        <f ca="1">J49-КОРЕНЬ(G49)/КОРЕНЬ(B49)*#REF!</f>
        <v>#NAME?</v>
      </c>
      <c r="L49" s="1" t="e">
        <f ca="1">J49+КОРЕНЬ(G49)/КОРЕНЬ(B49)*#REF!</f>
        <v>#NAME?</v>
      </c>
      <c r="M49" s="1">
        <v>0</v>
      </c>
      <c r="N49" s="1">
        <v>389797.16</v>
      </c>
      <c r="O49" s="1">
        <v>925311.59</v>
      </c>
      <c r="P49" s="1">
        <v>856422565807.05005</v>
      </c>
      <c r="Q49" s="1">
        <f t="shared" si="24"/>
        <v>221027218.7220459</v>
      </c>
      <c r="R49" s="1" t="e">
        <f ca="1">O49-КОРЕНЬ(Q49)/КОРЕНЬ(B49)*#REF!</f>
        <v>#NAME?</v>
      </c>
      <c r="S49" s="1" t="e">
        <f ca="1">O49+КОРЕНЬ(Q49)/КОРЕНЬ(B49)*#REF!</f>
        <v>#NAME?</v>
      </c>
      <c r="T49" s="1">
        <v>699900</v>
      </c>
      <c r="U49" s="2">
        <v>489860010000</v>
      </c>
      <c r="V49" s="2">
        <f t="shared" si="25"/>
        <v>0</v>
      </c>
      <c r="W49" s="2" t="e">
        <f ca="1">T49-КОРЕНЬ(V49)/КОРЕНЬ(B49)*#REF!</f>
        <v>#NAME?</v>
      </c>
      <c r="X49" s="2" t="e">
        <f ca="1">T49+КОРЕНЬ(V49)/КОРЕНЬ(B49)*#REF!</f>
        <v>#NAME?</v>
      </c>
      <c r="Y49" s="2">
        <f t="shared" si="26"/>
        <v>0.99985714285714289</v>
      </c>
      <c r="Z49" s="2" t="e">
        <f ca="1">Y49-КОРЕНЬ(V49)/КОРЕНЬ(B49)*#REF!</f>
        <v>#NAME?</v>
      </c>
      <c r="AA49" s="2" t="e">
        <f ca="1">Y49+КОРЕНЬ(V49)/КОРЕНЬ(B49)*#REF!</f>
        <v>#NAME?</v>
      </c>
      <c r="AB49" s="2">
        <v>7000</v>
      </c>
      <c r="AC49" s="2">
        <v>49000000</v>
      </c>
      <c r="AD49" s="2">
        <f t="shared" si="32"/>
        <v>2.3738284547788906</v>
      </c>
      <c r="AE49" s="2">
        <v>7797</v>
      </c>
      <c r="AF49" s="2">
        <v>7797</v>
      </c>
      <c r="AG49" s="2">
        <v>7002.2049999999999</v>
      </c>
      <c r="AH49" s="2">
        <v>49041673.685000002</v>
      </c>
      <c r="AI49" s="2">
        <v>699900</v>
      </c>
      <c r="AJ49" s="2">
        <v>6965.61</v>
      </c>
      <c r="AK49" s="2">
        <v>48531233.899999999</v>
      </c>
      <c r="AL49" s="2"/>
      <c r="AM49" s="2"/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1.0449999999999999</v>
      </c>
      <c r="BA49" s="2">
        <v>1.135</v>
      </c>
      <c r="BB49" s="2">
        <v>58.64</v>
      </c>
      <c r="BC49" s="2">
        <v>4138.6099999999997</v>
      </c>
      <c r="BD49" s="2"/>
      <c r="BE49" s="2"/>
      <c r="BF49" s="2"/>
      <c r="BG49" s="2"/>
      <c r="BH49" s="2">
        <v>1.115</v>
      </c>
      <c r="BI49" s="2">
        <v>1.365</v>
      </c>
      <c r="BJ49" s="2">
        <v>1.3149999999999999</v>
      </c>
      <c r="BK49" s="2">
        <v>2.105</v>
      </c>
      <c r="BL49" s="2">
        <v>1.61</v>
      </c>
      <c r="BM49" s="1">
        <v>3.46</v>
      </c>
      <c r="BN49" s="1">
        <v>1.9450000000000001</v>
      </c>
      <c r="BO49" s="1">
        <v>5.5149999999999997</v>
      </c>
      <c r="BP49" s="1">
        <v>3.3849999999999998</v>
      </c>
      <c r="BQ49" s="1">
        <v>22.355</v>
      </c>
      <c r="BR49" s="1">
        <v>10.335000000000001</v>
      </c>
      <c r="BS49" s="1">
        <v>211.29499999999999</v>
      </c>
      <c r="BT49" s="1">
        <v>32.19</v>
      </c>
      <c r="BU49" s="1">
        <v>2114.56</v>
      </c>
      <c r="BV49" s="1">
        <v>5815.0150000000003</v>
      </c>
      <c r="BW49" s="1">
        <v>40823230.575000003</v>
      </c>
      <c r="BX49" s="1">
        <f t="shared" si="27"/>
        <v>1.7319749999999994</v>
      </c>
      <c r="BY49" s="1" t="e">
        <f ca="1">BN49-КОРЕНЬ(BP49)/КОРЕНЬ(B49)*#REF!</f>
        <v>#NAME?</v>
      </c>
      <c r="BZ49" s="1" t="e">
        <f ca="1">BN49+КОРЕНЬ(BP49)/КОРЕНЬ(B49)*#REF!</f>
        <v>#NAME?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-32057.904865119988</v>
      </c>
      <c r="CM49" s="1">
        <v>-16565.847879839992</v>
      </c>
      <c r="CN49" s="1">
        <v>-6694.573740480002</v>
      </c>
      <c r="CO49" s="1">
        <v>-3492.2731499199999</v>
      </c>
      <c r="CP49" s="1">
        <v>-913.33991824000032</v>
      </c>
      <c r="CQ49" s="1">
        <v>-111.32330832</v>
      </c>
      <c r="CR49" s="1">
        <v>-11.644137120000012</v>
      </c>
      <c r="CS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G49" s="1">
        <v>1</v>
      </c>
      <c r="DH49" s="1">
        <v>1</v>
      </c>
      <c r="DI49" s="1">
        <v>1</v>
      </c>
      <c r="DJ49" s="1">
        <v>1</v>
      </c>
      <c r="DK49" s="1">
        <v>1.5</v>
      </c>
      <c r="DL49" s="1">
        <v>3.16</v>
      </c>
      <c r="DM49" s="1">
        <v>3.02</v>
      </c>
      <c r="DN49" s="1">
        <v>17.97</v>
      </c>
      <c r="DO49" s="1">
        <v>19.260000000000002</v>
      </c>
      <c r="DP49" s="1">
        <v>869.86</v>
      </c>
      <c r="DQ49" s="1">
        <v>102.265</v>
      </c>
      <c r="DR49" s="1">
        <v>14538.635</v>
      </c>
      <c r="DS49" s="1">
        <v>1005.295</v>
      </c>
      <c r="DT49" s="1">
        <v>1507415.615</v>
      </c>
      <c r="DU49" s="1">
        <v>2259.6989795918366</v>
      </c>
      <c r="DV49" s="1">
        <v>7023249.6377551025</v>
      </c>
      <c r="EA49" s="1">
        <v>1.36</v>
      </c>
      <c r="EB49" s="1">
        <v>2.4700000000000002</v>
      </c>
      <c r="EC49" s="1">
        <v>17.079999999999998</v>
      </c>
      <c r="ED49" s="1">
        <v>560.91999999999996</v>
      </c>
      <c r="EE49" s="1">
        <v>91.48</v>
      </c>
      <c r="EF49" s="1">
        <v>17992.939999999999</v>
      </c>
      <c r="EG49" s="1">
        <v>247.72</v>
      </c>
      <c r="EH49" s="1">
        <v>148872.85999999999</v>
      </c>
      <c r="EI49" s="1">
        <v>1876.37</v>
      </c>
      <c r="EJ49" s="1">
        <v>8503025.25</v>
      </c>
      <c r="EK49" s="1">
        <v>10175.655000000001</v>
      </c>
      <c r="EL49" s="1">
        <v>144325386.58500001</v>
      </c>
      <c r="EM49" s="1">
        <v>100480.565</v>
      </c>
      <c r="EN49" s="1">
        <v>15064919568.355</v>
      </c>
      <c r="EO49" s="1">
        <v>225917.32653061225</v>
      </c>
      <c r="EP49" s="1">
        <v>70208314331.489792</v>
      </c>
      <c r="EQ49" s="1">
        <f t="shared" si="28"/>
        <v>1.7319749999999994</v>
      </c>
      <c r="ER49" s="1" t="e">
        <f ca="1">BN49-КОРЕНЬ(BP49)/КОРЕНЬ(B49)*#REF!</f>
        <v>#NAME?</v>
      </c>
      <c r="ES49" s="1" t="e">
        <f ca="1">BN49+КОРЕНЬ(BP49)/КОРЕНЬ(B49)*#REF!</f>
        <v>#NAME?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0.98</v>
      </c>
      <c r="FE49" s="1">
        <v>-10.0667478585125</v>
      </c>
      <c r="FF49" s="1">
        <v>56.6393419539136</v>
      </c>
      <c r="FG49" s="1">
        <v>88.051856555361866</v>
      </c>
      <c r="FH49" s="1">
        <v>98.460900897543524</v>
      </c>
      <c r="FI49" s="1">
        <v>105.16443658897587</v>
      </c>
      <c r="FJ49" s="1">
        <v>106.6169605528916</v>
      </c>
      <c r="FK49" s="1">
        <v>106.74828931536638</v>
      </c>
      <c r="FL49" s="1">
        <v>106.75752528361632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Z49" s="1">
        <v>1</v>
      </c>
      <c r="GA49" s="1">
        <v>1</v>
      </c>
      <c r="GB49" s="1">
        <v>1</v>
      </c>
      <c r="GC49" s="1">
        <v>1</v>
      </c>
      <c r="GD49" s="1">
        <v>1.075</v>
      </c>
      <c r="GE49" s="1">
        <v>1.2250000000000001</v>
      </c>
      <c r="GF49" s="1">
        <v>1.655</v>
      </c>
      <c r="GG49" s="1">
        <v>3.2650000000000001</v>
      </c>
      <c r="GH49" s="1">
        <v>5.1150000000000002</v>
      </c>
      <c r="GI49" s="1">
        <v>33.865000000000002</v>
      </c>
      <c r="GJ49" s="1">
        <v>12.175000000000001</v>
      </c>
      <c r="GK49" s="1">
        <v>189.05500000000001</v>
      </c>
      <c r="GL49" s="1">
        <v>19.559999999999999</v>
      </c>
      <c r="GM49" s="1">
        <v>513.84</v>
      </c>
      <c r="GN49" s="1">
        <v>19.559999999999999</v>
      </c>
      <c r="GO49" s="1">
        <v>513.84</v>
      </c>
      <c r="GT49" s="1">
        <v>1.5549999999999999</v>
      </c>
      <c r="GU49" s="1">
        <v>3.395</v>
      </c>
      <c r="GV49" s="1">
        <v>4.875</v>
      </c>
      <c r="GW49" s="1">
        <v>42.814999999999998</v>
      </c>
      <c r="GX49" s="1">
        <v>40.98</v>
      </c>
      <c r="GY49" s="1">
        <v>2815.4</v>
      </c>
      <c r="GZ49" s="1">
        <v>106.56</v>
      </c>
      <c r="HA49" s="1">
        <v>16678.919999999998</v>
      </c>
      <c r="HB49" s="1">
        <v>455.45</v>
      </c>
      <c r="HC49" s="1">
        <v>285710.32</v>
      </c>
      <c r="HD49" s="1">
        <v>1161.8</v>
      </c>
      <c r="HE49" s="1">
        <v>1754808.57</v>
      </c>
      <c r="HF49" s="1">
        <v>1904.23</v>
      </c>
      <c r="HG49" s="1">
        <v>4936853.57</v>
      </c>
      <c r="HH49" s="1">
        <v>1904.23</v>
      </c>
      <c r="HI49" s="1">
        <v>4936853.57</v>
      </c>
      <c r="HJ49" s="1">
        <f t="shared" si="29"/>
        <v>1.7319749999999994</v>
      </c>
      <c r="HK49" s="1" t="e">
        <f ca="1">BN49-КОРЕНЬ(BP49)/КОРЕНЬ(B49)*#REF!</f>
        <v>#NAME?</v>
      </c>
      <c r="HL49" s="1" t="e">
        <f ca="1">BN49+КОРЕНЬ(BP49)/КОРЕНЬ(B49)*#REF!</f>
        <v>#NAME?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X49" s="1">
        <v>-39.482763525785764</v>
      </c>
      <c r="HY49" s="1">
        <v>-21.802294008938134</v>
      </c>
      <c r="HZ49" s="1">
        <v>-8.23859642678649</v>
      </c>
      <c r="IA49" s="1">
        <v>-3.9292965746107509</v>
      </c>
      <c r="IB49" s="1">
        <v>-0.75653523967112113</v>
      </c>
      <c r="IC49" s="1">
        <v>-5.0721911587341989E-2</v>
      </c>
      <c r="ID49" s="1">
        <v>0</v>
      </c>
      <c r="IE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S49" s="1">
        <v>1</v>
      </c>
      <c r="IT49" s="1">
        <v>1</v>
      </c>
      <c r="IU49" s="1">
        <v>1.165</v>
      </c>
      <c r="IV49" s="1">
        <v>1.5249999999999999</v>
      </c>
      <c r="IW49" s="1">
        <v>3.0449999999999999</v>
      </c>
      <c r="IX49" s="1">
        <v>11.324999999999999</v>
      </c>
      <c r="IY49" s="1">
        <v>4.3250000000000002</v>
      </c>
      <c r="IZ49" s="1">
        <v>22.934999999999999</v>
      </c>
      <c r="JA49" s="1">
        <v>9.07</v>
      </c>
      <c r="JB49" s="1">
        <v>103.73</v>
      </c>
      <c r="JC49" s="1">
        <v>19.559999999999999</v>
      </c>
      <c r="JD49" s="1">
        <v>513.84</v>
      </c>
      <c r="JE49" s="1">
        <v>19.559999999999999</v>
      </c>
      <c r="JF49" s="1">
        <v>513.84</v>
      </c>
      <c r="JG49" s="1">
        <v>19.559999999999999</v>
      </c>
      <c r="JH49" s="1">
        <v>513.84</v>
      </c>
      <c r="JM49" s="1">
        <v>6.5750000000000002</v>
      </c>
      <c r="JN49" s="1">
        <v>80.045000000000002</v>
      </c>
      <c r="JO49" s="1">
        <v>51.295000000000002</v>
      </c>
      <c r="JP49" s="1">
        <v>4660.2650000000003</v>
      </c>
      <c r="JQ49" s="1">
        <v>246.11500000000001</v>
      </c>
      <c r="JR49" s="1">
        <v>81783.104999999996</v>
      </c>
      <c r="JS49" s="1">
        <v>377.03500000000003</v>
      </c>
      <c r="JT49" s="1">
        <v>184573.16500000001</v>
      </c>
      <c r="JU49" s="1">
        <v>855.16</v>
      </c>
      <c r="JV49" s="1">
        <v>947352.26</v>
      </c>
      <c r="JW49" s="1">
        <v>1904.23</v>
      </c>
      <c r="JX49" s="1">
        <v>4936853.57</v>
      </c>
      <c r="JY49" s="1">
        <v>1904.23</v>
      </c>
      <c r="JZ49" s="1">
        <v>4936853.57</v>
      </c>
      <c r="KA49" s="1">
        <v>1904.23</v>
      </c>
      <c r="KB49" s="1">
        <v>4936853.57</v>
      </c>
      <c r="KC49" s="1">
        <f t="shared" si="30"/>
        <v>1.7319749999999994</v>
      </c>
      <c r="KD49" s="1" t="e">
        <f ca="1">BN49-КОРЕНЬ(BP49)/КОРЕНЬ(B49)*#REF!</f>
        <v>#NAME?</v>
      </c>
      <c r="KE49" s="1" t="e">
        <f ca="1">BN49+КОРЕНЬ(BP49)/КОРЕНЬ(B49)*#REF!</f>
        <v>#NAME?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  <c r="KO49" s="1">
        <v>1</v>
      </c>
      <c r="KQ49" s="1">
        <v>13.615027849960953</v>
      </c>
      <c r="KR49" s="1">
        <v>16.749581266924526</v>
      </c>
      <c r="KS49" s="1">
        <v>19.044651241309801</v>
      </c>
      <c r="KT49" s="1">
        <v>19.552490710177395</v>
      </c>
      <c r="KU49" s="1">
        <v>19.910011569068647</v>
      </c>
      <c r="KV49" s="1">
        <v>20</v>
      </c>
      <c r="KW49" s="1">
        <v>20</v>
      </c>
      <c r="KX49" s="1">
        <v>20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L49" s="1">
        <v>1.5649999999999999</v>
      </c>
      <c r="LM49" s="1">
        <v>2.835</v>
      </c>
      <c r="LN49" s="1">
        <v>5.5350000000000001</v>
      </c>
      <c r="LO49" s="1">
        <v>39.704999999999998</v>
      </c>
      <c r="LP49" s="1">
        <v>21.925000000000001</v>
      </c>
      <c r="LQ49" s="1">
        <v>632.995</v>
      </c>
      <c r="LR49" s="1">
        <v>23.295000000000002</v>
      </c>
      <c r="LS49" s="1">
        <v>716.94500000000005</v>
      </c>
      <c r="LT49" s="1">
        <v>24.855</v>
      </c>
      <c r="LU49" s="1">
        <v>807.26499999999999</v>
      </c>
      <c r="LV49" s="1">
        <v>24.855</v>
      </c>
      <c r="LW49" s="1">
        <v>807.26499999999999</v>
      </c>
      <c r="LX49" s="1">
        <v>24.855</v>
      </c>
      <c r="LY49" s="1">
        <v>807.26499999999999</v>
      </c>
      <c r="LZ49" s="1">
        <v>24.855</v>
      </c>
      <c r="MA49" s="1">
        <v>807.26499999999999</v>
      </c>
      <c r="MF49" s="1">
        <v>95.844999999999999</v>
      </c>
      <c r="MG49" s="1">
        <v>13278.965</v>
      </c>
      <c r="MH49" s="1">
        <v>499.23500000000001</v>
      </c>
      <c r="MI49" s="1">
        <v>340918.73499999999</v>
      </c>
      <c r="MJ49" s="1">
        <v>2142.5100000000002</v>
      </c>
      <c r="MK49" s="1">
        <v>6112934.3399999999</v>
      </c>
      <c r="ML49" s="1">
        <v>2278.8449999999998</v>
      </c>
      <c r="MM49" s="1">
        <v>6938933.4649999999</v>
      </c>
      <c r="MN49" s="1">
        <v>2435.16</v>
      </c>
      <c r="MO49" s="1">
        <v>7825686.4100000001</v>
      </c>
      <c r="MP49" s="1">
        <v>2435.16</v>
      </c>
      <c r="MQ49" s="1">
        <v>7825686.4100000001</v>
      </c>
      <c r="MR49" s="1">
        <v>2435.16</v>
      </c>
      <c r="MS49" s="1">
        <v>7825686.4100000001</v>
      </c>
      <c r="MT49" s="1">
        <v>2435.16</v>
      </c>
      <c r="MU49" s="1">
        <v>7825686.4100000001</v>
      </c>
      <c r="MV49" s="1">
        <f t="shared" si="31"/>
        <v>1.7319749999999994</v>
      </c>
      <c r="MW49" s="1" t="e">
        <f ca="1">BN49-КОРЕНЬ(BP49)/КОРЕНЬ(B49)*#REF!</f>
        <v>#NAME?</v>
      </c>
      <c r="MX49" s="1" t="e">
        <f ca="1">BN49+КОРЕНЬ(BP49)/КОРЕНЬ(B49)*#REF!</f>
        <v>#NAME?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J49" s="1">
        <v>0.5617636098807387</v>
      </c>
      <c r="NK49" s="1">
        <v>0.82290982486850028</v>
      </c>
      <c r="NL49" s="1">
        <v>0.98995241983215276</v>
      </c>
      <c r="NM49" s="1">
        <v>0.99500409412863722</v>
      </c>
      <c r="NN49" s="1">
        <v>1</v>
      </c>
      <c r="NO49" s="1">
        <v>1</v>
      </c>
      <c r="NP49" s="1">
        <v>1</v>
      </c>
      <c r="NQ49" s="1">
        <v>1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</row>
    <row r="50" spans="1:390" s="1" customFormat="1" x14ac:dyDescent="0.25">
      <c r="A50" s="1">
        <v>8000</v>
      </c>
      <c r="B50" s="1">
        <v>200</v>
      </c>
      <c r="C50" s="1">
        <v>100</v>
      </c>
      <c r="D50" s="1" t="s">
        <v>351</v>
      </c>
      <c r="E50" s="1">
        <v>358.59443040499997</v>
      </c>
      <c r="F50" s="1">
        <v>128737.48338394797</v>
      </c>
      <c r="G50" s="1">
        <f t="shared" si="22"/>
        <v>147.51786646159599</v>
      </c>
      <c r="H50" s="1" t="e">
        <f ca="1">E50-КОРЕНЬ(G50)/КОРЕНЬ(B50)*#REF!</f>
        <v>#NAME?</v>
      </c>
      <c r="I50" s="1" t="e">
        <f ca="1">E50+КОРЕНЬ(G50)/КОРЕНЬ(B50)*#REF!</f>
        <v>#NAME?</v>
      </c>
      <c r="J50" s="1">
        <f t="shared" si="23"/>
        <v>4.4824303800624997E-4</v>
      </c>
      <c r="K50" s="1" t="e">
        <f ca="1">J50-КОРЕНЬ(G50)/КОРЕНЬ(B50)*#REF!</f>
        <v>#NAME?</v>
      </c>
      <c r="L50" s="1" t="e">
        <f ca="1">J50+КОРЕНЬ(G50)/КОРЕНЬ(B50)*#REF!</f>
        <v>#NAME?</v>
      </c>
      <c r="M50" s="1">
        <v>0</v>
      </c>
      <c r="N50" s="1">
        <v>456460</v>
      </c>
      <c r="O50" s="1">
        <v>1126162.54</v>
      </c>
      <c r="P50" s="1">
        <v>1268529033781.1201</v>
      </c>
      <c r="Q50" s="1">
        <f t="shared" si="24"/>
        <v>286967281.8684082</v>
      </c>
      <c r="R50" s="1" t="e">
        <f ca="1">O50-КОРЕНЬ(Q50)/КОРЕНЬ(B50)*#REF!</f>
        <v>#NAME?</v>
      </c>
      <c r="S50" s="1" t="e">
        <f ca="1">O50+КОРЕНЬ(Q50)/КОРЕНЬ(B50)*#REF!</f>
        <v>#NAME?</v>
      </c>
      <c r="T50" s="1">
        <v>799900</v>
      </c>
      <c r="U50" s="2">
        <v>639840010000</v>
      </c>
      <c r="V50" s="2">
        <f t="shared" si="25"/>
        <v>0</v>
      </c>
      <c r="W50" s="2" t="e">
        <f ca="1">T50-КОРЕНЬ(V50)/КОРЕНЬ(B50)*#REF!</f>
        <v>#NAME?</v>
      </c>
      <c r="X50" s="2" t="e">
        <f ca="1">T50+КОРЕНЬ(V50)/КОРЕНЬ(B50)*#REF!</f>
        <v>#NAME?</v>
      </c>
      <c r="Y50" s="2">
        <f t="shared" si="26"/>
        <v>0.99987499999999996</v>
      </c>
      <c r="Z50" s="2" t="e">
        <f ca="1">Y50-КОРЕНЬ(V50)/КОРЕНЬ(B50)*#REF!</f>
        <v>#NAME?</v>
      </c>
      <c r="AA50" s="2" t="e">
        <f ca="1">Y50+КОРЕНЬ(V50)/КОРЕНЬ(B50)*#REF!</f>
        <v>#NAME?</v>
      </c>
      <c r="AB50" s="2">
        <v>8000</v>
      </c>
      <c r="AC50" s="2">
        <v>64000000</v>
      </c>
      <c r="AD50" s="2">
        <f t="shared" si="32"/>
        <v>2.4671658852911538</v>
      </c>
      <c r="AE50" s="2">
        <v>7797</v>
      </c>
      <c r="AF50" s="2">
        <v>7797</v>
      </c>
      <c r="AG50" s="2">
        <v>7210.7950000000001</v>
      </c>
      <c r="AH50" s="2">
        <v>52001882.734999999</v>
      </c>
      <c r="AI50" s="2">
        <v>799900</v>
      </c>
      <c r="AJ50" s="2">
        <v>7183.7449999999999</v>
      </c>
      <c r="AK50" s="2">
        <v>51612882.604999997</v>
      </c>
      <c r="AL50" s="2"/>
      <c r="AM50" s="2"/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1.0149999999999999</v>
      </c>
      <c r="BA50" s="2">
        <v>1.0449999999999999</v>
      </c>
      <c r="BB50" s="2">
        <v>53.88</v>
      </c>
      <c r="BC50" s="2">
        <v>3509.7</v>
      </c>
      <c r="BD50" s="2"/>
      <c r="BE50" s="2"/>
      <c r="BF50" s="2"/>
      <c r="BG50" s="2"/>
      <c r="BH50" s="2">
        <v>1.155</v>
      </c>
      <c r="BI50" s="2">
        <v>1.575</v>
      </c>
      <c r="BJ50" s="2">
        <v>1.36</v>
      </c>
      <c r="BK50" s="2">
        <v>2.38</v>
      </c>
      <c r="BL50" s="2">
        <v>1.825</v>
      </c>
      <c r="BM50" s="1">
        <v>4.7050000000000001</v>
      </c>
      <c r="BN50" s="1">
        <v>2.2450000000000001</v>
      </c>
      <c r="BO50" s="1">
        <v>7.4850000000000003</v>
      </c>
      <c r="BP50" s="1">
        <v>3.4</v>
      </c>
      <c r="BQ50" s="1">
        <v>18.989999999999998</v>
      </c>
      <c r="BR50" s="1">
        <v>11.77</v>
      </c>
      <c r="BS50" s="1">
        <v>259.79000000000002</v>
      </c>
      <c r="BT50" s="1">
        <v>33.08</v>
      </c>
      <c r="BU50" s="1">
        <v>1770.45</v>
      </c>
      <c r="BV50" s="1">
        <v>5335.82</v>
      </c>
      <c r="BW50" s="1">
        <v>34526621.509999998</v>
      </c>
      <c r="BX50" s="1">
        <f t="shared" si="27"/>
        <v>2.4449749999999995</v>
      </c>
      <c r="BY50" s="1" t="e">
        <f ca="1">BN50-КОРЕНЬ(BP50)/КОРЕНЬ(B50)*#REF!</f>
        <v>#NAME?</v>
      </c>
      <c r="BZ50" s="1" t="e">
        <f ca="1">BN50+КОРЕНЬ(BP50)/КОРЕНЬ(B50)*#REF!</f>
        <v>#NAME?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-34374.683511519994</v>
      </c>
      <c r="CM50" s="1">
        <v>-18323.176936960008</v>
      </c>
      <c r="CN50" s="1">
        <v>-6721.4169811199981</v>
      </c>
      <c r="CO50" s="1">
        <v>-3141.3829326399996</v>
      </c>
      <c r="CP50" s="1">
        <v>-991.66956112000003</v>
      </c>
      <c r="CQ50" s="1">
        <v>-108.45633631999999</v>
      </c>
      <c r="CR50" s="1">
        <v>-12.010379680000003</v>
      </c>
      <c r="CS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G50" s="1">
        <v>1</v>
      </c>
      <c r="DH50" s="1">
        <v>1</v>
      </c>
      <c r="DI50" s="1">
        <v>1.0049999999999999</v>
      </c>
      <c r="DJ50" s="1">
        <v>1.0149999999999999</v>
      </c>
      <c r="DK50" s="1">
        <v>1.5249999999999999</v>
      </c>
      <c r="DL50" s="1">
        <v>3.0449999999999999</v>
      </c>
      <c r="DM50" s="1">
        <v>3.5550000000000002</v>
      </c>
      <c r="DN50" s="1">
        <v>28.315000000000001</v>
      </c>
      <c r="DO50" s="1">
        <v>20.8</v>
      </c>
      <c r="DP50" s="1">
        <v>990.05</v>
      </c>
      <c r="DQ50" s="1">
        <v>95.72</v>
      </c>
      <c r="DR50" s="1">
        <v>13409.49</v>
      </c>
      <c r="DS50" s="1">
        <v>938.71</v>
      </c>
      <c r="DT50" s="1">
        <v>1326814.5900000001</v>
      </c>
      <c r="DU50" s="1">
        <v>2237.7849999999999</v>
      </c>
      <c r="DV50" s="1">
        <v>7525392.2850000001</v>
      </c>
      <c r="EA50" s="1">
        <v>1.37</v>
      </c>
      <c r="EB50" s="1">
        <v>2.37</v>
      </c>
      <c r="EC50" s="1">
        <v>19.96</v>
      </c>
      <c r="ED50" s="1">
        <v>786.58</v>
      </c>
      <c r="EE50" s="1">
        <v>95.614999999999995</v>
      </c>
      <c r="EF50" s="1">
        <v>16187.795</v>
      </c>
      <c r="EG50" s="1">
        <v>300.90499999999997</v>
      </c>
      <c r="EH50" s="1">
        <v>247667.32500000001</v>
      </c>
      <c r="EI50" s="1">
        <v>2029.0150000000001</v>
      </c>
      <c r="EJ50" s="1">
        <v>9706519.9149999991</v>
      </c>
      <c r="EK50" s="1">
        <v>9524.8250000000007</v>
      </c>
      <c r="EL50" s="1">
        <v>133228916.855</v>
      </c>
      <c r="EM50" s="1">
        <v>93822.024999999994</v>
      </c>
      <c r="EN50" s="1">
        <v>13258585111.715</v>
      </c>
      <c r="EO50" s="1">
        <v>223730.88</v>
      </c>
      <c r="EP50" s="1">
        <v>75232848114.339996</v>
      </c>
      <c r="EQ50" s="1">
        <f t="shared" si="28"/>
        <v>2.4449749999999995</v>
      </c>
      <c r="ER50" s="1" t="e">
        <f ca="1">BN50-КОРЕНЬ(BP50)/КОРЕНЬ(B50)*#REF!</f>
        <v>#NAME?</v>
      </c>
      <c r="ES50" s="1" t="e">
        <f ca="1">BN50+КОРЕНЬ(BP50)/КОРЕНЬ(B50)*#REF!</f>
        <v>#NAME?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E50" s="1">
        <v>-11.5253608509936</v>
      </c>
      <c r="FF50" s="1">
        <v>55.171022389513425</v>
      </c>
      <c r="FG50" s="1">
        <v>87.535042305978635</v>
      </c>
      <c r="FH50" s="1">
        <v>98.678586524129273</v>
      </c>
      <c r="FI50" s="1">
        <v>105.18384160371357</v>
      </c>
      <c r="FJ50" s="1">
        <v>106.62206367311752</v>
      </c>
      <c r="FK50" s="1">
        <v>106.74912459016942</v>
      </c>
      <c r="FL50" s="1">
        <v>106.75752528361635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Z50" s="1">
        <v>1</v>
      </c>
      <c r="GA50" s="1">
        <v>1</v>
      </c>
      <c r="GB50" s="1">
        <v>1</v>
      </c>
      <c r="GC50" s="1">
        <v>1</v>
      </c>
      <c r="GD50" s="1">
        <v>1.095</v>
      </c>
      <c r="GE50" s="1">
        <v>1.2849999999999999</v>
      </c>
      <c r="GF50" s="1">
        <v>1.67</v>
      </c>
      <c r="GG50" s="1">
        <v>3.27</v>
      </c>
      <c r="GH50" s="1">
        <v>5.2249999999999996</v>
      </c>
      <c r="GI50" s="1">
        <v>32.195</v>
      </c>
      <c r="GJ50" s="1">
        <v>11.535</v>
      </c>
      <c r="GK50" s="1">
        <v>166.935</v>
      </c>
      <c r="GL50" s="1">
        <v>18.934999999999999</v>
      </c>
      <c r="GM50" s="1">
        <v>438.20499999999998</v>
      </c>
      <c r="GN50" s="1">
        <v>18.934999999999999</v>
      </c>
      <c r="GO50" s="1">
        <v>438.20499999999998</v>
      </c>
      <c r="GT50" s="1">
        <v>1.51</v>
      </c>
      <c r="GU50" s="1">
        <v>2.98</v>
      </c>
      <c r="GV50" s="1">
        <v>5.35</v>
      </c>
      <c r="GW50" s="1">
        <v>52.47</v>
      </c>
      <c r="GX50" s="1">
        <v>41.72</v>
      </c>
      <c r="GY50" s="1">
        <v>3108.49</v>
      </c>
      <c r="GZ50" s="1">
        <v>108.185</v>
      </c>
      <c r="HA50" s="1">
        <v>16197.745000000001</v>
      </c>
      <c r="HB50" s="1">
        <v>469.78</v>
      </c>
      <c r="HC50" s="1">
        <v>269574.56</v>
      </c>
      <c r="HD50" s="1">
        <v>1107.57</v>
      </c>
      <c r="HE50" s="1">
        <v>1564196.48</v>
      </c>
      <c r="HF50" s="1">
        <v>1844.1949999999999</v>
      </c>
      <c r="HG50" s="1">
        <v>4191397.7450000001</v>
      </c>
      <c r="HH50" s="1">
        <v>1844.1949999999999</v>
      </c>
      <c r="HI50" s="1">
        <v>4191397.7450000001</v>
      </c>
      <c r="HJ50" s="1">
        <f t="shared" si="29"/>
        <v>2.4449749999999995</v>
      </c>
      <c r="HK50" s="1" t="e">
        <f ca="1">BN50-КОРЕНЬ(BP50)/КОРЕНЬ(B50)*#REF!</f>
        <v>#NAME?</v>
      </c>
      <c r="HL50" s="1" t="e">
        <f ca="1">BN50+КОРЕНЬ(BP50)/КОРЕНЬ(B50)*#REF!</f>
        <v>#NAME?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X50" s="1">
        <v>-38.423374521881513</v>
      </c>
      <c r="HY50" s="1">
        <v>-21.74755015600973</v>
      </c>
      <c r="HZ50" s="1">
        <v>-8.658165174433794</v>
      </c>
      <c r="IA50" s="1">
        <v>-4.3318475361031883</v>
      </c>
      <c r="IB50" s="1">
        <v>-0.78820646030898023</v>
      </c>
      <c r="IC50" s="1">
        <v>-5.7458415470035849E-2</v>
      </c>
      <c r="ID50" s="1">
        <v>0</v>
      </c>
      <c r="IE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S50" s="1">
        <v>1</v>
      </c>
      <c r="IT50" s="1">
        <v>1</v>
      </c>
      <c r="IU50" s="1">
        <v>1.2</v>
      </c>
      <c r="IV50" s="1">
        <v>1.63</v>
      </c>
      <c r="IW50" s="1">
        <v>2.97</v>
      </c>
      <c r="IX50" s="1">
        <v>10.76</v>
      </c>
      <c r="IY50" s="1">
        <v>4.3</v>
      </c>
      <c r="IZ50" s="1">
        <v>23</v>
      </c>
      <c r="JA50" s="1">
        <v>8.8249999999999993</v>
      </c>
      <c r="JB50" s="1">
        <v>96.245000000000005</v>
      </c>
      <c r="JC50" s="1">
        <v>18.934999999999999</v>
      </c>
      <c r="JD50" s="1">
        <v>438.20499999999998</v>
      </c>
      <c r="JE50" s="1">
        <v>18.934999999999999</v>
      </c>
      <c r="JF50" s="1">
        <v>438.20499999999998</v>
      </c>
      <c r="JG50" s="1">
        <v>18.934999999999999</v>
      </c>
      <c r="JH50" s="1">
        <v>438.20499999999998</v>
      </c>
      <c r="JM50" s="1">
        <v>6.25</v>
      </c>
      <c r="JN50" s="1">
        <v>70.099999999999994</v>
      </c>
      <c r="JO50" s="1">
        <v>54.195</v>
      </c>
      <c r="JP50" s="1">
        <v>4873.0950000000003</v>
      </c>
      <c r="JQ50" s="1">
        <v>241.95</v>
      </c>
      <c r="JR50" s="1">
        <v>77453.58</v>
      </c>
      <c r="JS50" s="1">
        <v>378.005</v>
      </c>
      <c r="JT50" s="1">
        <v>187366.04500000001</v>
      </c>
      <c r="JU50" s="1">
        <v>835.16</v>
      </c>
      <c r="JV50" s="1">
        <v>881204.5</v>
      </c>
      <c r="JW50" s="1">
        <v>1844.1949999999999</v>
      </c>
      <c r="JX50" s="1">
        <v>4191397.7450000001</v>
      </c>
      <c r="JY50" s="1">
        <v>1844.1949999999999</v>
      </c>
      <c r="JZ50" s="1">
        <v>4191397.7450000001</v>
      </c>
      <c r="KA50" s="1">
        <v>1844.1949999999999</v>
      </c>
      <c r="KB50" s="1">
        <v>4191397.7450000001</v>
      </c>
      <c r="KC50" s="1">
        <f t="shared" si="30"/>
        <v>2.4449749999999995</v>
      </c>
      <c r="KD50" s="1" t="e">
        <f ca="1">BN50-КОРЕНЬ(BP50)/КОРЕНЬ(B50)*#REF!</f>
        <v>#NAME?</v>
      </c>
      <c r="KE50" s="1" t="e">
        <f ca="1">BN50+КОРЕНЬ(BP50)/КОРЕНЬ(B50)*#REF!</f>
        <v>#NAME?</v>
      </c>
      <c r="KH50" s="1">
        <v>1</v>
      </c>
      <c r="KI50" s="1">
        <v>1</v>
      </c>
      <c r="KJ50" s="1">
        <v>1</v>
      </c>
      <c r="KK50" s="1">
        <v>1</v>
      </c>
      <c r="KL50" s="1">
        <v>1</v>
      </c>
      <c r="KM50" s="1">
        <v>1</v>
      </c>
      <c r="KN50" s="1">
        <v>1</v>
      </c>
      <c r="KO50" s="1">
        <v>1</v>
      </c>
      <c r="KQ50" s="1">
        <v>13.355766487012852</v>
      </c>
      <c r="KR50" s="1">
        <v>16.716198335517735</v>
      </c>
      <c r="KS50" s="1">
        <v>19.024637991456427</v>
      </c>
      <c r="KT50" s="1">
        <v>19.5192999435369</v>
      </c>
      <c r="KU50" s="1">
        <v>19.902128724000246</v>
      </c>
      <c r="KV50" s="1">
        <v>20</v>
      </c>
      <c r="KW50" s="1">
        <v>20</v>
      </c>
      <c r="KX50" s="1">
        <v>20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L50" s="1">
        <v>1.5549999999999999</v>
      </c>
      <c r="LM50" s="1">
        <v>2.875</v>
      </c>
      <c r="LN50" s="1">
        <v>6.3449999999999998</v>
      </c>
      <c r="LO50" s="1">
        <v>52.134999999999998</v>
      </c>
      <c r="LP50" s="1">
        <v>19.989999999999998</v>
      </c>
      <c r="LQ50" s="1">
        <v>520.35</v>
      </c>
      <c r="LR50" s="1">
        <v>21.1</v>
      </c>
      <c r="LS50" s="1">
        <v>567.45000000000005</v>
      </c>
      <c r="LT50" s="1">
        <v>23.51</v>
      </c>
      <c r="LU50" s="1">
        <v>698.02</v>
      </c>
      <c r="LV50" s="1">
        <v>23.51</v>
      </c>
      <c r="LW50" s="1">
        <v>698.02</v>
      </c>
      <c r="LX50" s="1">
        <v>23.51</v>
      </c>
      <c r="LY50" s="1">
        <v>698.02</v>
      </c>
      <c r="LZ50" s="1">
        <v>23.51</v>
      </c>
      <c r="MA50" s="1">
        <v>698.02</v>
      </c>
      <c r="MF50" s="1">
        <v>92.974999999999994</v>
      </c>
      <c r="MG50" s="1">
        <v>13418.645</v>
      </c>
      <c r="MH50" s="1">
        <v>579.78</v>
      </c>
      <c r="MI50" s="1">
        <v>453952.7</v>
      </c>
      <c r="MJ50" s="1">
        <v>1950.335</v>
      </c>
      <c r="MK50" s="1">
        <v>5004237.2149999999</v>
      </c>
      <c r="ML50" s="1">
        <v>2062.06</v>
      </c>
      <c r="MM50" s="1">
        <v>5468997.7199999997</v>
      </c>
      <c r="MN50" s="1">
        <v>2302.17</v>
      </c>
      <c r="MO50" s="1">
        <v>6749586.25</v>
      </c>
      <c r="MP50" s="1">
        <v>2302.17</v>
      </c>
      <c r="MQ50" s="1">
        <v>6749586.25</v>
      </c>
      <c r="MR50" s="1">
        <v>2302.17</v>
      </c>
      <c r="MS50" s="1">
        <v>6749586.25</v>
      </c>
      <c r="MT50" s="1">
        <v>2302.17</v>
      </c>
      <c r="MU50" s="1">
        <v>6749586.25</v>
      </c>
      <c r="MV50" s="1">
        <f t="shared" si="31"/>
        <v>2.4449749999999995</v>
      </c>
      <c r="MW50" s="1" t="e">
        <f ca="1">BN50-КОРЕНЬ(BP50)/КОРЕНЬ(B50)*#REF!</f>
        <v>#NAME?</v>
      </c>
      <c r="MX50" s="1" t="e">
        <f ca="1">BN50+КОРЕНЬ(BP50)/КОРЕНЬ(B50)*#REF!</f>
        <v>#NAME?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v>1</v>
      </c>
      <c r="NJ50" s="1">
        <v>0.55819891426223922</v>
      </c>
      <c r="NK50" s="1">
        <v>0.83724721061842888</v>
      </c>
      <c r="NL50" s="1">
        <v>0.98802953684079908</v>
      </c>
      <c r="NM50" s="1">
        <v>0.99569318459365252</v>
      </c>
      <c r="NN50" s="1">
        <v>1</v>
      </c>
      <c r="NO50" s="1">
        <v>1</v>
      </c>
      <c r="NP50" s="1">
        <v>1</v>
      </c>
      <c r="NQ50" s="1">
        <v>1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</row>
    <row r="51" spans="1:390" s="1" customFormat="1" x14ac:dyDescent="0.25">
      <c r="A51" s="1">
        <v>9000</v>
      </c>
      <c r="B51" s="1">
        <v>200</v>
      </c>
      <c r="C51" s="1">
        <v>100</v>
      </c>
      <c r="D51" s="1" t="s">
        <v>360</v>
      </c>
      <c r="E51" s="1">
        <v>401.42525571000004</v>
      </c>
      <c r="F51" s="1">
        <v>161582.61105372067</v>
      </c>
      <c r="G51" s="1">
        <f t="shared" si="22"/>
        <v>440.37513188173762</v>
      </c>
      <c r="H51" s="1" t="e">
        <f ca="1">E51-КОРЕНЬ(G51)/КОРЕНЬ(B51)*#REF!</f>
        <v>#NAME?</v>
      </c>
      <c r="I51" s="1" t="e">
        <f ca="1">E51+КОРЕНЬ(G51)/КОРЕНЬ(B51)*#REF!</f>
        <v>#NAME?</v>
      </c>
      <c r="J51" s="1">
        <f t="shared" si="23"/>
        <v>4.4602806190000005E-4</v>
      </c>
      <c r="K51" s="1" t="e">
        <f ca="1">J51-КОРЕНЬ(G51)/КОРЕНЬ(B51)*#REF!</f>
        <v>#NAME?</v>
      </c>
      <c r="L51" s="1" t="e">
        <f ca="1">J51+КОРЕНЬ(G51)/КОРЕНЬ(B51)*#REF!</f>
        <v>#NAME?</v>
      </c>
      <c r="M51" s="1">
        <v>0</v>
      </c>
      <c r="N51" s="1">
        <v>525659.61499999999</v>
      </c>
      <c r="O51" s="1">
        <v>1350989.91</v>
      </c>
      <c r="P51" s="1">
        <v>1825576727956.8999</v>
      </c>
      <c r="Q51" s="1">
        <f t="shared" si="24"/>
        <v>402991035.09204102</v>
      </c>
      <c r="R51" s="1" t="e">
        <f ca="1">O51-КОРЕНЬ(Q51)/КОРЕНЬ(B51)*#REF!</f>
        <v>#NAME?</v>
      </c>
      <c r="S51" s="1" t="e">
        <f ca="1">O51+КОРЕНЬ(Q51)/КОРЕНЬ(B51)*#REF!</f>
        <v>#NAME?</v>
      </c>
      <c r="T51" s="1">
        <v>899900</v>
      </c>
      <c r="U51" s="2">
        <v>809820010000</v>
      </c>
      <c r="V51" s="2">
        <f t="shared" si="25"/>
        <v>0</v>
      </c>
      <c r="W51" s="2" t="e">
        <f ca="1">T51-КОРЕНЬ(V51)/КОРЕНЬ(B51)*#REF!</f>
        <v>#NAME?</v>
      </c>
      <c r="X51" s="2" t="e">
        <f ca="1">T51+КОРЕНЬ(V51)/КОРЕНЬ(B51)*#REF!</f>
        <v>#NAME?</v>
      </c>
      <c r="Y51" s="2">
        <f t="shared" si="26"/>
        <v>0.99988888888888894</v>
      </c>
      <c r="Z51" s="2" t="e">
        <f ca="1">Y51-КОРЕНЬ(V51)/КОРЕНЬ(B51)*#REF!</f>
        <v>#NAME?</v>
      </c>
      <c r="AA51" s="2" t="e">
        <f ca="1">Y51+КОРЕНЬ(V51)/КОРЕНЬ(B51)*#REF!</f>
        <v>#NAME?</v>
      </c>
      <c r="AB51" s="2">
        <v>9000</v>
      </c>
      <c r="AC51" s="2">
        <v>81000000</v>
      </c>
      <c r="AD51" s="2">
        <f t="shared" si="32"/>
        <v>2.5700850349707767</v>
      </c>
      <c r="AE51" s="2">
        <v>7797</v>
      </c>
      <c r="AF51" s="2">
        <v>7797</v>
      </c>
      <c r="AG51" s="2">
        <v>7355.915</v>
      </c>
      <c r="AH51" s="2">
        <v>54113311.274999999</v>
      </c>
      <c r="AI51" s="2">
        <v>899900</v>
      </c>
      <c r="AJ51" s="2">
        <v>7336.4</v>
      </c>
      <c r="AK51" s="2">
        <v>53826810.990000002</v>
      </c>
      <c r="AL51" s="2"/>
      <c r="AM51" s="2"/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1.08</v>
      </c>
      <c r="BA51" s="2">
        <v>1.24</v>
      </c>
      <c r="BB51" s="2">
        <v>55.95</v>
      </c>
      <c r="BC51" s="2">
        <v>3687.02</v>
      </c>
      <c r="BD51" s="2"/>
      <c r="BE51" s="2"/>
      <c r="BF51" s="2"/>
      <c r="BG51" s="2"/>
      <c r="BH51" s="2">
        <v>1.095</v>
      </c>
      <c r="BI51" s="2">
        <v>1.3049999999999999</v>
      </c>
      <c r="BJ51" s="2">
        <v>1.35</v>
      </c>
      <c r="BK51" s="2">
        <v>2.23</v>
      </c>
      <c r="BL51" s="2">
        <v>1.76</v>
      </c>
      <c r="BM51" s="1">
        <v>4.32</v>
      </c>
      <c r="BN51" s="1">
        <v>2.13</v>
      </c>
      <c r="BO51" s="1">
        <v>7.01</v>
      </c>
      <c r="BP51" s="1">
        <v>3.2650000000000001</v>
      </c>
      <c r="BQ51" s="1">
        <v>17.225000000000001</v>
      </c>
      <c r="BR51" s="1">
        <v>10.945</v>
      </c>
      <c r="BS51" s="1">
        <v>233.185</v>
      </c>
      <c r="BT51" s="1">
        <v>38.61</v>
      </c>
      <c r="BU51" s="1">
        <v>2631.13</v>
      </c>
      <c r="BV51" s="1">
        <v>5546.7950000000001</v>
      </c>
      <c r="BW51" s="1">
        <v>36336784.215000004</v>
      </c>
      <c r="BX51" s="1">
        <f t="shared" si="27"/>
        <v>2.4731000000000005</v>
      </c>
      <c r="BY51" s="1" t="e">
        <f ca="1">BN51-КОРЕНЬ(BP51)/КОРЕНЬ(B51)*#REF!</f>
        <v>#NAME?</v>
      </c>
      <c r="BZ51" s="1" t="e">
        <f ca="1">BN51+КОРЕНЬ(BP51)/КОРЕНЬ(B51)*#REF!</f>
        <v>#NAME?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-38096.452249279995</v>
      </c>
      <c r="CM51" s="1">
        <v>-17487.857107359996</v>
      </c>
      <c r="CN51" s="1">
        <v>-7152.3610835200016</v>
      </c>
      <c r="CO51" s="1">
        <v>-3938.5059012800007</v>
      </c>
      <c r="CP51" s="1">
        <v>-1096.1983145600004</v>
      </c>
      <c r="CQ51" s="1">
        <v>-90.866609599999975</v>
      </c>
      <c r="CR51" s="1">
        <v>-11.704996800000002</v>
      </c>
      <c r="CS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G51" s="1">
        <v>1</v>
      </c>
      <c r="DH51" s="1">
        <v>1</v>
      </c>
      <c r="DI51" s="1">
        <v>1.01</v>
      </c>
      <c r="DJ51" s="1">
        <v>1.04</v>
      </c>
      <c r="DK51" s="1">
        <v>1.46</v>
      </c>
      <c r="DL51" s="1">
        <v>2.86</v>
      </c>
      <c r="DM51" s="1">
        <v>3.1150000000000002</v>
      </c>
      <c r="DN51" s="1">
        <v>17.925000000000001</v>
      </c>
      <c r="DO51" s="1">
        <v>16.29</v>
      </c>
      <c r="DP51" s="1">
        <v>687.04</v>
      </c>
      <c r="DQ51" s="1">
        <v>95.73</v>
      </c>
      <c r="DR51" s="1">
        <v>13053.17</v>
      </c>
      <c r="DS51" s="1">
        <v>942.86500000000001</v>
      </c>
      <c r="DT51" s="1">
        <v>1288753.395</v>
      </c>
      <c r="DU51" s="1">
        <v>2264.9949494949497</v>
      </c>
      <c r="DV51" s="1">
        <v>7688218.611111111</v>
      </c>
      <c r="EA51" s="1">
        <v>1.405</v>
      </c>
      <c r="EB51" s="1">
        <v>2.5350000000000001</v>
      </c>
      <c r="EC51" s="1">
        <v>21.405000000000001</v>
      </c>
      <c r="ED51" s="1">
        <v>993.51499999999999</v>
      </c>
      <c r="EE51" s="1">
        <v>87.864999999999995</v>
      </c>
      <c r="EF51" s="1">
        <v>15878.525</v>
      </c>
      <c r="EG51" s="1">
        <v>260.17</v>
      </c>
      <c r="EH51" s="1">
        <v>150579.82999999999</v>
      </c>
      <c r="EI51" s="1">
        <v>1578.145</v>
      </c>
      <c r="EJ51" s="1">
        <v>6717187.0250000004</v>
      </c>
      <c r="EK51" s="1">
        <v>9523.99</v>
      </c>
      <c r="EL51" s="1">
        <v>129583220.5</v>
      </c>
      <c r="EM51" s="1">
        <v>94236.08</v>
      </c>
      <c r="EN51" s="1">
        <v>12877686347.9</v>
      </c>
      <c r="EO51" s="1">
        <v>226448.61616161617</v>
      </c>
      <c r="EP51" s="1">
        <v>76859587481.868683</v>
      </c>
      <c r="EQ51" s="1">
        <f t="shared" si="28"/>
        <v>2.4731000000000005</v>
      </c>
      <c r="ER51" s="1" t="e">
        <f ca="1">BN51-КОРЕНЬ(BP51)/КОРЕНЬ(B51)*#REF!</f>
        <v>#NAME?</v>
      </c>
      <c r="ES51" s="1" t="e">
        <f ca="1">BN51+КОРЕНЬ(BP51)/КОРЕНЬ(B51)*#REF!</f>
        <v>#NAME?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0.99</v>
      </c>
      <c r="FE51" s="1">
        <v>-10.264970433981359</v>
      </c>
      <c r="FF51" s="1">
        <v>56.066577194392245</v>
      </c>
      <c r="FG51" s="1">
        <v>88.503165544437948</v>
      </c>
      <c r="FH51" s="1">
        <v>98.669981711270964</v>
      </c>
      <c r="FI51" s="1">
        <v>105.1372775511477</v>
      </c>
      <c r="FJ51" s="1">
        <v>106.6185488227062</v>
      </c>
      <c r="FK51" s="1">
        <v>106.74871880919622</v>
      </c>
      <c r="FL51" s="1">
        <v>106.75752528361633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Z51" s="1">
        <v>1</v>
      </c>
      <c r="GA51" s="1">
        <v>1</v>
      </c>
      <c r="GB51" s="1">
        <v>1</v>
      </c>
      <c r="GC51" s="1">
        <v>1</v>
      </c>
      <c r="GD51" s="1">
        <v>1.1100000000000001</v>
      </c>
      <c r="GE51" s="1">
        <v>1.33</v>
      </c>
      <c r="GF51" s="1">
        <v>1.75</v>
      </c>
      <c r="GG51" s="1">
        <v>3.55</v>
      </c>
      <c r="GH51" s="1">
        <v>4.97</v>
      </c>
      <c r="GI51" s="1">
        <v>31.52</v>
      </c>
      <c r="GJ51" s="1">
        <v>11.765000000000001</v>
      </c>
      <c r="GK51" s="1">
        <v>176.005</v>
      </c>
      <c r="GL51" s="1">
        <v>18.32</v>
      </c>
      <c r="GM51" s="1">
        <v>416.64</v>
      </c>
      <c r="GN51" s="1">
        <v>18.32</v>
      </c>
      <c r="GO51" s="1">
        <v>416.64</v>
      </c>
      <c r="GT51" s="1">
        <v>1.625</v>
      </c>
      <c r="GU51" s="1">
        <v>3.7349999999999999</v>
      </c>
      <c r="GV51" s="1">
        <v>5.77</v>
      </c>
      <c r="GW51" s="1">
        <v>57.35</v>
      </c>
      <c r="GX51" s="1">
        <v>44.755000000000003</v>
      </c>
      <c r="GY51" s="1">
        <v>3310.165</v>
      </c>
      <c r="GZ51" s="1">
        <v>114.515</v>
      </c>
      <c r="HA51" s="1">
        <v>17902.145</v>
      </c>
      <c r="HB51" s="1">
        <v>443.30500000000001</v>
      </c>
      <c r="HC51" s="1">
        <v>263943.42499999999</v>
      </c>
      <c r="HD51" s="1">
        <v>1124.08</v>
      </c>
      <c r="HE51" s="1">
        <v>1641925.89</v>
      </c>
      <c r="HF51" s="1">
        <v>1778.375</v>
      </c>
      <c r="HG51" s="1">
        <v>3974556.0950000002</v>
      </c>
      <c r="HH51" s="1">
        <v>1778.375</v>
      </c>
      <c r="HI51" s="1">
        <v>3974556.0950000002</v>
      </c>
      <c r="HJ51" s="1">
        <f t="shared" si="29"/>
        <v>2.4731000000000005</v>
      </c>
      <c r="HK51" s="1" t="e">
        <f ca="1">BN51-КОРЕНЬ(BP51)/КОРЕНЬ(B51)*#REF!</f>
        <v>#NAME?</v>
      </c>
      <c r="HL51" s="1" t="e">
        <f ca="1">BN51+КОРЕНЬ(BP51)/КОРЕНЬ(B51)*#REF!</f>
        <v>#NAME?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X51" s="1">
        <v>-40.026640958289683</v>
      </c>
      <c r="HY51" s="1">
        <v>-22.140009492112188</v>
      </c>
      <c r="HZ51" s="1">
        <v>-8.385725309163238</v>
      </c>
      <c r="IA51" s="1">
        <v>-4.0870306154510434</v>
      </c>
      <c r="IB51" s="1">
        <v>-0.73897096616484093</v>
      </c>
      <c r="IC51" s="1">
        <v>-5.3892031061550869E-2</v>
      </c>
      <c r="ID51" s="1">
        <v>0</v>
      </c>
      <c r="IE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S51" s="1">
        <v>1</v>
      </c>
      <c r="IT51" s="1">
        <v>1</v>
      </c>
      <c r="IU51" s="1">
        <v>1.2050000000000001</v>
      </c>
      <c r="IV51" s="1">
        <v>1.615</v>
      </c>
      <c r="IW51" s="1">
        <v>3.0249999999999999</v>
      </c>
      <c r="IX51" s="1">
        <v>11.115</v>
      </c>
      <c r="IY51" s="1">
        <v>4.2750000000000004</v>
      </c>
      <c r="IZ51" s="1">
        <v>23.245000000000001</v>
      </c>
      <c r="JA51" s="1">
        <v>9.39</v>
      </c>
      <c r="JB51" s="1">
        <v>109.88</v>
      </c>
      <c r="JC51" s="1">
        <v>18.32</v>
      </c>
      <c r="JD51" s="1">
        <v>416.64</v>
      </c>
      <c r="JE51" s="1">
        <v>18.32</v>
      </c>
      <c r="JF51" s="1">
        <v>416.64</v>
      </c>
      <c r="JG51" s="1">
        <v>18.32</v>
      </c>
      <c r="JH51" s="1">
        <v>416.64</v>
      </c>
      <c r="JM51" s="1">
        <v>7.4349999999999996</v>
      </c>
      <c r="JN51" s="1">
        <v>107.19499999999999</v>
      </c>
      <c r="JO51" s="1">
        <v>53.12</v>
      </c>
      <c r="JP51" s="1">
        <v>4586.16</v>
      </c>
      <c r="JQ51" s="1">
        <v>248.63499999999999</v>
      </c>
      <c r="JR51" s="1">
        <v>81597.865000000005</v>
      </c>
      <c r="JS51" s="1">
        <v>376.26499999999999</v>
      </c>
      <c r="JT51" s="1">
        <v>191407.92499999999</v>
      </c>
      <c r="JU51" s="1">
        <v>885.08500000000004</v>
      </c>
      <c r="JV51" s="1">
        <v>1000867.375</v>
      </c>
      <c r="JW51" s="1">
        <v>1778.375</v>
      </c>
      <c r="JX51" s="1">
        <v>3974556.0950000002</v>
      </c>
      <c r="JY51" s="1">
        <v>1778.375</v>
      </c>
      <c r="JZ51" s="1">
        <v>3974556.0950000002</v>
      </c>
      <c r="KA51" s="1">
        <v>1778.375</v>
      </c>
      <c r="KB51" s="1">
        <v>3974556.0950000002</v>
      </c>
      <c r="KC51" s="1">
        <f t="shared" si="30"/>
        <v>2.4731000000000005</v>
      </c>
      <c r="KD51" s="1" t="e">
        <f ca="1">BN51-КОРЕНЬ(BP51)/КОРЕНЬ(B51)*#REF!</f>
        <v>#NAME?</v>
      </c>
      <c r="KE51" s="1" t="e">
        <f ca="1">BN51+КОРЕНЬ(BP51)/КОРЕНЬ(B51)*#REF!</f>
        <v>#NAME?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Q51" s="1">
        <v>13.676943867589165</v>
      </c>
      <c r="KR51" s="1">
        <v>16.715617518287839</v>
      </c>
      <c r="KS51" s="1">
        <v>19.036938068538809</v>
      </c>
      <c r="KT51" s="1">
        <v>19.566577622651085</v>
      </c>
      <c r="KU51" s="1">
        <v>19.910406272578015</v>
      </c>
      <c r="KV51" s="1">
        <v>20</v>
      </c>
      <c r="KW51" s="1">
        <v>20</v>
      </c>
      <c r="KX51" s="1">
        <v>20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L51" s="1">
        <v>1.57</v>
      </c>
      <c r="LM51" s="1">
        <v>2.91</v>
      </c>
      <c r="LN51" s="1">
        <v>6.06</v>
      </c>
      <c r="LO51" s="1">
        <v>46.38</v>
      </c>
      <c r="LP51" s="1">
        <v>22.015000000000001</v>
      </c>
      <c r="LQ51" s="1">
        <v>599.80499999999995</v>
      </c>
      <c r="LR51" s="1">
        <v>22.98</v>
      </c>
      <c r="LS51" s="1">
        <v>654.19000000000005</v>
      </c>
      <c r="LT51" s="1">
        <v>24.385000000000002</v>
      </c>
      <c r="LU51" s="1">
        <v>732.21500000000003</v>
      </c>
      <c r="LV51" s="1">
        <v>24.385000000000002</v>
      </c>
      <c r="LW51" s="1">
        <v>732.21500000000003</v>
      </c>
      <c r="LX51" s="1">
        <v>24.385000000000002</v>
      </c>
      <c r="LY51" s="1">
        <v>732.21500000000003</v>
      </c>
      <c r="LZ51" s="1">
        <v>24.385000000000002</v>
      </c>
      <c r="MA51" s="1">
        <v>732.21500000000003</v>
      </c>
      <c r="MF51" s="1">
        <v>96.484999999999999</v>
      </c>
      <c r="MG51" s="1">
        <v>14141.645</v>
      </c>
      <c r="MH51" s="1">
        <v>552.39499999999998</v>
      </c>
      <c r="MI51" s="1">
        <v>401862.42499999999</v>
      </c>
      <c r="MJ51" s="1">
        <v>2152.08</v>
      </c>
      <c r="MK51" s="1">
        <v>5782300.6600000001</v>
      </c>
      <c r="ML51" s="1">
        <v>2249.2049999999999</v>
      </c>
      <c r="MM51" s="1">
        <v>6321310.9050000003</v>
      </c>
      <c r="MN51" s="1">
        <v>2387.7800000000002</v>
      </c>
      <c r="MO51" s="1">
        <v>7073801.54</v>
      </c>
      <c r="MP51" s="1">
        <v>2387.7800000000002</v>
      </c>
      <c r="MQ51" s="1">
        <v>7073801.54</v>
      </c>
      <c r="MR51" s="1">
        <v>2387.7800000000002</v>
      </c>
      <c r="MS51" s="1">
        <v>7073801.54</v>
      </c>
      <c r="MT51" s="1">
        <v>2387.7800000000002</v>
      </c>
      <c r="MU51" s="1">
        <v>7073801.54</v>
      </c>
      <c r="MV51" s="1">
        <f t="shared" si="31"/>
        <v>2.4731000000000005</v>
      </c>
      <c r="MW51" s="1" t="e">
        <f ca="1">BN51-КОРЕНЬ(BP51)/КОРЕНЬ(B51)*#REF!</f>
        <v>#NAME?</v>
      </c>
      <c r="MX51" s="1" t="e">
        <f ca="1">BN51+КОРЕНЬ(BP51)/КОРЕНЬ(B51)*#REF!</f>
        <v>#NAME?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v>1</v>
      </c>
      <c r="NJ51" s="1">
        <v>0.54757808126259111</v>
      </c>
      <c r="NK51" s="1">
        <v>0.82259985754656328</v>
      </c>
      <c r="NL51" s="1">
        <v>0.99046923768091433</v>
      </c>
      <c r="NM51" s="1">
        <v>0.99586545720990627</v>
      </c>
      <c r="NN51" s="1">
        <v>1</v>
      </c>
      <c r="NO51" s="1">
        <v>1</v>
      </c>
      <c r="NP51" s="1">
        <v>1</v>
      </c>
      <c r="NQ51" s="1">
        <v>1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</row>
    <row r="52" spans="1:390" s="1" customFormat="1" x14ac:dyDescent="0.25">
      <c r="A52" s="1">
        <v>10000</v>
      </c>
      <c r="B52" s="1">
        <v>200</v>
      </c>
      <c r="C52" s="1">
        <v>100</v>
      </c>
      <c r="D52" s="1" t="s">
        <v>355</v>
      </c>
      <c r="E52" s="1">
        <v>438.21292353500007</v>
      </c>
      <c r="F52" s="1">
        <v>192332.96890724596</v>
      </c>
      <c r="G52" s="1">
        <f t="shared" si="22"/>
        <v>302.40255415413412</v>
      </c>
      <c r="H52" s="1" t="e">
        <f ca="1">E52-КОРЕНЬ(G52)/КОРЕНЬ(B52)*#REF!</f>
        <v>#NAME?</v>
      </c>
      <c r="I52" s="1" t="e">
        <f ca="1">E52+КОРЕНЬ(G52)/КОРЕНЬ(B52)*#REF!</f>
        <v>#NAME?</v>
      </c>
      <c r="J52" s="1">
        <f t="shared" si="23"/>
        <v>4.3821292353500005E-4</v>
      </c>
      <c r="K52" s="1" t="e">
        <f ca="1">J52-КОРЕНЬ(G52)/КОРЕНЬ(B52)*#REF!</f>
        <v>#NAME?</v>
      </c>
      <c r="L52" s="1" t="e">
        <f ca="1">J52+КОРЕНЬ(G52)/КОРЕНЬ(B52)*#REF!</f>
        <v>#NAME?</v>
      </c>
      <c r="M52" s="1">
        <v>0</v>
      </c>
      <c r="N52" s="1">
        <v>597293.56999999995</v>
      </c>
      <c r="O52" s="1">
        <v>1603056.59</v>
      </c>
      <c r="P52" s="1">
        <v>2570242172707.54</v>
      </c>
      <c r="Q52" s="1">
        <f t="shared" si="24"/>
        <v>451741965.11181641</v>
      </c>
      <c r="R52" s="1" t="e">
        <f ca="1">O52-КОРЕНЬ(Q52)/КОРЕНЬ(B52)*#REF!</f>
        <v>#NAME?</v>
      </c>
      <c r="S52" s="1" t="e">
        <f ca="1">O52+КОРЕНЬ(Q52)/КОРЕНЬ(B52)*#REF!</f>
        <v>#NAME?</v>
      </c>
      <c r="T52" s="1">
        <v>999900</v>
      </c>
      <c r="U52" s="2">
        <v>999800010000</v>
      </c>
      <c r="V52" s="2">
        <f t="shared" si="25"/>
        <v>0</v>
      </c>
      <c r="W52" s="2" t="e">
        <f ca="1">T52-КОРЕНЬ(V52)/КОРЕНЬ(B52)*#REF!</f>
        <v>#NAME?</v>
      </c>
      <c r="X52" s="2" t="e">
        <f ca="1">T52+КОРЕНЬ(V52)/КОРЕНЬ(B52)*#REF!</f>
        <v>#NAME?</v>
      </c>
      <c r="Y52" s="2">
        <f t="shared" si="26"/>
        <v>0.99990000000000001</v>
      </c>
      <c r="Z52" s="2" t="e">
        <f ca="1">Y52-КОРЕНЬ(V52)/КОРЕНЬ(B52)*#REF!</f>
        <v>#NAME?</v>
      </c>
      <c r="AA52" s="2" t="e">
        <f ca="1">Y52+КОРЕНЬ(V52)/КОРЕНЬ(B52)*#REF!</f>
        <v>#NAME?</v>
      </c>
      <c r="AB52" s="2">
        <v>10000</v>
      </c>
      <c r="AC52" s="2">
        <v>100000000</v>
      </c>
      <c r="AD52" s="2">
        <f t="shared" si="32"/>
        <v>2.6838671476071645</v>
      </c>
      <c r="AE52" s="2">
        <v>7797</v>
      </c>
      <c r="AF52" s="2">
        <v>7797</v>
      </c>
      <c r="AG52" s="2">
        <v>7469.4250000000002</v>
      </c>
      <c r="AH52" s="2">
        <v>55794749.515000001</v>
      </c>
      <c r="AI52" s="2">
        <v>999900</v>
      </c>
      <c r="AJ52" s="2">
        <v>7455.24</v>
      </c>
      <c r="AK52" s="2">
        <v>55583169.219999999</v>
      </c>
      <c r="AL52" s="2"/>
      <c r="AM52" s="2"/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1.04</v>
      </c>
      <c r="BA52" s="2">
        <v>1.1200000000000001</v>
      </c>
      <c r="BB52" s="2">
        <v>56.895000000000003</v>
      </c>
      <c r="BC52" s="2">
        <v>3842.5549999999998</v>
      </c>
      <c r="BD52" s="2"/>
      <c r="BE52" s="2"/>
      <c r="BF52" s="2"/>
      <c r="BG52" s="2"/>
      <c r="BH52" s="2">
        <v>1.115</v>
      </c>
      <c r="BI52" s="2">
        <v>1.355</v>
      </c>
      <c r="BJ52" s="2">
        <v>1.33</v>
      </c>
      <c r="BK52" s="2">
        <v>2.12</v>
      </c>
      <c r="BL52" s="2">
        <v>1.5349999999999999</v>
      </c>
      <c r="BM52" s="1">
        <v>3.0750000000000002</v>
      </c>
      <c r="BN52" s="1">
        <v>1.8049999999999999</v>
      </c>
      <c r="BO52" s="1">
        <v>4.5650000000000004</v>
      </c>
      <c r="BP52" s="1">
        <v>3.02</v>
      </c>
      <c r="BQ52" s="1">
        <v>14.39</v>
      </c>
      <c r="BR52" s="1">
        <v>10.025</v>
      </c>
      <c r="BS52" s="1">
        <v>188.185</v>
      </c>
      <c r="BT52" s="1">
        <v>33.92</v>
      </c>
      <c r="BU52" s="1">
        <v>2022.41</v>
      </c>
      <c r="BV52" s="1">
        <v>5637.9650000000001</v>
      </c>
      <c r="BW52" s="1">
        <v>37829116.145000003</v>
      </c>
      <c r="BX52" s="1">
        <f t="shared" si="27"/>
        <v>1.3069750000000004</v>
      </c>
      <c r="BY52" s="1" t="e">
        <f ca="1">BN52-КОРЕНЬ(BP52)/КОРЕНЬ(B52)*#REF!</f>
        <v>#NAME?</v>
      </c>
      <c r="BZ52" s="1" t="e">
        <f ca="1">BN52+КОРЕНЬ(BP52)/КОРЕНЬ(B52)*#REF!</f>
        <v>#NAME?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-30394.554227199984</v>
      </c>
      <c r="CM52" s="1">
        <v>-12862.026480159995</v>
      </c>
      <c r="CN52" s="1">
        <v>-6809.8753719999986</v>
      </c>
      <c r="CO52" s="1">
        <v>-3729.2686019199982</v>
      </c>
      <c r="CP52" s="1">
        <v>-1025.0478558400005</v>
      </c>
      <c r="CQ52" s="1">
        <v>-105.24885071999999</v>
      </c>
      <c r="CR52" s="1">
        <v>-12.521833439999993</v>
      </c>
      <c r="CS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G52" s="1">
        <v>1</v>
      </c>
      <c r="DH52" s="1">
        <v>1</v>
      </c>
      <c r="DI52" s="1">
        <v>1</v>
      </c>
      <c r="DJ52" s="1">
        <v>1</v>
      </c>
      <c r="DK52" s="1">
        <v>1.48</v>
      </c>
      <c r="DL52" s="1">
        <v>2.99</v>
      </c>
      <c r="DM52" s="1">
        <v>3.1749999999999998</v>
      </c>
      <c r="DN52" s="1">
        <v>21.434999999999999</v>
      </c>
      <c r="DO52" s="1">
        <v>15.465</v>
      </c>
      <c r="DP52" s="1">
        <v>521.01499999999999</v>
      </c>
      <c r="DQ52" s="1">
        <v>102.63</v>
      </c>
      <c r="DR52" s="1">
        <v>14392.31</v>
      </c>
      <c r="DS52" s="1">
        <v>968.17499999999995</v>
      </c>
      <c r="DT52" s="1">
        <v>1377427.615</v>
      </c>
      <c r="DU52" s="1">
        <v>2360.9849246231156</v>
      </c>
      <c r="DV52" s="1">
        <v>8489693.1356783919</v>
      </c>
      <c r="EA52" s="1">
        <v>1.37</v>
      </c>
      <c r="EB52" s="1">
        <v>2.44</v>
      </c>
      <c r="EC52" s="1">
        <v>16.59</v>
      </c>
      <c r="ED52" s="1">
        <v>550.1</v>
      </c>
      <c r="EE52" s="1">
        <v>88.4</v>
      </c>
      <c r="EF52" s="1">
        <v>16157.17</v>
      </c>
      <c r="EG52" s="1">
        <v>268.68</v>
      </c>
      <c r="EH52" s="1">
        <v>187415.96</v>
      </c>
      <c r="EI52" s="1">
        <v>1498.8150000000001</v>
      </c>
      <c r="EJ52" s="1">
        <v>5063079.1449999996</v>
      </c>
      <c r="EK52" s="1">
        <v>10211.75</v>
      </c>
      <c r="EL52" s="1">
        <v>142827912.12</v>
      </c>
      <c r="EM52" s="1">
        <v>96766.63</v>
      </c>
      <c r="EN52" s="1">
        <v>13764473054.879999</v>
      </c>
      <c r="EO52" s="1">
        <v>236049.70351758794</v>
      </c>
      <c r="EP52" s="1">
        <v>84874074677.180908</v>
      </c>
      <c r="EQ52" s="1">
        <f t="shared" si="28"/>
        <v>1.3069750000000004</v>
      </c>
      <c r="ER52" s="1" t="e">
        <f ca="1">BN52-КОРЕНЬ(BP52)/КОРЕНЬ(B52)*#REF!</f>
        <v>#NAME?</v>
      </c>
      <c r="ES52" s="1" t="e">
        <f ca="1">BN52+КОРЕНЬ(BP52)/КОРЕНЬ(B52)*#REF!</f>
        <v>#NAME?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0.995</v>
      </c>
      <c r="FE52" s="1">
        <v>-8.0934095902223113</v>
      </c>
      <c r="FF52" s="1">
        <v>55.175140270756145</v>
      </c>
      <c r="FG52" s="1">
        <v>87.674927821651295</v>
      </c>
      <c r="FH52" s="1">
        <v>98.429782698127653</v>
      </c>
      <c r="FI52" s="1">
        <v>105.11506935158955</v>
      </c>
      <c r="FJ52" s="1">
        <v>106.61326202414988</v>
      </c>
      <c r="FK52" s="1">
        <v>106.74858846805532</v>
      </c>
      <c r="FL52" s="1">
        <v>106.75752528361633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Z52" s="1">
        <v>1</v>
      </c>
      <c r="GA52" s="1">
        <v>1</v>
      </c>
      <c r="GB52" s="1">
        <v>1</v>
      </c>
      <c r="GC52" s="1">
        <v>1</v>
      </c>
      <c r="GD52" s="1">
        <v>1.075</v>
      </c>
      <c r="GE52" s="1">
        <v>1.2250000000000001</v>
      </c>
      <c r="GF52" s="1">
        <v>1.68</v>
      </c>
      <c r="GG52" s="1">
        <v>3.28</v>
      </c>
      <c r="GH52" s="1">
        <v>5.0199999999999996</v>
      </c>
      <c r="GI52" s="1">
        <v>30.58</v>
      </c>
      <c r="GJ52" s="1">
        <v>12.154999999999999</v>
      </c>
      <c r="GK52" s="1">
        <v>186.29499999999999</v>
      </c>
      <c r="GL52" s="1">
        <v>18.305</v>
      </c>
      <c r="GM52" s="1">
        <v>419.36500000000001</v>
      </c>
      <c r="GN52" s="1">
        <v>18.305</v>
      </c>
      <c r="GO52" s="1">
        <v>419.36500000000001</v>
      </c>
      <c r="GT52" s="1">
        <v>1.4</v>
      </c>
      <c r="GU52" s="1">
        <v>2.61</v>
      </c>
      <c r="GV52" s="1">
        <v>5.2350000000000003</v>
      </c>
      <c r="GW52" s="1">
        <v>46.534999999999997</v>
      </c>
      <c r="GX52" s="1">
        <v>40.17</v>
      </c>
      <c r="GY52" s="1">
        <v>2673.47</v>
      </c>
      <c r="GZ52" s="1">
        <v>109.80500000000001</v>
      </c>
      <c r="HA52" s="1">
        <v>16788.465</v>
      </c>
      <c r="HB52" s="1">
        <v>450.315</v>
      </c>
      <c r="HC52" s="1">
        <v>256559.05499999999</v>
      </c>
      <c r="HD52" s="1">
        <v>1166.45</v>
      </c>
      <c r="HE52" s="1">
        <v>1744043.9</v>
      </c>
      <c r="HF52" s="1">
        <v>1780.74</v>
      </c>
      <c r="HG52" s="1">
        <v>4011958.19</v>
      </c>
      <c r="HH52" s="1">
        <v>1780.74</v>
      </c>
      <c r="HI52" s="1">
        <v>4011958.19</v>
      </c>
      <c r="HJ52" s="1">
        <f t="shared" si="29"/>
        <v>1.3069750000000004</v>
      </c>
      <c r="HK52" s="1" t="e">
        <f ca="1">BN52-КОРЕНЬ(BP52)/КОРЕНЬ(B52)*#REF!</f>
        <v>#NAME?</v>
      </c>
      <c r="HL52" s="1" t="e">
        <f ca="1">BN52+КОРЕНЬ(BP52)/КОРЕНЬ(B52)*#REF!</f>
        <v>#NAME?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X52" s="1">
        <v>-40.205531860586149</v>
      </c>
      <c r="HY52" s="1">
        <v>-21.643436638640889</v>
      </c>
      <c r="HZ52" s="1">
        <v>-8.3518181755437109</v>
      </c>
      <c r="IA52" s="1">
        <v>-4.0418750857439019</v>
      </c>
      <c r="IB52" s="1">
        <v>-0.78328198000897598</v>
      </c>
      <c r="IC52" s="1">
        <v>-4.834432198168534E-2</v>
      </c>
      <c r="ID52" s="1">
        <v>0</v>
      </c>
      <c r="IE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S52" s="1">
        <v>1</v>
      </c>
      <c r="IT52" s="1">
        <v>1</v>
      </c>
      <c r="IU52" s="1">
        <v>1.1599999999999999</v>
      </c>
      <c r="IV52" s="1">
        <v>1.5</v>
      </c>
      <c r="IW52" s="1">
        <v>3.085</v>
      </c>
      <c r="IX52" s="1">
        <v>11.565</v>
      </c>
      <c r="IY52" s="1">
        <v>4.3099999999999996</v>
      </c>
      <c r="IZ52" s="1">
        <v>22.65</v>
      </c>
      <c r="JA52" s="1">
        <v>9.07</v>
      </c>
      <c r="JB52" s="1">
        <v>103.78</v>
      </c>
      <c r="JC52" s="1">
        <v>18.305</v>
      </c>
      <c r="JD52" s="1">
        <v>419.36500000000001</v>
      </c>
      <c r="JE52" s="1">
        <v>18.305</v>
      </c>
      <c r="JF52" s="1">
        <v>419.36500000000001</v>
      </c>
      <c r="JG52" s="1">
        <v>18.305</v>
      </c>
      <c r="JH52" s="1">
        <v>419.36500000000001</v>
      </c>
      <c r="JM52" s="1">
        <v>6.12</v>
      </c>
      <c r="JN52" s="1">
        <v>62.18</v>
      </c>
      <c r="JO52" s="1">
        <v>48.344999999999999</v>
      </c>
      <c r="JP52" s="1">
        <v>4354.3549999999996</v>
      </c>
      <c r="JQ52" s="1">
        <v>254.07</v>
      </c>
      <c r="JR52" s="1">
        <v>85456.2</v>
      </c>
      <c r="JS52" s="1">
        <v>377.875</v>
      </c>
      <c r="JT52" s="1">
        <v>183056.565</v>
      </c>
      <c r="JU52" s="1">
        <v>858.65499999999997</v>
      </c>
      <c r="JV52" s="1">
        <v>950971.66500000004</v>
      </c>
      <c r="JW52" s="1">
        <v>1780.74</v>
      </c>
      <c r="JX52" s="1">
        <v>4011958.19</v>
      </c>
      <c r="JY52" s="1">
        <v>1780.74</v>
      </c>
      <c r="JZ52" s="1">
        <v>4011958.19</v>
      </c>
      <c r="KA52" s="1">
        <v>1780.74</v>
      </c>
      <c r="KB52" s="1">
        <v>4011958.19</v>
      </c>
      <c r="KC52" s="1">
        <f t="shared" si="30"/>
        <v>1.3069750000000004</v>
      </c>
      <c r="KD52" s="1" t="e">
        <f ca="1">BN52-КОРЕНЬ(BP52)/КОРЕНЬ(B52)*#REF!</f>
        <v>#NAME?</v>
      </c>
      <c r="KE52" s="1" t="e">
        <f ca="1">BN52+КОРЕНЬ(BP52)/КОРЕНЬ(B52)*#REF!</f>
        <v>#NAME?</v>
      </c>
      <c r="KH52" s="1">
        <v>1</v>
      </c>
      <c r="KI52" s="1">
        <v>1</v>
      </c>
      <c r="KJ52" s="1">
        <v>1</v>
      </c>
      <c r="KK52" s="1">
        <v>1</v>
      </c>
      <c r="KL52" s="1">
        <v>1</v>
      </c>
      <c r="KM52" s="1">
        <v>1</v>
      </c>
      <c r="KN52" s="1">
        <v>1</v>
      </c>
      <c r="KO52" s="1">
        <v>1</v>
      </c>
      <c r="KQ52" s="1">
        <v>13.475485055559957</v>
      </c>
      <c r="KR52" s="1">
        <v>16.725439422037375</v>
      </c>
      <c r="KS52" s="1">
        <v>19.072295042917027</v>
      </c>
      <c r="KT52" s="1">
        <v>19.560691401585128</v>
      </c>
      <c r="KU52" s="1">
        <v>19.9119971515603</v>
      </c>
      <c r="KV52" s="1">
        <v>20</v>
      </c>
      <c r="KW52" s="1">
        <v>20</v>
      </c>
      <c r="KX52" s="1">
        <v>20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L52" s="1">
        <v>1.4750000000000001</v>
      </c>
      <c r="LM52" s="1">
        <v>2.5550000000000002</v>
      </c>
      <c r="LN52" s="1">
        <v>5.8949999999999996</v>
      </c>
      <c r="LO52" s="1">
        <v>43.914999999999999</v>
      </c>
      <c r="LP52" s="1">
        <v>21.515000000000001</v>
      </c>
      <c r="LQ52" s="1">
        <v>600.84500000000003</v>
      </c>
      <c r="LR52" s="1">
        <v>22.7</v>
      </c>
      <c r="LS52" s="1">
        <v>658.44</v>
      </c>
      <c r="LT52" s="1">
        <v>25.52</v>
      </c>
      <c r="LU52" s="1">
        <v>818.59</v>
      </c>
      <c r="LV52" s="1">
        <v>25.52</v>
      </c>
      <c r="LW52" s="1">
        <v>818.59</v>
      </c>
      <c r="LX52" s="1">
        <v>25.52</v>
      </c>
      <c r="LY52" s="1">
        <v>818.59</v>
      </c>
      <c r="LZ52" s="1">
        <v>25.52</v>
      </c>
      <c r="MA52" s="1">
        <v>818.59</v>
      </c>
      <c r="MF52" s="1">
        <v>87.954999999999998</v>
      </c>
      <c r="MG52" s="1">
        <v>11933.315000000001</v>
      </c>
      <c r="MH52" s="1">
        <v>539.10500000000002</v>
      </c>
      <c r="MI52" s="1">
        <v>382799.10499999998</v>
      </c>
      <c r="MJ52" s="1">
        <v>2105.83</v>
      </c>
      <c r="MK52" s="1">
        <v>5813804.9199999999</v>
      </c>
      <c r="ML52" s="1">
        <v>2224.4949999999999</v>
      </c>
      <c r="MM52" s="1">
        <v>6379994.9550000001</v>
      </c>
      <c r="MN52" s="1">
        <v>2504.86</v>
      </c>
      <c r="MO52" s="1">
        <v>7944183.2999999998</v>
      </c>
      <c r="MP52" s="1">
        <v>2504.86</v>
      </c>
      <c r="MQ52" s="1">
        <v>7944183.2999999998</v>
      </c>
      <c r="MR52" s="1">
        <v>2504.86</v>
      </c>
      <c r="MS52" s="1">
        <v>7944183.2999999998</v>
      </c>
      <c r="MT52" s="1">
        <v>2504.86</v>
      </c>
      <c r="MU52" s="1">
        <v>7944183.2999999998</v>
      </c>
      <c r="MV52" s="1">
        <f t="shared" si="31"/>
        <v>1.3069750000000004</v>
      </c>
      <c r="MW52" s="1" t="e">
        <f ca="1">BN52-КОРЕНЬ(BP52)/КОРЕНЬ(B52)*#REF!</f>
        <v>#NAME?</v>
      </c>
      <c r="MX52" s="1" t="e">
        <f ca="1">BN52+КОРЕНЬ(BP52)/КОРЕНЬ(B52)*#REF!</f>
        <v>#NAME?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v>1</v>
      </c>
      <c r="NJ52" s="1">
        <v>0.55684084233235487</v>
      </c>
      <c r="NK52" s="1">
        <v>0.82749501964630023</v>
      </c>
      <c r="NL52" s="1">
        <v>0.98677042432058359</v>
      </c>
      <c r="NM52" s="1">
        <v>0.99483182151238314</v>
      </c>
      <c r="NN52" s="1">
        <v>1</v>
      </c>
      <c r="NO52" s="1">
        <v>1</v>
      </c>
      <c r="NP52" s="1">
        <v>1</v>
      </c>
      <c r="NQ52" s="1">
        <v>1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</row>
    <row r="53" spans="1:390" s="1" customFormat="1" x14ac:dyDescent="0.25">
      <c r="A53" s="1">
        <v>11000</v>
      </c>
      <c r="B53" s="1">
        <v>200</v>
      </c>
      <c r="C53" s="1">
        <v>100</v>
      </c>
      <c r="D53" s="1" t="s">
        <v>356</v>
      </c>
      <c r="E53" s="1">
        <v>473.7392748850001</v>
      </c>
      <c r="F53" s="1">
        <v>224867.73212857317</v>
      </c>
      <c r="G53" s="1">
        <f t="shared" si="22"/>
        <v>438.83156000750023</v>
      </c>
      <c r="H53" s="1" t="e">
        <f ca="1">E53-КОРЕНЬ(G53)/КОРЕНЬ(B53)*#REF!</f>
        <v>#NAME?</v>
      </c>
      <c r="I53" s="1" t="e">
        <f ca="1">E53+КОРЕНЬ(G53)/КОРЕНЬ(B53)*#REF!</f>
        <v>#NAME?</v>
      </c>
      <c r="J53" s="1">
        <f t="shared" si="23"/>
        <v>4.3067206807727282E-4</v>
      </c>
      <c r="K53" s="1" t="e">
        <f ca="1">J53-КОРЕНЬ(G53)/КОРЕНЬ(B53)*#REF!</f>
        <v>#NAME?</v>
      </c>
      <c r="L53" s="1" t="e">
        <f ca="1">J53+КОРЕНЬ(G53)/КОРЕНЬ(B53)*#REF!</f>
        <v>#NAME?</v>
      </c>
      <c r="M53" s="1">
        <v>0</v>
      </c>
      <c r="N53" s="1">
        <v>671085.04500000004</v>
      </c>
      <c r="O53" s="1">
        <v>1885200.325</v>
      </c>
      <c r="P53" s="1">
        <v>3554562343374.0552</v>
      </c>
      <c r="Q53" s="1">
        <f t="shared" si="24"/>
        <v>582077993.94970703</v>
      </c>
      <c r="R53" s="1" t="e">
        <f ca="1">O53-КОРЕНЬ(Q53)/КОРЕНЬ(B53)*#REF!</f>
        <v>#NAME?</v>
      </c>
      <c r="S53" s="1" t="e">
        <f ca="1">O53+КОРЕНЬ(Q53)/КОРЕНЬ(B53)*#REF!</f>
        <v>#NAME?</v>
      </c>
      <c r="T53" s="1">
        <v>1099900</v>
      </c>
      <c r="U53" s="2">
        <v>1209780010000</v>
      </c>
      <c r="V53" s="2">
        <f t="shared" si="25"/>
        <v>0</v>
      </c>
      <c r="W53" s="2" t="e">
        <f ca="1">T53-КОРЕНЬ(V53)/КОРЕНЬ(B53)*#REF!</f>
        <v>#NAME?</v>
      </c>
      <c r="X53" s="2" t="e">
        <f ca="1">T53+КОРЕНЬ(V53)/КОРЕНЬ(B53)*#REF!</f>
        <v>#NAME?</v>
      </c>
      <c r="Y53" s="2">
        <f t="shared" si="26"/>
        <v>0.99990909090909086</v>
      </c>
      <c r="Z53" s="2" t="e">
        <f ca="1">Y53-КОРЕНЬ(V53)/КОРЕНЬ(B53)*#REF!</f>
        <v>#NAME?</v>
      </c>
      <c r="AA53" s="2" t="e">
        <f ca="1">Y53+КОРЕНЬ(V53)/КОРЕНЬ(B53)*#REF!</f>
        <v>#NAME?</v>
      </c>
      <c r="AB53" s="2">
        <v>11000</v>
      </c>
      <c r="AC53" s="2">
        <v>121000000</v>
      </c>
      <c r="AD53" s="2">
        <f t="shared" si="32"/>
        <v>2.8091824412507953</v>
      </c>
      <c r="AE53" s="2">
        <v>7797</v>
      </c>
      <c r="AF53" s="2">
        <v>7797</v>
      </c>
      <c r="AG53" s="2">
        <v>7542.42</v>
      </c>
      <c r="AH53" s="2">
        <v>56889620.200000003</v>
      </c>
      <c r="AI53" s="2">
        <v>1099900</v>
      </c>
      <c r="AJ53" s="2">
        <v>7531.57</v>
      </c>
      <c r="AK53" s="2">
        <v>56726106.950000003</v>
      </c>
      <c r="AL53" s="2"/>
      <c r="AM53" s="2"/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1.07</v>
      </c>
      <c r="BA53" s="2">
        <v>1.21</v>
      </c>
      <c r="BB53" s="2">
        <v>58.344999999999999</v>
      </c>
      <c r="BC53" s="2">
        <v>4101.4650000000001</v>
      </c>
      <c r="BD53" s="2"/>
      <c r="BE53" s="2"/>
      <c r="BF53" s="2"/>
      <c r="BG53" s="2"/>
      <c r="BH53" s="2">
        <v>1.155</v>
      </c>
      <c r="BI53" s="2">
        <v>1.4950000000000001</v>
      </c>
      <c r="BJ53" s="2">
        <v>1.37</v>
      </c>
      <c r="BK53" s="2">
        <v>2.31</v>
      </c>
      <c r="BL53" s="2">
        <v>1.8149999999999999</v>
      </c>
      <c r="BM53" s="1">
        <v>5.0350000000000001</v>
      </c>
      <c r="BN53" s="1">
        <v>2.125</v>
      </c>
      <c r="BO53" s="1">
        <v>7.2450000000000001</v>
      </c>
      <c r="BP53" s="1">
        <v>3.4649999999999999</v>
      </c>
      <c r="BQ53" s="1">
        <v>20.425000000000001</v>
      </c>
      <c r="BR53" s="1">
        <v>11.26</v>
      </c>
      <c r="BS53" s="1">
        <v>220.77</v>
      </c>
      <c r="BT53" s="1">
        <v>34.844999999999999</v>
      </c>
      <c r="BU53" s="1">
        <v>2184.9549999999999</v>
      </c>
      <c r="BV53" s="1">
        <v>5782.7250000000004</v>
      </c>
      <c r="BW53" s="1">
        <v>40419505.704999998</v>
      </c>
      <c r="BX53" s="1">
        <f t="shared" si="27"/>
        <v>2.7293750000000001</v>
      </c>
      <c r="BY53" s="1" t="e">
        <f ca="1">BN53-КОРЕНЬ(BP53)/КОРЕНЬ(B53)*#REF!</f>
        <v>#NAME?</v>
      </c>
      <c r="BZ53" s="1" t="e">
        <f ca="1">BN53+КОРЕНЬ(BP53)/КОРЕНЬ(B53)*#REF!</f>
        <v>#NAME?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-31102.40396527998</v>
      </c>
      <c r="CM53" s="1">
        <v>-16224.794019199991</v>
      </c>
      <c r="CN53" s="1">
        <v>-6765.4003777599983</v>
      </c>
      <c r="CO53" s="1">
        <v>-3713.4441310400034</v>
      </c>
      <c r="CP53" s="1">
        <v>-1077.7163729600006</v>
      </c>
      <c r="CQ53" s="1">
        <v>-104.87329568</v>
      </c>
      <c r="CR53" s="1">
        <v>-11.826162399999998</v>
      </c>
      <c r="CS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G53" s="1">
        <v>1</v>
      </c>
      <c r="DH53" s="1">
        <v>1</v>
      </c>
      <c r="DI53" s="1">
        <v>1.0049999999999999</v>
      </c>
      <c r="DJ53" s="1">
        <v>1.0149999999999999</v>
      </c>
      <c r="DK53" s="1">
        <v>1.62</v>
      </c>
      <c r="DL53" s="1">
        <v>3.78</v>
      </c>
      <c r="DM53" s="1">
        <v>3.43</v>
      </c>
      <c r="DN53" s="1">
        <v>22.2</v>
      </c>
      <c r="DO53" s="1">
        <v>18.125</v>
      </c>
      <c r="DP53" s="1">
        <v>729.005</v>
      </c>
      <c r="DQ53" s="1">
        <v>99.81</v>
      </c>
      <c r="DR53" s="1">
        <v>14251.12</v>
      </c>
      <c r="DS53" s="1">
        <v>1037.26</v>
      </c>
      <c r="DT53" s="1">
        <v>1518280.41</v>
      </c>
      <c r="DU53" s="1">
        <v>2402.5500000000002</v>
      </c>
      <c r="DV53" s="1">
        <v>8425719.6300000008</v>
      </c>
      <c r="EA53" s="1">
        <v>1.365</v>
      </c>
      <c r="EB53" s="1">
        <v>2.3650000000000002</v>
      </c>
      <c r="EC53" s="1">
        <v>19.52</v>
      </c>
      <c r="ED53" s="1">
        <v>807.41</v>
      </c>
      <c r="EE53" s="1">
        <v>102.63500000000001</v>
      </c>
      <c r="EF53" s="1">
        <v>22952.215</v>
      </c>
      <c r="EG53" s="1">
        <v>287.76</v>
      </c>
      <c r="EH53" s="1">
        <v>187335.93</v>
      </c>
      <c r="EI53" s="1">
        <v>1762.54</v>
      </c>
      <c r="EJ53" s="1">
        <v>7118845.6100000003</v>
      </c>
      <c r="EK53" s="1">
        <v>9930.74</v>
      </c>
      <c r="EL53" s="1">
        <v>141567492.43000001</v>
      </c>
      <c r="EM53" s="1">
        <v>103676.62</v>
      </c>
      <c r="EN53" s="1">
        <v>15172685420.32</v>
      </c>
      <c r="EO53" s="1">
        <v>240206.07999999999</v>
      </c>
      <c r="EP53" s="1">
        <v>84235792844.25</v>
      </c>
      <c r="EQ53" s="1">
        <f t="shared" si="28"/>
        <v>2.7293750000000001</v>
      </c>
      <c r="ER53" s="1" t="e">
        <f ca="1">BN53-КОРЕНЬ(BP53)/КОРЕНЬ(B53)*#REF!</f>
        <v>#NAME?</v>
      </c>
      <c r="ES53" s="1" t="e">
        <f ca="1">BN53+КОРЕНЬ(BP53)/КОРЕНЬ(B53)*#REF!</f>
        <v>#NAME?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E53" s="1">
        <v>-13.074234631305295</v>
      </c>
      <c r="FF53" s="1">
        <v>56.383733688159346</v>
      </c>
      <c r="FG53" s="1">
        <v>88.395030546926961</v>
      </c>
      <c r="FH53" s="1">
        <v>98.639379992054842</v>
      </c>
      <c r="FI53" s="1">
        <v>105.11133691099778</v>
      </c>
      <c r="FJ53" s="1">
        <v>106.61186211692781</v>
      </c>
      <c r="FK53" s="1">
        <v>106.74856674475294</v>
      </c>
      <c r="FL53" s="1">
        <v>106.75752528361635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Z53" s="1">
        <v>1</v>
      </c>
      <c r="GA53" s="1">
        <v>1</v>
      </c>
      <c r="GB53" s="1">
        <v>1</v>
      </c>
      <c r="GC53" s="1">
        <v>1</v>
      </c>
      <c r="GD53" s="1">
        <v>1.105</v>
      </c>
      <c r="GE53" s="1">
        <v>1.3149999999999999</v>
      </c>
      <c r="GF53" s="1">
        <v>1.675</v>
      </c>
      <c r="GG53" s="1">
        <v>3.2949999999999999</v>
      </c>
      <c r="GH53" s="1">
        <v>5.3150000000000004</v>
      </c>
      <c r="GI53" s="1">
        <v>35.024999999999999</v>
      </c>
      <c r="GJ53" s="1">
        <v>12.38</v>
      </c>
      <c r="GK53" s="1">
        <v>193.31</v>
      </c>
      <c r="GL53" s="1">
        <v>19.395</v>
      </c>
      <c r="GM53" s="1">
        <v>484.08499999999998</v>
      </c>
      <c r="GN53" s="1">
        <v>19.395</v>
      </c>
      <c r="GO53" s="1">
        <v>484.08499999999998</v>
      </c>
      <c r="GT53" s="1">
        <v>1.48</v>
      </c>
      <c r="GU53" s="1">
        <v>2.79</v>
      </c>
      <c r="GV53" s="1">
        <v>5.03</v>
      </c>
      <c r="GW53" s="1">
        <v>43.37</v>
      </c>
      <c r="GX53" s="1">
        <v>39.28</v>
      </c>
      <c r="GY53" s="1">
        <v>2883.65</v>
      </c>
      <c r="GZ53" s="1">
        <v>105.97499999999999</v>
      </c>
      <c r="HA53" s="1">
        <v>16762.375</v>
      </c>
      <c r="HB53" s="1">
        <v>481.15</v>
      </c>
      <c r="HC53" s="1">
        <v>299490.78999999998</v>
      </c>
      <c r="HD53" s="1">
        <v>1187.81</v>
      </c>
      <c r="HE53" s="1">
        <v>1806735.11</v>
      </c>
      <c r="HF53" s="1">
        <v>1889.105</v>
      </c>
      <c r="HG53" s="1">
        <v>4648291.665</v>
      </c>
      <c r="HH53" s="1">
        <v>1889.105</v>
      </c>
      <c r="HI53" s="1">
        <v>4648291.665</v>
      </c>
      <c r="HJ53" s="1">
        <f t="shared" si="29"/>
        <v>2.7293750000000001</v>
      </c>
      <c r="HK53" s="1" t="e">
        <f ca="1">BN53-КОРЕНЬ(BP53)/КОРЕНЬ(B53)*#REF!</f>
        <v>#NAME?</v>
      </c>
      <c r="HL53" s="1" t="e">
        <f ca="1">BN53+КОРЕНЬ(BP53)/КОРЕНЬ(B53)*#REF!</f>
        <v>#NAME?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X53" s="1">
        <v>-38.258117264611954</v>
      </c>
      <c r="HY53" s="1">
        <v>-21.589654185048115</v>
      </c>
      <c r="HZ53" s="1">
        <v>-8.3341552360663016</v>
      </c>
      <c r="IA53" s="1">
        <v>-4.2651718040201692</v>
      </c>
      <c r="IB53" s="1">
        <v>-0.80240634933526622</v>
      </c>
      <c r="IC53" s="1">
        <v>-5.3892031061550869E-2</v>
      </c>
      <c r="ID53" s="1">
        <v>0</v>
      </c>
      <c r="IE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S53" s="1">
        <v>1</v>
      </c>
      <c r="IT53" s="1">
        <v>1</v>
      </c>
      <c r="IU53" s="1">
        <v>1.19</v>
      </c>
      <c r="IV53" s="1">
        <v>1.57</v>
      </c>
      <c r="IW53" s="1">
        <v>3.0750000000000002</v>
      </c>
      <c r="IX53" s="1">
        <v>11.355</v>
      </c>
      <c r="IY53" s="1">
        <v>4.3099999999999996</v>
      </c>
      <c r="IZ53" s="1">
        <v>22.15</v>
      </c>
      <c r="JA53" s="1">
        <v>9.64</v>
      </c>
      <c r="JB53" s="1">
        <v>116.02</v>
      </c>
      <c r="JC53" s="1">
        <v>19.395</v>
      </c>
      <c r="JD53" s="1">
        <v>484.08499999999998</v>
      </c>
      <c r="JE53" s="1">
        <v>19.395</v>
      </c>
      <c r="JF53" s="1">
        <v>484.08499999999998</v>
      </c>
      <c r="JG53" s="1">
        <v>19.395</v>
      </c>
      <c r="JH53" s="1">
        <v>484.08499999999998</v>
      </c>
      <c r="JM53" s="1">
        <v>7.36</v>
      </c>
      <c r="JN53" s="1">
        <v>105.48</v>
      </c>
      <c r="JO53" s="1">
        <v>52.75</v>
      </c>
      <c r="JP53" s="1">
        <v>4562.26</v>
      </c>
      <c r="JQ53" s="1">
        <v>254.89</v>
      </c>
      <c r="JR53" s="1">
        <v>83968.37</v>
      </c>
      <c r="JS53" s="1">
        <v>381.13499999999999</v>
      </c>
      <c r="JT53" s="1">
        <v>181877.88500000001</v>
      </c>
      <c r="JU53" s="1">
        <v>913.8</v>
      </c>
      <c r="JV53" s="1">
        <v>1064806.3799999999</v>
      </c>
      <c r="JW53" s="1">
        <v>1889.105</v>
      </c>
      <c r="JX53" s="1">
        <v>4648291.665</v>
      </c>
      <c r="JY53" s="1">
        <v>1889.105</v>
      </c>
      <c r="JZ53" s="1">
        <v>4648291.665</v>
      </c>
      <c r="KA53" s="1">
        <v>1889.105</v>
      </c>
      <c r="KB53" s="1">
        <v>4648291.665</v>
      </c>
      <c r="KC53" s="1">
        <f t="shared" si="30"/>
        <v>2.7293750000000001</v>
      </c>
      <c r="KD53" s="1" t="e">
        <f ca="1">BN53-КОРЕНЬ(BP53)/КОРЕНЬ(B53)*#REF!</f>
        <v>#NAME?</v>
      </c>
      <c r="KE53" s="1" t="e">
        <f ca="1">BN53+КОРЕНЬ(BP53)/КОРЕНЬ(B53)*#REF!</f>
        <v>#NAME?</v>
      </c>
      <c r="KH53" s="1">
        <v>1</v>
      </c>
      <c r="KI53" s="1">
        <v>1</v>
      </c>
      <c r="KJ53" s="1">
        <v>1</v>
      </c>
      <c r="KK53" s="1">
        <v>1</v>
      </c>
      <c r="KL53" s="1">
        <v>1</v>
      </c>
      <c r="KM53" s="1">
        <v>1</v>
      </c>
      <c r="KN53" s="1">
        <v>1</v>
      </c>
      <c r="KO53" s="1">
        <v>1</v>
      </c>
      <c r="KQ53" s="1">
        <v>13.578103299659915</v>
      </c>
      <c r="KR53" s="1">
        <v>16.671468601460941</v>
      </c>
      <c r="KS53" s="1">
        <v>19.036476065969222</v>
      </c>
      <c r="KT53" s="1">
        <v>19.526940359561117</v>
      </c>
      <c r="KU53" s="1">
        <v>19.91177356546277</v>
      </c>
      <c r="KV53" s="1">
        <v>20</v>
      </c>
      <c r="KW53" s="1">
        <v>20</v>
      </c>
      <c r="KX53" s="1">
        <v>20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L53" s="1">
        <v>1.5649999999999999</v>
      </c>
      <c r="LM53" s="1">
        <v>3.0049999999999999</v>
      </c>
      <c r="LN53" s="1">
        <v>5.9550000000000001</v>
      </c>
      <c r="LO53" s="1">
        <v>43.515000000000001</v>
      </c>
      <c r="LP53" s="1">
        <v>22.3</v>
      </c>
      <c r="LQ53" s="1">
        <v>658.77</v>
      </c>
      <c r="LR53" s="1">
        <v>23.695</v>
      </c>
      <c r="LS53" s="1">
        <v>726.18499999999995</v>
      </c>
      <c r="LT53" s="1">
        <v>26.004999999999999</v>
      </c>
      <c r="LU53" s="1">
        <v>877.375</v>
      </c>
      <c r="LV53" s="1">
        <v>26.004999999999999</v>
      </c>
      <c r="LW53" s="1">
        <v>877.375</v>
      </c>
      <c r="LX53" s="1">
        <v>26.004999999999999</v>
      </c>
      <c r="LY53" s="1">
        <v>877.375</v>
      </c>
      <c r="LZ53" s="1">
        <v>26.004999999999999</v>
      </c>
      <c r="MA53" s="1">
        <v>877.375</v>
      </c>
      <c r="MF53" s="1">
        <v>94.094999999999999</v>
      </c>
      <c r="MG53" s="1">
        <v>14218.965</v>
      </c>
      <c r="MH53" s="1">
        <v>546.39499999999998</v>
      </c>
      <c r="MI53" s="1">
        <v>380126.67499999999</v>
      </c>
      <c r="MJ53" s="1">
        <v>2181.16</v>
      </c>
      <c r="MK53" s="1">
        <v>6357130.0800000001</v>
      </c>
      <c r="ML53" s="1">
        <v>2319.2150000000001</v>
      </c>
      <c r="MM53" s="1">
        <v>7011076.415</v>
      </c>
      <c r="MN53" s="1">
        <v>2549.875</v>
      </c>
      <c r="MO53" s="1">
        <v>8495758.3849999998</v>
      </c>
      <c r="MP53" s="1">
        <v>2549.875</v>
      </c>
      <c r="MQ53" s="1">
        <v>8495758.3849999998</v>
      </c>
      <c r="MR53" s="1">
        <v>2549.875</v>
      </c>
      <c r="MS53" s="1">
        <v>8495758.3849999998</v>
      </c>
      <c r="MT53" s="1">
        <v>2549.875</v>
      </c>
      <c r="MU53" s="1">
        <v>8495758.3849999998</v>
      </c>
      <c r="MV53" s="1">
        <f t="shared" si="31"/>
        <v>2.7293750000000001</v>
      </c>
      <c r="MW53" s="1" t="e">
        <f ca="1">BN53-КОРЕНЬ(BP53)/КОРЕНЬ(B53)*#REF!</f>
        <v>#NAME?</v>
      </c>
      <c r="MX53" s="1" t="e">
        <f ca="1">BN53+КОРЕНЬ(BP53)/КОРЕНЬ(B53)*#REF!</f>
        <v>#NAME?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v>1</v>
      </c>
      <c r="NJ53" s="1">
        <v>0.54945891693931559</v>
      </c>
      <c r="NK53" s="1">
        <v>0.82431632813528721</v>
      </c>
      <c r="NL53" s="1">
        <v>0.98768499160829148</v>
      </c>
      <c r="NM53" s="1">
        <v>0.99517636674489074</v>
      </c>
      <c r="NN53" s="1">
        <v>1</v>
      </c>
      <c r="NO53" s="1">
        <v>1</v>
      </c>
      <c r="NP53" s="1">
        <v>1</v>
      </c>
      <c r="NQ53" s="1">
        <v>1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</row>
    <row r="54" spans="1:390" s="1" customFormat="1" x14ac:dyDescent="0.25">
      <c r="A54" s="1">
        <v>12000</v>
      </c>
      <c r="B54" s="1">
        <v>200</v>
      </c>
      <c r="C54" s="1">
        <v>100</v>
      </c>
      <c r="D54" s="1" t="s">
        <v>363</v>
      </c>
      <c r="E54" s="1">
        <v>544.73860873499984</v>
      </c>
      <c r="F54" s="1">
        <v>297372.36442173971</v>
      </c>
      <c r="G54" s="1">
        <f t="shared" si="22"/>
        <v>632.21257519646315</v>
      </c>
      <c r="H54" s="1" t="e">
        <f ca="1">E54-КОРЕНЬ(G54)/КОРЕНЬ(B54)*#REF!</f>
        <v>#NAME?</v>
      </c>
      <c r="I54" s="1" t="e">
        <f ca="1">E54+КОРЕНЬ(G54)/КОРЕНЬ(B54)*#REF!</f>
        <v>#NAME?</v>
      </c>
      <c r="J54" s="1">
        <f t="shared" si="23"/>
        <v>4.5394884061249988E-4</v>
      </c>
      <c r="K54" s="1" t="e">
        <f ca="1">J54-КОРЕНЬ(G54)/КОРЕНЬ(B54)*#REF!</f>
        <v>#NAME?</v>
      </c>
      <c r="L54" s="1" t="e">
        <f ca="1">J54+КОРЕНЬ(G54)/КОРЕНЬ(B54)*#REF!</f>
        <v>#NAME?</v>
      </c>
      <c r="M54" s="1">
        <v>0</v>
      </c>
      <c r="N54" s="1">
        <v>747032.45499999996</v>
      </c>
      <c r="O54" s="1">
        <v>2204032.835</v>
      </c>
      <c r="P54" s="1">
        <v>4858388660943.6748</v>
      </c>
      <c r="Q54" s="1">
        <f t="shared" si="24"/>
        <v>627923185.53808594</v>
      </c>
      <c r="R54" s="1" t="e">
        <f ca="1">O54-КОРЕНЬ(Q54)/КОРЕНЬ(B54)*#REF!</f>
        <v>#NAME?</v>
      </c>
      <c r="S54" s="1" t="e">
        <f ca="1">O54+КОРЕНЬ(Q54)/КОРЕНЬ(B54)*#REF!</f>
        <v>#NAME?</v>
      </c>
      <c r="T54" s="1">
        <v>1199900</v>
      </c>
      <c r="U54" s="2">
        <v>1439760010000</v>
      </c>
      <c r="V54" s="2">
        <f t="shared" si="25"/>
        <v>0</v>
      </c>
      <c r="W54" s="2" t="e">
        <f ca="1">T54-КОРЕНЬ(V54)/КОРЕНЬ(B54)*#REF!</f>
        <v>#NAME?</v>
      </c>
      <c r="X54" s="2" t="e">
        <f ca="1">T54+КОРЕНЬ(V54)/КОРЕНЬ(B54)*#REF!</f>
        <v>#NAME?</v>
      </c>
      <c r="Y54" s="2">
        <f t="shared" si="26"/>
        <v>0.99991666666666668</v>
      </c>
      <c r="Z54" s="2" t="e">
        <f ca="1">Y54-КОРЕНЬ(V54)/КОРЕНЬ(B54)*#REF!</f>
        <v>#NAME?</v>
      </c>
      <c r="AA54" s="2" t="e">
        <f ca="1">Y54+КОРЕНЬ(V54)/КОРЕНЬ(B54)*#REF!</f>
        <v>#NAME?</v>
      </c>
      <c r="AB54" s="2">
        <v>12000</v>
      </c>
      <c r="AC54" s="2">
        <v>144000000</v>
      </c>
      <c r="AD54" s="2">
        <f t="shared" si="32"/>
        <v>2.9503843109467045</v>
      </c>
      <c r="AE54" s="2">
        <v>7797</v>
      </c>
      <c r="AF54" s="2">
        <v>7797</v>
      </c>
      <c r="AG54" s="2">
        <v>7602.1350000000002</v>
      </c>
      <c r="AH54" s="2">
        <v>57793315.615000002</v>
      </c>
      <c r="AI54" s="2">
        <v>1199900</v>
      </c>
      <c r="AJ54" s="2">
        <v>7593.8</v>
      </c>
      <c r="AK54" s="2">
        <v>57666688.560000002</v>
      </c>
      <c r="AL54" s="2"/>
      <c r="AM54" s="2"/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1.06</v>
      </c>
      <c r="BA54" s="2">
        <v>1.18</v>
      </c>
      <c r="BB54" s="2">
        <v>55.145000000000003</v>
      </c>
      <c r="BC54" s="2">
        <v>3540.8150000000001</v>
      </c>
      <c r="BD54" s="2"/>
      <c r="BE54" s="2"/>
      <c r="BF54" s="2"/>
      <c r="BG54" s="2"/>
      <c r="BH54" s="2">
        <v>1.095</v>
      </c>
      <c r="BI54" s="2">
        <v>1.3049999999999999</v>
      </c>
      <c r="BJ54" s="2">
        <v>1.2549999999999999</v>
      </c>
      <c r="BK54" s="2">
        <v>1.845</v>
      </c>
      <c r="BL54" s="2">
        <v>1.57</v>
      </c>
      <c r="BM54" s="1">
        <v>3.34</v>
      </c>
      <c r="BN54" s="1">
        <v>1.84</v>
      </c>
      <c r="BO54" s="1">
        <v>4.84</v>
      </c>
      <c r="BP54" s="1">
        <v>3.49</v>
      </c>
      <c r="BQ54" s="1">
        <v>21.75</v>
      </c>
      <c r="BR54" s="1">
        <v>9.9600000000000009</v>
      </c>
      <c r="BS54" s="1">
        <v>179.54</v>
      </c>
      <c r="BT54" s="1">
        <v>34.875</v>
      </c>
      <c r="BU54" s="1">
        <v>2158.6950000000002</v>
      </c>
      <c r="BV54" s="1">
        <v>5465.7</v>
      </c>
      <c r="BW54" s="1">
        <v>34872653.740000002</v>
      </c>
      <c r="BX54" s="1">
        <f t="shared" si="27"/>
        <v>1.4543999999999997</v>
      </c>
      <c r="BY54" s="1" t="e">
        <f ca="1">BN54-КОРЕНЬ(BP54)/КОРЕНЬ(B54)*#REF!</f>
        <v>#NAME?</v>
      </c>
      <c r="BZ54" s="1" t="e">
        <f ca="1">BN54+КОРЕНЬ(BP54)/КОРЕНЬ(B54)*#REF!</f>
        <v>#NAME?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-29388.163753919984</v>
      </c>
      <c r="CM54" s="1">
        <v>-16147.839907679992</v>
      </c>
      <c r="CN54" s="1">
        <v>-6799.4991947200033</v>
      </c>
      <c r="CO54" s="1">
        <v>-3873.6770812799969</v>
      </c>
      <c r="CP54" s="1">
        <v>-1126.2570600000004</v>
      </c>
      <c r="CQ54" s="1">
        <v>-111.99753391999998</v>
      </c>
      <c r="CR54" s="1">
        <v>-12.26071776</v>
      </c>
      <c r="CS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G54" s="1">
        <v>1</v>
      </c>
      <c r="DH54" s="1">
        <v>1</v>
      </c>
      <c r="DI54" s="1">
        <v>1.01</v>
      </c>
      <c r="DJ54" s="1">
        <v>1.03</v>
      </c>
      <c r="DK54" s="1">
        <v>1.5449999999999999</v>
      </c>
      <c r="DL54" s="1">
        <v>3.2850000000000001</v>
      </c>
      <c r="DM54" s="1">
        <v>3.14</v>
      </c>
      <c r="DN54" s="1">
        <v>19.97</v>
      </c>
      <c r="DO54" s="1">
        <v>16.52</v>
      </c>
      <c r="DP54" s="1">
        <v>587.62</v>
      </c>
      <c r="DQ54" s="1">
        <v>92.165000000000006</v>
      </c>
      <c r="DR54" s="1">
        <v>12991.815000000001</v>
      </c>
      <c r="DS54" s="1">
        <v>991.66499999999996</v>
      </c>
      <c r="DT54" s="1">
        <v>1379415.615</v>
      </c>
      <c r="DU54" s="1">
        <v>2352.5577889447236</v>
      </c>
      <c r="DV54" s="1">
        <v>8592801.5427135676</v>
      </c>
      <c r="EA54" s="1">
        <v>1.39</v>
      </c>
      <c r="EB54" s="1">
        <v>2.4700000000000002</v>
      </c>
      <c r="EC54" s="1">
        <v>23.02</v>
      </c>
      <c r="ED54" s="1">
        <v>967.66</v>
      </c>
      <c r="EE54" s="1">
        <v>101.295</v>
      </c>
      <c r="EF54" s="1">
        <v>19267.255000000001</v>
      </c>
      <c r="EG54" s="1">
        <v>263.08499999999998</v>
      </c>
      <c r="EH54" s="1">
        <v>171050.745</v>
      </c>
      <c r="EI54" s="1">
        <v>1603.44</v>
      </c>
      <c r="EJ54" s="1">
        <v>5717369.9699999997</v>
      </c>
      <c r="EK54" s="1">
        <v>9167.1550000000007</v>
      </c>
      <c r="EL54" s="1">
        <v>128978265.185</v>
      </c>
      <c r="EM54" s="1">
        <v>99118.93</v>
      </c>
      <c r="EN54" s="1">
        <v>13784687183.84</v>
      </c>
      <c r="EO54" s="1">
        <v>235207.32160804019</v>
      </c>
      <c r="EP54" s="1">
        <v>85903980508.386932</v>
      </c>
      <c r="EQ54" s="1">
        <f t="shared" si="28"/>
        <v>1.4543999999999997</v>
      </c>
      <c r="ER54" s="1" t="e">
        <f ca="1">BN54-КОРЕНЬ(BP54)/КОРЕНЬ(B54)*#REF!</f>
        <v>#NAME?</v>
      </c>
      <c r="ES54" s="1" t="e">
        <f ca="1">BN54+КОРЕНЬ(BP54)/КОРЕНЬ(B54)*#REF!</f>
        <v>#NAME?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0.995</v>
      </c>
      <c r="FE54" s="1">
        <v>-13.683701444802798</v>
      </c>
      <c r="FF54" s="1">
        <v>55.585818794972276</v>
      </c>
      <c r="FG54" s="1">
        <v>88.776543946005347</v>
      </c>
      <c r="FH54" s="1">
        <v>98.06803708796977</v>
      </c>
      <c r="FI54" s="1">
        <v>105.21365978941141</v>
      </c>
      <c r="FJ54" s="1">
        <v>106.61343273859445</v>
      </c>
      <c r="FK54" s="1">
        <v>106.74887021001256</v>
      </c>
      <c r="FL54" s="1">
        <v>106.75752528361633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Z54" s="1">
        <v>1</v>
      </c>
      <c r="GA54" s="1">
        <v>1</v>
      </c>
      <c r="GB54" s="1">
        <v>1</v>
      </c>
      <c r="GC54" s="1">
        <v>1</v>
      </c>
      <c r="GD54" s="1">
        <v>1.0900000000000001</v>
      </c>
      <c r="GE54" s="1">
        <v>1.27</v>
      </c>
      <c r="GF54" s="1">
        <v>1.62</v>
      </c>
      <c r="GG54" s="1">
        <v>3.08</v>
      </c>
      <c r="GH54" s="1">
        <v>5.0350000000000001</v>
      </c>
      <c r="GI54" s="1">
        <v>31.355</v>
      </c>
      <c r="GJ54" s="1">
        <v>12.635</v>
      </c>
      <c r="GK54" s="1">
        <v>198.345</v>
      </c>
      <c r="GL54" s="1">
        <v>19.254999999999999</v>
      </c>
      <c r="GM54" s="1">
        <v>446.23500000000001</v>
      </c>
      <c r="GN54" s="1">
        <v>19.254999999999999</v>
      </c>
      <c r="GO54" s="1">
        <v>446.23500000000001</v>
      </c>
      <c r="GT54" s="1">
        <v>1.4650000000000001</v>
      </c>
      <c r="GU54" s="1">
        <v>2.9449999999999998</v>
      </c>
      <c r="GV54" s="1">
        <v>5.2750000000000004</v>
      </c>
      <c r="GW54" s="1">
        <v>51.924999999999997</v>
      </c>
      <c r="GX54" s="1">
        <v>43.38</v>
      </c>
      <c r="GY54" s="1">
        <v>3170</v>
      </c>
      <c r="GZ54" s="1">
        <v>106.22</v>
      </c>
      <c r="HA54" s="1">
        <v>15561.21</v>
      </c>
      <c r="HB54" s="1">
        <v>450.47500000000002</v>
      </c>
      <c r="HC54" s="1">
        <v>263230.15500000003</v>
      </c>
      <c r="HD54" s="1">
        <v>1212.915</v>
      </c>
      <c r="HE54" s="1">
        <v>1863223.165</v>
      </c>
      <c r="HF54" s="1">
        <v>1872.895</v>
      </c>
      <c r="HG54" s="1">
        <v>4259360.6950000003</v>
      </c>
      <c r="HH54" s="1">
        <v>1872.895</v>
      </c>
      <c r="HI54" s="1">
        <v>4259360.6950000003</v>
      </c>
      <c r="HJ54" s="1">
        <f t="shared" si="29"/>
        <v>1.4543999999999997</v>
      </c>
      <c r="HK54" s="1" t="e">
        <f ca="1">BN54-КОРЕНЬ(BP54)/КОРЕНЬ(B54)*#REF!</f>
        <v>#NAME?</v>
      </c>
      <c r="HL54" s="1" t="e">
        <f ca="1">BN54+КОРЕНЬ(BP54)/КОРЕНЬ(B54)*#REF!</f>
        <v>#NAME?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X54" s="1">
        <v>-40.126210040523027</v>
      </c>
      <c r="HY54" s="1">
        <v>-22.184449301156441</v>
      </c>
      <c r="HZ54" s="1">
        <v>-8.2482794345343056</v>
      </c>
      <c r="IA54" s="1">
        <v>-4.0127740065384438</v>
      </c>
      <c r="IB54" s="1">
        <v>-0.78508324769504212</v>
      </c>
      <c r="IC54" s="1">
        <v>-5.5477090798655301E-2</v>
      </c>
      <c r="ID54" s="1">
        <v>0</v>
      </c>
      <c r="IE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S54" s="1">
        <v>1</v>
      </c>
      <c r="IT54" s="1">
        <v>1</v>
      </c>
      <c r="IU54" s="1">
        <v>1.19</v>
      </c>
      <c r="IV54" s="1">
        <v>1.61</v>
      </c>
      <c r="IW54" s="1">
        <v>3.02</v>
      </c>
      <c r="IX54" s="1">
        <v>10.65</v>
      </c>
      <c r="IY54" s="1">
        <v>4.4349999999999996</v>
      </c>
      <c r="IZ54" s="1">
        <v>23.484999999999999</v>
      </c>
      <c r="JA54" s="1">
        <v>9.3049999999999997</v>
      </c>
      <c r="JB54" s="1">
        <v>107.38500000000001</v>
      </c>
      <c r="JC54" s="1">
        <v>19.254999999999999</v>
      </c>
      <c r="JD54" s="1">
        <v>446.23500000000001</v>
      </c>
      <c r="JE54" s="1">
        <v>19.254999999999999</v>
      </c>
      <c r="JF54" s="1">
        <v>446.23500000000001</v>
      </c>
      <c r="JG54" s="1">
        <v>19.254999999999999</v>
      </c>
      <c r="JH54" s="1">
        <v>446.23500000000001</v>
      </c>
      <c r="JM54" s="1">
        <v>7.125</v>
      </c>
      <c r="JN54" s="1">
        <v>88.674999999999997</v>
      </c>
      <c r="JO54" s="1">
        <v>51.65</v>
      </c>
      <c r="JP54" s="1">
        <v>4896.68</v>
      </c>
      <c r="JQ54" s="1">
        <v>246.65</v>
      </c>
      <c r="JR54" s="1">
        <v>75550.710000000006</v>
      </c>
      <c r="JS54" s="1">
        <v>387.73</v>
      </c>
      <c r="JT54" s="1">
        <v>188402.3</v>
      </c>
      <c r="JU54" s="1">
        <v>877.66499999999996</v>
      </c>
      <c r="JV54" s="1">
        <v>980254.34499999997</v>
      </c>
      <c r="JW54" s="1">
        <v>1872.895</v>
      </c>
      <c r="JX54" s="1">
        <v>4259360.6950000003</v>
      </c>
      <c r="JY54" s="1">
        <v>1872.895</v>
      </c>
      <c r="JZ54" s="1">
        <v>4259360.6950000003</v>
      </c>
      <c r="KA54" s="1">
        <v>1872.895</v>
      </c>
      <c r="KB54" s="1">
        <v>4259360.6950000003</v>
      </c>
      <c r="KC54" s="1">
        <f t="shared" si="30"/>
        <v>1.4543999999999997</v>
      </c>
      <c r="KD54" s="1" t="e">
        <f ca="1">BN54-КОРЕНЬ(BP54)/КОРЕНЬ(B54)*#REF!</f>
        <v>#NAME?</v>
      </c>
      <c r="KE54" s="1" t="e">
        <f ca="1">BN54+КОРЕНЬ(BP54)/КОРЕНЬ(B54)*#REF!</f>
        <v>#NAME?</v>
      </c>
      <c r="KH54" s="1">
        <v>1</v>
      </c>
      <c r="KI54" s="1">
        <v>1</v>
      </c>
      <c r="KJ54" s="1">
        <v>1</v>
      </c>
      <c r="KK54" s="1">
        <v>1</v>
      </c>
      <c r="KL54" s="1">
        <v>1</v>
      </c>
      <c r="KM54" s="1">
        <v>1</v>
      </c>
      <c r="KN54" s="1">
        <v>1</v>
      </c>
      <c r="KO54" s="1">
        <v>1</v>
      </c>
      <c r="KQ54" s="1">
        <v>13.750262674637479</v>
      </c>
      <c r="KR54" s="1">
        <v>16.585453509566761</v>
      </c>
      <c r="KS54" s="1">
        <v>19.019192838571158</v>
      </c>
      <c r="KT54" s="1">
        <v>19.508500421995389</v>
      </c>
      <c r="KU54" s="1">
        <v>19.905532222629414</v>
      </c>
      <c r="KV54" s="1">
        <v>20</v>
      </c>
      <c r="KW54" s="1">
        <v>20</v>
      </c>
      <c r="KX54" s="1">
        <v>20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L54" s="1">
        <v>1.52</v>
      </c>
      <c r="LM54" s="1">
        <v>2.78</v>
      </c>
      <c r="LN54" s="1">
        <v>5.9450000000000003</v>
      </c>
      <c r="LO54" s="1">
        <v>46.045000000000002</v>
      </c>
      <c r="LP54" s="1">
        <v>22.614999999999998</v>
      </c>
      <c r="LQ54" s="1">
        <v>677.14499999999998</v>
      </c>
      <c r="LR54" s="1">
        <v>23.57</v>
      </c>
      <c r="LS54" s="1">
        <v>727.27</v>
      </c>
      <c r="LT54" s="1">
        <v>24.875</v>
      </c>
      <c r="LU54" s="1">
        <v>784.73500000000001</v>
      </c>
      <c r="LV54" s="1">
        <v>24.875</v>
      </c>
      <c r="LW54" s="1">
        <v>784.73500000000001</v>
      </c>
      <c r="LX54" s="1">
        <v>24.875</v>
      </c>
      <c r="LY54" s="1">
        <v>784.73500000000001</v>
      </c>
      <c r="LZ54" s="1">
        <v>24.875</v>
      </c>
      <c r="MA54" s="1">
        <v>784.73500000000001</v>
      </c>
      <c r="MF54" s="1">
        <v>91.34</v>
      </c>
      <c r="MG54" s="1">
        <v>13349.79</v>
      </c>
      <c r="MH54" s="1">
        <v>541.71500000000003</v>
      </c>
      <c r="MI54" s="1">
        <v>399480.76500000001</v>
      </c>
      <c r="MJ54" s="1">
        <v>2211.36</v>
      </c>
      <c r="MK54" s="1">
        <v>6536766.0599999996</v>
      </c>
      <c r="ML54" s="1">
        <v>2305.5949999999998</v>
      </c>
      <c r="MM54" s="1">
        <v>7023136.5449999999</v>
      </c>
      <c r="MN54" s="1">
        <v>2435.7150000000001</v>
      </c>
      <c r="MO54" s="1">
        <v>7579573.4050000003</v>
      </c>
      <c r="MP54" s="1">
        <v>2435.7150000000001</v>
      </c>
      <c r="MQ54" s="1">
        <v>7579573.4050000003</v>
      </c>
      <c r="MR54" s="1">
        <v>2435.7150000000001</v>
      </c>
      <c r="MS54" s="1">
        <v>7579573.4050000003</v>
      </c>
      <c r="MT54" s="1">
        <v>2435.7150000000001</v>
      </c>
      <c r="MU54" s="1">
        <v>7579573.4050000003</v>
      </c>
      <c r="MV54" s="1">
        <f t="shared" si="31"/>
        <v>1.4543999999999997</v>
      </c>
      <c r="MW54" s="1" t="e">
        <f ca="1">BN54-КОРЕНЬ(BP54)/КОРЕНЬ(B54)*#REF!</f>
        <v>#NAME?</v>
      </c>
      <c r="MX54" s="1" t="e">
        <f ca="1">BN54+КОРЕНЬ(BP54)/КОРЕНЬ(B54)*#REF!</f>
        <v>#NAME?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v>1</v>
      </c>
      <c r="NJ54" s="1">
        <v>0.5552362259179876</v>
      </c>
      <c r="NK54" s="1">
        <v>0.82457133777242675</v>
      </c>
      <c r="NL54" s="1">
        <v>0.98906317253832288</v>
      </c>
      <c r="NM54" s="1">
        <v>0.99672682029117599</v>
      </c>
      <c r="NN54" s="1">
        <v>1</v>
      </c>
      <c r="NO54" s="1">
        <v>1</v>
      </c>
      <c r="NP54" s="1">
        <v>1</v>
      </c>
      <c r="NQ54" s="1">
        <v>1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</row>
    <row r="55" spans="1:390" s="1" customFormat="1" x14ac:dyDescent="0.25">
      <c r="A55" s="1">
        <v>13000</v>
      </c>
      <c r="B55" s="1">
        <v>200</v>
      </c>
      <c r="C55" s="1">
        <v>100</v>
      </c>
      <c r="D55" s="1" t="s">
        <v>356</v>
      </c>
      <c r="E55" s="1">
        <v>581.99561314000005</v>
      </c>
      <c r="F55" s="1">
        <v>339003.97765657795</v>
      </c>
      <c r="G55" s="1">
        <f t="shared" ref="G55:G60" si="33">F55-E55*E55</f>
        <v>285.08394237334142</v>
      </c>
      <c r="H55" s="1" t="e">
        <f ca="1">E55-КОРЕНЬ(G55)/КОРЕНЬ(B55)*#REF!</f>
        <v>#NAME?</v>
      </c>
      <c r="I55" s="1" t="e">
        <f ca="1">E55+КОРЕНЬ(G55)/КОРЕНЬ(B55)*#REF!</f>
        <v>#NAME?</v>
      </c>
      <c r="J55" s="1">
        <f t="shared" ref="J55:J60" si="34">E55/(A55*C55)</f>
        <v>4.4768893318461542E-4</v>
      </c>
      <c r="K55" s="1" t="e">
        <f ca="1">J55-КОРЕНЬ(G55)/КОРЕНЬ(B55)*#REF!</f>
        <v>#NAME?</v>
      </c>
      <c r="L55" s="1" t="e">
        <f ca="1">J55+КОРЕНЬ(G55)/КОРЕНЬ(B55)*#REF!</f>
        <v>#NAME?</v>
      </c>
      <c r="M55" s="1">
        <v>0</v>
      </c>
      <c r="N55" s="1">
        <v>825631.29</v>
      </c>
      <c r="O55" s="1">
        <v>2575472.79</v>
      </c>
      <c r="P55" s="1">
        <v>6634076897961.5703</v>
      </c>
      <c r="Q55" s="1">
        <f t="shared" ref="Q55:Q60" si="35">P55-O55*O55</f>
        <v>1016805931.1855469</v>
      </c>
      <c r="R55" s="1" t="e">
        <f ca="1">O55-КОРЕНЬ(Q55)/КОРЕНЬ(B55)*#REF!</f>
        <v>#NAME?</v>
      </c>
      <c r="S55" s="1" t="e">
        <f ca="1">O55+КОРЕНЬ(Q55)/КОРЕНЬ(B55)*#REF!</f>
        <v>#NAME?</v>
      </c>
      <c r="T55" s="1">
        <v>1299900</v>
      </c>
      <c r="U55" s="2">
        <v>1689740010000</v>
      </c>
      <c r="V55" s="2">
        <f t="shared" ref="V55:V60" si="36">U55-T55*T55</f>
        <v>0</v>
      </c>
      <c r="W55" s="2" t="e">
        <f ca="1">T55-КОРЕНЬ(V55)/КОРЕНЬ(B55)*#REF!</f>
        <v>#NAME?</v>
      </c>
      <c r="X55" s="2" t="e">
        <f ca="1">T55+КОРЕНЬ(V55)/КОРЕНЬ(B55)*#REF!</f>
        <v>#NAME?</v>
      </c>
      <c r="Y55" s="2">
        <f t="shared" ref="Y55:Y60" si="37">T55/(A55*C55)</f>
        <v>0.99992307692307691</v>
      </c>
      <c r="Z55" s="2" t="e">
        <f ca="1">Y55-КОРЕНЬ(V55)/КОРЕНЬ(B55)*#REF!</f>
        <v>#NAME?</v>
      </c>
      <c r="AA55" s="2" t="e">
        <f ca="1">Y55+КОРЕНЬ(V55)/КОРЕНЬ(B55)*#REF!</f>
        <v>#NAME?</v>
      </c>
      <c r="AB55" s="2">
        <v>13000</v>
      </c>
      <c r="AC55" s="2">
        <v>169000000</v>
      </c>
      <c r="AD55" s="2">
        <f t="shared" si="32"/>
        <v>3.1193982364694537</v>
      </c>
      <c r="AE55" s="2">
        <v>7797</v>
      </c>
      <c r="AF55" s="2">
        <v>7797</v>
      </c>
      <c r="AG55" s="2">
        <v>7631.25</v>
      </c>
      <c r="AH55" s="2">
        <v>58236516.899999999</v>
      </c>
      <c r="AI55" s="2">
        <v>1299900</v>
      </c>
      <c r="AJ55" s="2">
        <v>7624.74</v>
      </c>
      <c r="AK55" s="2">
        <v>58137211.490000002</v>
      </c>
      <c r="AL55" s="2"/>
      <c r="AM55" s="2"/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1.06</v>
      </c>
      <c r="BA55" s="2">
        <v>1.18</v>
      </c>
      <c r="BB55" s="2">
        <v>57.174999999999997</v>
      </c>
      <c r="BC55" s="2">
        <v>3853.2649999999999</v>
      </c>
      <c r="BD55" s="2"/>
      <c r="BE55" s="2"/>
      <c r="BF55" s="2"/>
      <c r="BG55" s="2"/>
      <c r="BH55" s="2">
        <v>1.1000000000000001</v>
      </c>
      <c r="BI55" s="2">
        <v>1.31</v>
      </c>
      <c r="BJ55" s="2">
        <v>1.2949999999999999</v>
      </c>
      <c r="BK55" s="2">
        <v>2.0049999999999999</v>
      </c>
      <c r="BL55" s="2">
        <v>1.5249999999999999</v>
      </c>
      <c r="BM55" s="1">
        <v>3.0950000000000002</v>
      </c>
      <c r="BN55" s="1">
        <v>1.9550000000000001</v>
      </c>
      <c r="BO55" s="1">
        <v>5.6849999999999996</v>
      </c>
      <c r="BP55" s="1">
        <v>3.49</v>
      </c>
      <c r="BQ55" s="1">
        <v>20.53</v>
      </c>
      <c r="BR55" s="1">
        <v>9.5299999999999994</v>
      </c>
      <c r="BS55" s="1">
        <v>177.32</v>
      </c>
      <c r="BT55" s="1">
        <v>32.65</v>
      </c>
      <c r="BU55" s="1">
        <v>2100.09</v>
      </c>
      <c r="BV55" s="1">
        <v>5667.14</v>
      </c>
      <c r="BW55" s="1">
        <v>37959616.890000001</v>
      </c>
      <c r="BX55" s="1">
        <f t="shared" ref="BX55:BX60" si="38">BO55-BN55*BN55</f>
        <v>1.8629749999999992</v>
      </c>
      <c r="BY55" s="1" t="e">
        <f ca="1">BN55-КОРЕНЬ(BP55)/КОРЕНЬ(B55)*#REF!</f>
        <v>#NAME?</v>
      </c>
      <c r="BZ55" s="1" t="e">
        <f ca="1">BN55+КОРЕНЬ(BP55)/КОРЕНЬ(B55)*#REF!</f>
        <v>#NAME?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-29278.721037919971</v>
      </c>
      <c r="CM55" s="1">
        <v>-14413.17383136</v>
      </c>
      <c r="CN55" s="1">
        <v>-8153.8904574400012</v>
      </c>
      <c r="CO55" s="1">
        <v>-4012.7609192</v>
      </c>
      <c r="CP55" s="1">
        <v>-936.93692671999963</v>
      </c>
      <c r="CQ55" s="1">
        <v>-104.53247904000001</v>
      </c>
      <c r="CR55" s="1">
        <v>-12.53360464</v>
      </c>
      <c r="CS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G55" s="1">
        <v>1</v>
      </c>
      <c r="DH55" s="1">
        <v>1</v>
      </c>
      <c r="DI55" s="1">
        <v>1.0049999999999999</v>
      </c>
      <c r="DJ55" s="1">
        <v>1.0149999999999999</v>
      </c>
      <c r="DK55" s="1">
        <v>1.42</v>
      </c>
      <c r="DL55" s="1">
        <v>2.5299999999999998</v>
      </c>
      <c r="DM55" s="1">
        <v>2.665</v>
      </c>
      <c r="DN55" s="1">
        <v>11.295</v>
      </c>
      <c r="DO55" s="1">
        <v>14.95</v>
      </c>
      <c r="DP55" s="1">
        <v>515.41999999999996</v>
      </c>
      <c r="DQ55" s="1">
        <v>102.59</v>
      </c>
      <c r="DR55" s="1">
        <v>14187.57</v>
      </c>
      <c r="DS55" s="1">
        <v>998.33</v>
      </c>
      <c r="DT55" s="1">
        <v>1475722.71</v>
      </c>
      <c r="DU55" s="1">
        <v>2265.86</v>
      </c>
      <c r="DV55" s="1">
        <v>7773684.7999999998</v>
      </c>
      <c r="EA55" s="1">
        <v>1.4550000000000001</v>
      </c>
      <c r="EB55" s="1">
        <v>2.7450000000000001</v>
      </c>
      <c r="EC55" s="1">
        <v>19.344999999999999</v>
      </c>
      <c r="ED55" s="1">
        <v>772.54499999999996</v>
      </c>
      <c r="EE55" s="1">
        <v>81.385000000000005</v>
      </c>
      <c r="EF55" s="1">
        <v>12550.055</v>
      </c>
      <c r="EG55" s="1">
        <v>217.595</v>
      </c>
      <c r="EH55" s="1">
        <v>90349.524999999994</v>
      </c>
      <c r="EI55" s="1">
        <v>1443.15</v>
      </c>
      <c r="EJ55" s="1">
        <v>4993980.95</v>
      </c>
      <c r="EK55" s="1">
        <v>10207.475</v>
      </c>
      <c r="EL55" s="1">
        <v>140823759.98500001</v>
      </c>
      <c r="EM55" s="1">
        <v>99782</v>
      </c>
      <c r="EN55" s="1">
        <v>14747138037.33</v>
      </c>
      <c r="EO55" s="1">
        <v>226535.73</v>
      </c>
      <c r="EP55" s="1">
        <v>77714585405.600006</v>
      </c>
      <c r="EQ55" s="1">
        <f t="shared" ref="EQ55:EQ60" si="39">BO55-BN55*BN55</f>
        <v>1.8629749999999992</v>
      </c>
      <c r="ER55" s="1" t="e">
        <f ca="1">BN55-КОРЕНЬ(BP55)/КОРЕНЬ(B55)*#REF!</f>
        <v>#NAME?</v>
      </c>
      <c r="ES55" s="1" t="e">
        <f ca="1">BN55+КОРЕНЬ(BP55)/КОРЕНЬ(B55)*#REF!</f>
        <v>#NAME?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E55" s="1">
        <v>-12.646432121809623</v>
      </c>
      <c r="FF55" s="1">
        <v>57.03248769069539</v>
      </c>
      <c r="FG55" s="1">
        <v>87.690053039733925</v>
      </c>
      <c r="FH55" s="1">
        <v>98.203074981232874</v>
      </c>
      <c r="FI55" s="1">
        <v>105.08592534167083</v>
      </c>
      <c r="FJ55" s="1">
        <v>106.61206231443737</v>
      </c>
      <c r="FK55" s="1">
        <v>106.74920253072597</v>
      </c>
      <c r="FL55" s="1">
        <v>106.75752528361635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Z55" s="1">
        <v>1</v>
      </c>
      <c r="GA55" s="1">
        <v>1</v>
      </c>
      <c r="GB55" s="1">
        <v>1</v>
      </c>
      <c r="GC55" s="1">
        <v>1</v>
      </c>
      <c r="GD55" s="1">
        <v>1.1299999999999999</v>
      </c>
      <c r="GE55" s="1">
        <v>1.4</v>
      </c>
      <c r="GF55" s="1">
        <v>1.72</v>
      </c>
      <c r="GG55" s="1">
        <v>3.47</v>
      </c>
      <c r="GH55" s="1">
        <v>5.18</v>
      </c>
      <c r="GI55" s="1">
        <v>31.79</v>
      </c>
      <c r="GJ55" s="1">
        <v>12.025</v>
      </c>
      <c r="GK55" s="1">
        <v>176.72499999999999</v>
      </c>
      <c r="GL55" s="1">
        <v>18.97</v>
      </c>
      <c r="GM55" s="1">
        <v>448.8</v>
      </c>
      <c r="GN55" s="1">
        <v>18.97</v>
      </c>
      <c r="GO55" s="1">
        <v>448.8</v>
      </c>
      <c r="GT55" s="1">
        <v>1.42</v>
      </c>
      <c r="GU55" s="1">
        <v>2.58</v>
      </c>
      <c r="GV55" s="1">
        <v>5.03</v>
      </c>
      <c r="GW55" s="1">
        <v>44.14</v>
      </c>
      <c r="GX55" s="1">
        <v>43.134999999999998</v>
      </c>
      <c r="GY55" s="1">
        <v>3544.9650000000001</v>
      </c>
      <c r="GZ55" s="1">
        <v>111.765</v>
      </c>
      <c r="HA55" s="1">
        <v>17734.945</v>
      </c>
      <c r="HB55" s="1">
        <v>464.20499999999998</v>
      </c>
      <c r="HC55" s="1">
        <v>264783.32500000001</v>
      </c>
      <c r="HD55" s="1">
        <v>1150.625</v>
      </c>
      <c r="HE55" s="1">
        <v>1642876.9650000001</v>
      </c>
      <c r="HF55" s="1">
        <v>1844.7249999999999</v>
      </c>
      <c r="HG55" s="1">
        <v>4286363.3550000004</v>
      </c>
      <c r="HH55" s="1">
        <v>1844.7249999999999</v>
      </c>
      <c r="HI55" s="1">
        <v>4286363.3550000004</v>
      </c>
      <c r="HJ55" s="1">
        <f t="shared" ref="HJ55:HJ60" si="40">BO55-BN55*BN55</f>
        <v>1.8629749999999992</v>
      </c>
      <c r="HK55" s="1" t="e">
        <f ca="1">BN55-КОРЕНЬ(BP55)/КОРЕНЬ(B55)*#REF!</f>
        <v>#NAME?</v>
      </c>
      <c r="HL55" s="1" t="e">
        <f ca="1">BN55+КОРЕНЬ(BP55)/КОРЕНЬ(B55)*#REF!</f>
        <v>#NAME?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X55" s="1">
        <v>-40.142431844961486</v>
      </c>
      <c r="HY55" s="1">
        <v>-21.883385733610844</v>
      </c>
      <c r="HZ55" s="1">
        <v>-8.6772006429933466</v>
      </c>
      <c r="IA55" s="1">
        <v>-4.0051781436049563</v>
      </c>
      <c r="IB55" s="1">
        <v>-0.80499600998963428</v>
      </c>
      <c r="IC55" s="1">
        <v>-5.2703236258722537E-2</v>
      </c>
      <c r="ID55" s="1">
        <v>0</v>
      </c>
      <c r="IE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S55" s="1">
        <v>1</v>
      </c>
      <c r="IT55" s="1">
        <v>1</v>
      </c>
      <c r="IU55" s="1">
        <v>1.1599999999999999</v>
      </c>
      <c r="IV55" s="1">
        <v>1.49</v>
      </c>
      <c r="IW55" s="1">
        <v>2.98</v>
      </c>
      <c r="IX55" s="1">
        <v>10.52</v>
      </c>
      <c r="IY55" s="1">
        <v>4.6349999999999998</v>
      </c>
      <c r="IZ55" s="1">
        <v>25.965</v>
      </c>
      <c r="JA55" s="1">
        <v>9.2550000000000008</v>
      </c>
      <c r="JB55" s="1">
        <v>103.655</v>
      </c>
      <c r="JC55" s="1">
        <v>18.97</v>
      </c>
      <c r="JD55" s="1">
        <v>448.8</v>
      </c>
      <c r="JE55" s="1">
        <v>18.97</v>
      </c>
      <c r="JF55" s="1">
        <v>448.8</v>
      </c>
      <c r="JG55" s="1">
        <v>18.97</v>
      </c>
      <c r="JH55" s="1">
        <v>448.8</v>
      </c>
      <c r="JM55" s="1">
        <v>6.27</v>
      </c>
      <c r="JN55" s="1">
        <v>69.069999999999993</v>
      </c>
      <c r="JO55" s="1">
        <v>46.73</v>
      </c>
      <c r="JP55" s="1">
        <v>3990.85</v>
      </c>
      <c r="JQ55" s="1">
        <v>243.595</v>
      </c>
      <c r="JR55" s="1">
        <v>75595.104999999996</v>
      </c>
      <c r="JS55" s="1">
        <v>408.86</v>
      </c>
      <c r="JT55" s="1">
        <v>212872.44</v>
      </c>
      <c r="JU55" s="1">
        <v>872.67499999999995</v>
      </c>
      <c r="JV55" s="1">
        <v>942773.97499999998</v>
      </c>
      <c r="JW55" s="1">
        <v>1844.7249999999999</v>
      </c>
      <c r="JX55" s="1">
        <v>4286363.3550000004</v>
      </c>
      <c r="JY55" s="1">
        <v>1844.7249999999999</v>
      </c>
      <c r="JZ55" s="1">
        <v>4286363.3550000004</v>
      </c>
      <c r="KA55" s="1">
        <v>1844.7249999999999</v>
      </c>
      <c r="KB55" s="1">
        <v>4286363.3550000004</v>
      </c>
      <c r="KC55" s="1">
        <f t="shared" ref="KC55:KC60" si="41">BO55-BN55*BN55</f>
        <v>1.8629749999999992</v>
      </c>
      <c r="KD55" s="1" t="e">
        <f ca="1">BN55-КОРЕНЬ(BP55)/КОРЕНЬ(B55)*#REF!</f>
        <v>#NAME?</v>
      </c>
      <c r="KE55" s="1" t="e">
        <f ca="1">BN55+КОРЕНЬ(BP55)/КОРЕНЬ(B55)*#REF!</f>
        <v>#NAME?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  <c r="KO55" s="1">
        <v>1</v>
      </c>
      <c r="KQ55" s="1">
        <v>13.771985638647942</v>
      </c>
      <c r="KR55" s="1">
        <v>16.6504081290568</v>
      </c>
      <c r="KS55" s="1">
        <v>18.952155039563536</v>
      </c>
      <c r="KT55" s="1">
        <v>19.515972813805256</v>
      </c>
      <c r="KU55" s="1">
        <v>19.912407296439948</v>
      </c>
      <c r="KV55" s="1">
        <v>20</v>
      </c>
      <c r="KW55" s="1">
        <v>20</v>
      </c>
      <c r="KX55" s="1">
        <v>20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L55" s="1">
        <v>1.49</v>
      </c>
      <c r="LM55" s="1">
        <v>2.6</v>
      </c>
      <c r="LN55" s="1">
        <v>5.55</v>
      </c>
      <c r="LO55" s="1">
        <v>40.049999999999997</v>
      </c>
      <c r="LP55" s="1">
        <v>21.08</v>
      </c>
      <c r="LQ55" s="1">
        <v>587.11</v>
      </c>
      <c r="LR55" s="1">
        <v>22.61</v>
      </c>
      <c r="LS55" s="1">
        <v>665.9</v>
      </c>
      <c r="LT55" s="1">
        <v>24.3</v>
      </c>
      <c r="LU55" s="1">
        <v>756.1</v>
      </c>
      <c r="LV55" s="1">
        <v>24.3</v>
      </c>
      <c r="LW55" s="1">
        <v>756.1</v>
      </c>
      <c r="LX55" s="1">
        <v>24.3</v>
      </c>
      <c r="LY55" s="1">
        <v>756.1</v>
      </c>
      <c r="LZ55" s="1">
        <v>24.3</v>
      </c>
      <c r="MA55" s="1">
        <v>756.1</v>
      </c>
      <c r="MF55" s="1">
        <v>88.47</v>
      </c>
      <c r="MG55" s="1">
        <v>11880.16</v>
      </c>
      <c r="MH55" s="1">
        <v>500.08</v>
      </c>
      <c r="MI55" s="1">
        <v>343873.33</v>
      </c>
      <c r="MJ55" s="1">
        <v>2057.5949999999998</v>
      </c>
      <c r="MK55" s="1">
        <v>5664958.9249999998</v>
      </c>
      <c r="ML55" s="1">
        <v>2210.4499999999998</v>
      </c>
      <c r="MM55" s="1">
        <v>6435995.3300000001</v>
      </c>
      <c r="MN55" s="1">
        <v>2378.165</v>
      </c>
      <c r="MO55" s="1">
        <v>7317945.1749999998</v>
      </c>
      <c r="MP55" s="1">
        <v>2378.165</v>
      </c>
      <c r="MQ55" s="1">
        <v>7317945.1749999998</v>
      </c>
      <c r="MR55" s="1">
        <v>2378.165</v>
      </c>
      <c r="MS55" s="1">
        <v>7317945.1749999998</v>
      </c>
      <c r="MT55" s="1">
        <v>2378.165</v>
      </c>
      <c r="MU55" s="1">
        <v>7317945.1749999998</v>
      </c>
      <c r="MV55" s="1">
        <f t="shared" ref="MV55:MV60" si="42">BO55-BN55*BN55</f>
        <v>1.8629749999999992</v>
      </c>
      <c r="MW55" s="1" t="e">
        <f ca="1">BN55-КОРЕНЬ(BP55)/КОРЕНЬ(B55)*#REF!</f>
        <v>#NAME?</v>
      </c>
      <c r="MX55" s="1" t="e">
        <f ca="1">BN55+КОРЕНЬ(BP55)/КОРЕНЬ(B55)*#REF!</f>
        <v>#NAME?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v>1</v>
      </c>
      <c r="NJ55" s="1">
        <v>0.55454064848941986</v>
      </c>
      <c r="NK55" s="1">
        <v>0.83106115916370782</v>
      </c>
      <c r="NL55" s="1">
        <v>0.98643853908501455</v>
      </c>
      <c r="NM55" s="1">
        <v>0.99534863936114459</v>
      </c>
      <c r="NN55" s="1">
        <v>1</v>
      </c>
      <c r="NO55" s="1">
        <v>1</v>
      </c>
      <c r="NP55" s="1">
        <v>1</v>
      </c>
      <c r="NQ55" s="1">
        <v>1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</row>
    <row r="56" spans="1:390" s="1" customFormat="1" x14ac:dyDescent="0.25">
      <c r="A56" s="1">
        <v>14000</v>
      </c>
      <c r="B56" s="1">
        <v>200</v>
      </c>
      <c r="C56" s="1">
        <v>100</v>
      </c>
      <c r="D56" s="1" t="s">
        <v>350</v>
      </c>
      <c r="E56" s="1">
        <v>644.10912681499985</v>
      </c>
      <c r="F56" s="1">
        <v>415652.61813355505</v>
      </c>
      <c r="G56" s="1">
        <f t="shared" si="33"/>
        <v>776.05088717350736</v>
      </c>
      <c r="H56" s="1" t="e">
        <f ca="1">E56-КОРЕНЬ(G56)/КОРЕНЬ(B56)*#REF!</f>
        <v>#NAME?</v>
      </c>
      <c r="I56" s="1" t="e">
        <f ca="1">E56+КОРЕНЬ(G56)/КОРЕНЬ(B56)*#REF!</f>
        <v>#NAME?</v>
      </c>
      <c r="J56" s="1">
        <f t="shared" si="34"/>
        <v>4.6007794772499991E-4</v>
      </c>
      <c r="K56" s="1" t="e">
        <f ca="1">J56-КОРЕНЬ(G56)/КОРЕНЬ(B56)*#REF!</f>
        <v>#NAME?</v>
      </c>
      <c r="L56" s="1" t="e">
        <f ca="1">J56+КОРЕНЬ(G56)/КОРЕНЬ(B56)*#REF!</f>
        <v>#NAME?</v>
      </c>
      <c r="M56" s="1">
        <v>0</v>
      </c>
      <c r="N56" s="1">
        <v>906780.41500000004</v>
      </c>
      <c r="O56" s="1">
        <v>3011516.25</v>
      </c>
      <c r="P56" s="1">
        <v>9070213063656.1504</v>
      </c>
      <c r="Q56" s="1">
        <f t="shared" si="35"/>
        <v>982939642.08789063</v>
      </c>
      <c r="R56" s="1" t="e">
        <f ca="1">O56-КОРЕНЬ(Q56)/КОРЕНЬ(B56)*#REF!</f>
        <v>#NAME?</v>
      </c>
      <c r="S56" s="1" t="e">
        <f ca="1">O56+КОРЕНЬ(Q56)/КОРЕНЬ(B56)*#REF!</f>
        <v>#NAME?</v>
      </c>
      <c r="T56" s="1">
        <v>1399900</v>
      </c>
      <c r="U56" s="2">
        <v>1959720010000</v>
      </c>
      <c r="V56" s="2">
        <f t="shared" si="36"/>
        <v>0</v>
      </c>
      <c r="W56" s="2" t="e">
        <f ca="1">T56-КОРЕНЬ(V56)/КОРЕНЬ(B56)*#REF!</f>
        <v>#NAME?</v>
      </c>
      <c r="X56" s="2" t="e">
        <f ca="1">T56+КОРЕНЬ(V56)/КОРЕНЬ(B56)*#REF!</f>
        <v>#NAME?</v>
      </c>
      <c r="Y56" s="2">
        <f t="shared" si="37"/>
        <v>0.99992857142857139</v>
      </c>
      <c r="Z56" s="2" t="e">
        <f ca="1">Y56-КОРЕНЬ(V56)/КОРЕНЬ(B56)*#REF!</f>
        <v>#NAME?</v>
      </c>
      <c r="AA56" s="2" t="e">
        <f ca="1">Y56+КОРЕНЬ(V56)/КОРЕНЬ(B56)*#REF!</f>
        <v>#NAME?</v>
      </c>
      <c r="AB56" s="2">
        <v>14000</v>
      </c>
      <c r="AC56" s="2">
        <v>196000000</v>
      </c>
      <c r="AD56" s="2">
        <f t="shared" si="32"/>
        <v>3.321108617018377</v>
      </c>
      <c r="AE56" s="2">
        <v>7797</v>
      </c>
      <c r="AF56" s="2">
        <v>7797</v>
      </c>
      <c r="AG56" s="2">
        <v>7653.19</v>
      </c>
      <c r="AH56" s="2">
        <v>58571666.350000001</v>
      </c>
      <c r="AI56" s="2">
        <v>1399900</v>
      </c>
      <c r="AJ56" s="2">
        <v>7647.97</v>
      </c>
      <c r="AK56" s="2">
        <v>58491781.880000003</v>
      </c>
      <c r="AL56" s="2"/>
      <c r="AM56" s="2"/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1.05</v>
      </c>
      <c r="BA56" s="2">
        <v>1.1499999999999999</v>
      </c>
      <c r="BB56" s="2">
        <v>55.865000000000002</v>
      </c>
      <c r="BC56" s="2">
        <v>3824.375</v>
      </c>
      <c r="BD56" s="2"/>
      <c r="BE56" s="2"/>
      <c r="BF56" s="2"/>
      <c r="BG56" s="2"/>
      <c r="BH56" s="2">
        <v>1.125</v>
      </c>
      <c r="BI56" s="2">
        <v>1.4550000000000001</v>
      </c>
      <c r="BJ56" s="2">
        <v>1.365</v>
      </c>
      <c r="BK56" s="2">
        <v>2.4350000000000001</v>
      </c>
      <c r="BL56" s="2">
        <v>1.7649999999999999</v>
      </c>
      <c r="BM56" s="1">
        <v>4.4249999999999998</v>
      </c>
      <c r="BN56" s="1">
        <v>2.04</v>
      </c>
      <c r="BO56" s="1">
        <v>6.02</v>
      </c>
      <c r="BP56" s="1">
        <v>3.415</v>
      </c>
      <c r="BQ56" s="1">
        <v>18.614999999999998</v>
      </c>
      <c r="BR56" s="1">
        <v>10.45</v>
      </c>
      <c r="BS56" s="1">
        <v>197.66</v>
      </c>
      <c r="BT56" s="1">
        <v>34.56</v>
      </c>
      <c r="BU56" s="1">
        <v>2085.58</v>
      </c>
      <c r="BV56" s="1">
        <v>5535.7650000000003</v>
      </c>
      <c r="BW56" s="1">
        <v>37680900.055</v>
      </c>
      <c r="BX56" s="1">
        <f t="shared" si="38"/>
        <v>1.8583999999999996</v>
      </c>
      <c r="BY56" s="1" t="e">
        <f ca="1">BN56-КОРЕНЬ(BP56)/КОРЕНЬ(B56)*#REF!</f>
        <v>#NAME?</v>
      </c>
      <c r="BZ56" s="1" t="e">
        <f ca="1">BN56+КОРЕНЬ(BP56)/КОРЕНЬ(B56)*#REF!</f>
        <v>#NAME?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-33770.774394399967</v>
      </c>
      <c r="CM56" s="1">
        <v>-17665.287293919995</v>
      </c>
      <c r="CN56" s="1">
        <v>-6689.1896046399961</v>
      </c>
      <c r="CO56" s="1">
        <v>-3751.5186467200006</v>
      </c>
      <c r="CP56" s="1">
        <v>-1112.2374956800008</v>
      </c>
      <c r="CQ56" s="1">
        <v>-109.02898128000011</v>
      </c>
      <c r="CR56" s="1">
        <v>-12.789888319999996</v>
      </c>
      <c r="CS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G56" s="1">
        <v>1</v>
      </c>
      <c r="DH56" s="1">
        <v>1</v>
      </c>
      <c r="DI56" s="1">
        <v>1.01</v>
      </c>
      <c r="DJ56" s="1">
        <v>1.03</v>
      </c>
      <c r="DK56" s="1">
        <v>1.4750000000000001</v>
      </c>
      <c r="DL56" s="1">
        <v>2.8250000000000002</v>
      </c>
      <c r="DM56" s="1">
        <v>2.83</v>
      </c>
      <c r="DN56" s="1">
        <v>14.68</v>
      </c>
      <c r="DO56" s="1">
        <v>17.774999999999999</v>
      </c>
      <c r="DP56" s="1">
        <v>837.77499999999998</v>
      </c>
      <c r="DQ56" s="1">
        <v>91.364999999999995</v>
      </c>
      <c r="DR56" s="1">
        <v>12039.885</v>
      </c>
      <c r="DS56" s="1">
        <v>1016.78</v>
      </c>
      <c r="DT56" s="1">
        <v>1521662.33</v>
      </c>
      <c r="DU56" s="1">
        <v>2402.9549999999999</v>
      </c>
      <c r="DV56" s="1">
        <v>8538006.4049999993</v>
      </c>
      <c r="EA56" s="1">
        <v>1.4450000000000001</v>
      </c>
      <c r="EB56" s="1">
        <v>2.8149999999999999</v>
      </c>
      <c r="EC56" s="1">
        <v>19.215</v>
      </c>
      <c r="ED56" s="1">
        <v>772.98500000000001</v>
      </c>
      <c r="EE56" s="1">
        <v>89.885000000000005</v>
      </c>
      <c r="EF56" s="1">
        <v>15142.805</v>
      </c>
      <c r="EG56" s="1">
        <v>228.78</v>
      </c>
      <c r="EH56" s="1">
        <v>119682.15</v>
      </c>
      <c r="EI56" s="1">
        <v>1729.8</v>
      </c>
      <c r="EJ56" s="1">
        <v>8214078.46</v>
      </c>
      <c r="EK56" s="1">
        <v>9088.0550000000003</v>
      </c>
      <c r="EL56" s="1">
        <v>119527521.91500001</v>
      </c>
      <c r="EM56" s="1">
        <v>101628.755</v>
      </c>
      <c r="EN56" s="1">
        <v>15206061583.014999</v>
      </c>
      <c r="EO56" s="1">
        <v>240245.78</v>
      </c>
      <c r="EP56" s="1">
        <v>85356615073.889999</v>
      </c>
      <c r="EQ56" s="1">
        <f t="shared" si="39"/>
        <v>1.8583999999999996</v>
      </c>
      <c r="ER56" s="1" t="e">
        <f ca="1">BN56-КОРЕНЬ(BP56)/КОРЕНЬ(B56)*#REF!</f>
        <v>#NAME?</v>
      </c>
      <c r="ES56" s="1" t="e">
        <f ca="1">BN56+КОРЕНЬ(BP56)/КОРЕНЬ(B56)*#REF!</f>
        <v>#NAME?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E56" s="1">
        <v>-12.197856551753816</v>
      </c>
      <c r="FF56" s="1">
        <v>55.2268641351558</v>
      </c>
      <c r="FG56" s="1">
        <v>89.706832567313668</v>
      </c>
      <c r="FH56" s="1">
        <v>98.77611610257398</v>
      </c>
      <c r="FI56" s="1">
        <v>105.29297138939222</v>
      </c>
      <c r="FJ56" s="1">
        <v>106.61530524606256</v>
      </c>
      <c r="FK56" s="1">
        <v>106.74833757044271</v>
      </c>
      <c r="FL56" s="1">
        <v>106.75752528361635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Z56" s="1">
        <v>1</v>
      </c>
      <c r="GA56" s="1">
        <v>1</v>
      </c>
      <c r="GB56" s="1">
        <v>1</v>
      </c>
      <c r="GC56" s="1">
        <v>1</v>
      </c>
      <c r="GD56" s="1">
        <v>1.085</v>
      </c>
      <c r="GE56" s="1">
        <v>1.2549999999999999</v>
      </c>
      <c r="GF56" s="1">
        <v>1.6850000000000001</v>
      </c>
      <c r="GG56" s="1">
        <v>3.2949999999999999</v>
      </c>
      <c r="GH56" s="1">
        <v>5.0599999999999996</v>
      </c>
      <c r="GI56" s="1">
        <v>32.04</v>
      </c>
      <c r="GJ56" s="1">
        <v>12.06</v>
      </c>
      <c r="GK56" s="1">
        <v>179.31</v>
      </c>
      <c r="GL56" s="1">
        <v>18.245000000000001</v>
      </c>
      <c r="GM56" s="1">
        <v>421.61500000000001</v>
      </c>
      <c r="GN56" s="1">
        <v>18.245000000000001</v>
      </c>
      <c r="GO56" s="1">
        <v>421.61500000000001</v>
      </c>
      <c r="GT56" s="1">
        <v>1.595</v>
      </c>
      <c r="GU56" s="1">
        <v>3.3050000000000002</v>
      </c>
      <c r="GV56" s="1">
        <v>5.05</v>
      </c>
      <c r="GW56" s="1">
        <v>45.77</v>
      </c>
      <c r="GX56" s="1">
        <v>39.97</v>
      </c>
      <c r="GY56" s="1">
        <v>3092.12</v>
      </c>
      <c r="GZ56" s="1">
        <v>107.735</v>
      </c>
      <c r="HA56" s="1">
        <v>16097.205</v>
      </c>
      <c r="HB56" s="1">
        <v>450.97</v>
      </c>
      <c r="HC56" s="1">
        <v>268424.51</v>
      </c>
      <c r="HD56" s="1">
        <v>1156.8900000000001</v>
      </c>
      <c r="HE56" s="1">
        <v>1680575.1</v>
      </c>
      <c r="HF56" s="1">
        <v>1769.7650000000001</v>
      </c>
      <c r="HG56" s="1">
        <v>4015370.145</v>
      </c>
      <c r="HH56" s="1">
        <v>1769.7650000000001</v>
      </c>
      <c r="HI56" s="1">
        <v>4015370.145</v>
      </c>
      <c r="HJ56" s="1">
        <f t="shared" si="40"/>
        <v>1.8583999999999996</v>
      </c>
      <c r="HK56" s="1" t="e">
        <f ca="1">BN56-КОРЕНЬ(BP56)/КОРЕНЬ(B56)*#REF!</f>
        <v>#NAME?</v>
      </c>
      <c r="HL56" s="1" t="e">
        <f ca="1">BN56+КОРЕНЬ(BP56)/КОРЕНЬ(B56)*#REF!</f>
        <v>#NAME?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X56" s="1">
        <v>-39.43290706739468</v>
      </c>
      <c r="HY56" s="1">
        <v>-21.056088166940107</v>
      </c>
      <c r="HZ56" s="1">
        <v>-8.2343115349942</v>
      </c>
      <c r="IA56" s="1">
        <v>-4.2342098582295939</v>
      </c>
      <c r="IB56" s="1">
        <v>-0.75055378041279031</v>
      </c>
      <c r="IC56" s="1">
        <v>-4.9929381718789773E-2</v>
      </c>
      <c r="ID56" s="1">
        <v>0</v>
      </c>
      <c r="IE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S56" s="1">
        <v>1</v>
      </c>
      <c r="IT56" s="1">
        <v>1</v>
      </c>
      <c r="IU56" s="1">
        <v>1.1399999999999999</v>
      </c>
      <c r="IV56" s="1">
        <v>1.43</v>
      </c>
      <c r="IW56" s="1">
        <v>2.93</v>
      </c>
      <c r="IX56" s="1">
        <v>10.34</v>
      </c>
      <c r="IY56" s="1">
        <v>4.25</v>
      </c>
      <c r="IZ56" s="1">
        <v>22.71</v>
      </c>
      <c r="JA56" s="1">
        <v>9.2799999999999994</v>
      </c>
      <c r="JB56" s="1">
        <v>110.37</v>
      </c>
      <c r="JC56" s="1">
        <v>18.245000000000001</v>
      </c>
      <c r="JD56" s="1">
        <v>421.61500000000001</v>
      </c>
      <c r="JE56" s="1">
        <v>18.245000000000001</v>
      </c>
      <c r="JF56" s="1">
        <v>421.61500000000001</v>
      </c>
      <c r="JG56" s="1">
        <v>18.245000000000001</v>
      </c>
      <c r="JH56" s="1">
        <v>421.61500000000001</v>
      </c>
      <c r="JM56" s="1">
        <v>7.5250000000000004</v>
      </c>
      <c r="JN56" s="1">
        <v>98.515000000000001</v>
      </c>
      <c r="JO56" s="1">
        <v>47.87</v>
      </c>
      <c r="JP56" s="1">
        <v>3984.31</v>
      </c>
      <c r="JQ56" s="1">
        <v>234.64500000000001</v>
      </c>
      <c r="JR56" s="1">
        <v>72493.865000000005</v>
      </c>
      <c r="JS56" s="1">
        <v>369.58</v>
      </c>
      <c r="JT56" s="1">
        <v>184206.68</v>
      </c>
      <c r="JU56" s="1">
        <v>874.52</v>
      </c>
      <c r="JV56" s="1">
        <v>1012610.31</v>
      </c>
      <c r="JW56" s="1">
        <v>1769.7650000000001</v>
      </c>
      <c r="JX56" s="1">
        <v>4015370.145</v>
      </c>
      <c r="JY56" s="1">
        <v>1769.7650000000001</v>
      </c>
      <c r="JZ56" s="1">
        <v>4015370.145</v>
      </c>
      <c r="KA56" s="1">
        <v>1769.7650000000001</v>
      </c>
      <c r="KB56" s="1">
        <v>4015370.145</v>
      </c>
      <c r="KC56" s="1">
        <f t="shared" si="41"/>
        <v>1.8583999999999996</v>
      </c>
      <c r="KD56" s="1" t="e">
        <f ca="1">BN56-КОРЕНЬ(BP56)/КОРЕНЬ(B56)*#REF!</f>
        <v>#NAME?</v>
      </c>
      <c r="KE56" s="1" t="e">
        <f ca="1">BN56+КОРЕНЬ(BP56)/КОРЕНЬ(B56)*#REF!</f>
        <v>#NAME?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  <c r="KO56" s="1">
        <v>1</v>
      </c>
      <c r="KQ56" s="1">
        <v>13.751499883216418</v>
      </c>
      <c r="KR56" s="1">
        <v>16.725255894808871</v>
      </c>
      <c r="KS56" s="1">
        <v>19.030454530227878</v>
      </c>
      <c r="KT56" s="1">
        <v>19.543256592042621</v>
      </c>
      <c r="KU56" s="1">
        <v>19.911339822708861</v>
      </c>
      <c r="KV56" s="1">
        <v>20</v>
      </c>
      <c r="KW56" s="1">
        <v>20</v>
      </c>
      <c r="KX56" s="1">
        <v>20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L56" s="1">
        <v>1.56</v>
      </c>
      <c r="LM56" s="1">
        <v>2.83</v>
      </c>
      <c r="LN56" s="1">
        <v>5.32</v>
      </c>
      <c r="LO56" s="1">
        <v>36.369999999999997</v>
      </c>
      <c r="LP56" s="1">
        <v>21.54</v>
      </c>
      <c r="LQ56" s="1">
        <v>632.87</v>
      </c>
      <c r="LR56" s="1">
        <v>22.98</v>
      </c>
      <c r="LS56" s="1">
        <v>695.93</v>
      </c>
      <c r="LT56" s="1">
        <v>24.46</v>
      </c>
      <c r="LU56" s="1">
        <v>789.61</v>
      </c>
      <c r="LV56" s="1">
        <v>24.46</v>
      </c>
      <c r="LW56" s="1">
        <v>789.61</v>
      </c>
      <c r="LX56" s="1">
        <v>24.46</v>
      </c>
      <c r="LY56" s="1">
        <v>789.61</v>
      </c>
      <c r="LZ56" s="1">
        <v>24.46</v>
      </c>
      <c r="MA56" s="1">
        <v>789.61</v>
      </c>
      <c r="MF56" s="1">
        <v>98.27</v>
      </c>
      <c r="MG56" s="1">
        <v>13993.66</v>
      </c>
      <c r="MH56" s="1">
        <v>478.91</v>
      </c>
      <c r="MI56" s="1">
        <v>308906.46999999997</v>
      </c>
      <c r="MJ56" s="1">
        <v>2104.27</v>
      </c>
      <c r="MK56" s="1">
        <v>6117913.54</v>
      </c>
      <c r="ML56" s="1">
        <v>2248.2649999999999</v>
      </c>
      <c r="MM56" s="1">
        <v>6733344.6349999998</v>
      </c>
      <c r="MN56" s="1">
        <v>2396.9349999999999</v>
      </c>
      <c r="MO56" s="1">
        <v>7661808.9349999996</v>
      </c>
      <c r="MP56" s="1">
        <v>2396.9349999999999</v>
      </c>
      <c r="MQ56" s="1">
        <v>7661808.9349999996</v>
      </c>
      <c r="MR56" s="1">
        <v>2396.9349999999999</v>
      </c>
      <c r="MS56" s="1">
        <v>7661808.9349999996</v>
      </c>
      <c r="MT56" s="1">
        <v>2396.9349999999999</v>
      </c>
      <c r="MU56" s="1">
        <v>7661808.9349999996</v>
      </c>
      <c r="MV56" s="1">
        <f t="shared" si="42"/>
        <v>1.8583999999999996</v>
      </c>
      <c r="MW56" s="1" t="e">
        <f ca="1">BN56-КОРЕНЬ(BP56)/КОРЕНЬ(B56)*#REF!</f>
        <v>#NAME?</v>
      </c>
      <c r="MX56" s="1" t="e">
        <f ca="1">BN56+КОРЕНЬ(BP56)/КОРЕНЬ(B56)*#REF!</f>
        <v>#NAME?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v>1</v>
      </c>
      <c r="NJ56" s="1">
        <v>0.55292050371156665</v>
      </c>
      <c r="NK56" s="1">
        <v>0.82745425479470114</v>
      </c>
      <c r="NL56" s="1">
        <v>0.98854635468956087</v>
      </c>
      <c r="NM56" s="1">
        <v>0.99638227505866805</v>
      </c>
      <c r="NN56" s="1">
        <v>1</v>
      </c>
      <c r="NO56" s="1">
        <v>1</v>
      </c>
      <c r="NP56" s="1">
        <v>1</v>
      </c>
      <c r="NQ56" s="1">
        <v>1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</row>
    <row r="57" spans="1:390" s="1" customFormat="1" x14ac:dyDescent="0.25">
      <c r="A57" s="1">
        <v>15000</v>
      </c>
      <c r="B57" s="1">
        <v>200</v>
      </c>
      <c r="C57" s="1">
        <v>100</v>
      </c>
      <c r="D57" s="1" t="s">
        <v>350</v>
      </c>
      <c r="E57" s="1">
        <v>709.97393617999978</v>
      </c>
      <c r="F57" s="1">
        <v>506662.62872007652</v>
      </c>
      <c r="G57" s="1">
        <f t="shared" si="33"/>
        <v>2599.6386651541106</v>
      </c>
      <c r="H57" s="1" t="e">
        <f ca="1">E57-КОРЕНЬ(G57)/КОРЕНЬ(B57)*#REF!</f>
        <v>#NAME?</v>
      </c>
      <c r="I57" s="1" t="e">
        <f ca="1">E57+КОРЕНЬ(G57)/КОРЕНЬ(B57)*#REF!</f>
        <v>#NAME?</v>
      </c>
      <c r="J57" s="1">
        <f t="shared" si="34"/>
        <v>4.7331595745333317E-4</v>
      </c>
      <c r="K57" s="1" t="e">
        <f ca="1">J57-КОРЕНЬ(G57)/КОРЕНЬ(B57)*#REF!</f>
        <v>#NAME?</v>
      </c>
      <c r="L57" s="1" t="e">
        <f ca="1">J57+КОРЕНЬ(G57)/КОРЕНЬ(B57)*#REF!</f>
        <v>#NAME?</v>
      </c>
      <c r="M57" s="1">
        <v>0</v>
      </c>
      <c r="N57" s="1">
        <v>991454.12</v>
      </c>
      <c r="O57" s="1">
        <v>3544034.09</v>
      </c>
      <c r="P57" s="1">
        <v>12561657476853.18</v>
      </c>
      <c r="Q57" s="1">
        <f t="shared" si="35"/>
        <v>1479845771.0527344</v>
      </c>
      <c r="R57" s="1" t="e">
        <f ca="1">O57-КОРЕНЬ(Q57)/КОРЕНЬ(B57)*#REF!</f>
        <v>#NAME?</v>
      </c>
      <c r="S57" s="1" t="e">
        <f ca="1">O57+КОРЕНЬ(Q57)/КОРЕНЬ(B57)*#REF!</f>
        <v>#NAME?</v>
      </c>
      <c r="T57" s="1">
        <v>1499899.9950000001</v>
      </c>
      <c r="U57" s="2">
        <v>2249699995001.0049</v>
      </c>
      <c r="V57" s="2">
        <f t="shared" si="36"/>
        <v>4.39453125E-3</v>
      </c>
      <c r="W57" s="2" t="e">
        <f ca="1">T57-КОРЕНЬ(V57)/КОРЕНЬ(B57)*#REF!</f>
        <v>#NAME?</v>
      </c>
      <c r="X57" s="2" t="e">
        <f ca="1">T57+КОРЕНЬ(V57)/КОРЕНЬ(B57)*#REF!</f>
        <v>#NAME?</v>
      </c>
      <c r="Y57" s="2">
        <f t="shared" si="37"/>
        <v>0.99993333000000006</v>
      </c>
      <c r="Z57" s="2" t="e">
        <f ca="1">Y57-КОРЕНЬ(V57)/КОРЕНЬ(B57)*#REF!</f>
        <v>#NAME?</v>
      </c>
      <c r="AA57" s="2" t="e">
        <f ca="1">Y57+КОРЕНЬ(V57)/КОРЕНЬ(B57)*#REF!</f>
        <v>#NAME?</v>
      </c>
      <c r="AB57" s="2">
        <v>15000</v>
      </c>
      <c r="AC57" s="2">
        <v>225000000</v>
      </c>
      <c r="AD57" s="2">
        <f t="shared" si="32"/>
        <v>3.5745820391567893</v>
      </c>
      <c r="AE57" s="2">
        <v>7797</v>
      </c>
      <c r="AF57" s="2">
        <v>7797</v>
      </c>
      <c r="AG57" s="2">
        <v>7665.94</v>
      </c>
      <c r="AH57" s="2">
        <v>58766938.060000002</v>
      </c>
      <c r="AI57" s="2">
        <v>1499900</v>
      </c>
      <c r="AJ57" s="2">
        <v>7661.22</v>
      </c>
      <c r="AK57" s="2">
        <v>58694574.68</v>
      </c>
      <c r="AL57" s="2"/>
      <c r="AM57" s="2"/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1.06</v>
      </c>
      <c r="BA57" s="2">
        <v>1.18</v>
      </c>
      <c r="BB57" s="2">
        <v>54.935000000000002</v>
      </c>
      <c r="BC57" s="2">
        <v>3612.3649999999998</v>
      </c>
      <c r="BD57" s="2"/>
      <c r="BE57" s="2"/>
      <c r="BF57" s="2"/>
      <c r="BG57" s="2"/>
      <c r="BH57" s="2">
        <v>1.075</v>
      </c>
      <c r="BI57" s="2">
        <v>1.2350000000000001</v>
      </c>
      <c r="BJ57" s="2">
        <v>1.29</v>
      </c>
      <c r="BK57" s="2">
        <v>2.0299999999999998</v>
      </c>
      <c r="BL57" s="2">
        <v>1.7050000000000001</v>
      </c>
      <c r="BM57" s="1">
        <v>4.0350000000000001</v>
      </c>
      <c r="BN57" s="1">
        <v>1.97</v>
      </c>
      <c r="BO57" s="1">
        <v>5.94</v>
      </c>
      <c r="BP57" s="1">
        <v>3.33</v>
      </c>
      <c r="BQ57" s="1">
        <v>17.63</v>
      </c>
      <c r="BR57" s="1">
        <v>10.74</v>
      </c>
      <c r="BS57" s="1">
        <v>230.97</v>
      </c>
      <c r="BT57" s="1">
        <v>35.200000000000003</v>
      </c>
      <c r="BU57" s="1">
        <v>2334.8000000000002</v>
      </c>
      <c r="BV57" s="1">
        <v>5444.1549999999997</v>
      </c>
      <c r="BW57" s="1">
        <v>35579334.965000004</v>
      </c>
      <c r="BX57" s="1">
        <f t="shared" si="38"/>
        <v>2.0591000000000004</v>
      </c>
      <c r="BY57" s="1" t="e">
        <f ca="1">BN57-КОРЕНЬ(BP57)/КОРЕНЬ(B57)*#REF!</f>
        <v>#NAME?</v>
      </c>
      <c r="BZ57" s="1" t="e">
        <f ca="1">BN57+КОРЕНЬ(BP57)/КОРЕНЬ(B57)*#REF!</f>
        <v>#NAME?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-32862.074862560003</v>
      </c>
      <c r="CM57" s="1">
        <v>-17419.448675039996</v>
      </c>
      <c r="CN57" s="1">
        <v>-6921.9195499200023</v>
      </c>
      <c r="CO57" s="1">
        <v>-4123.2724476799976</v>
      </c>
      <c r="CP57" s="1">
        <v>-958.81869024000014</v>
      </c>
      <c r="CQ57" s="1">
        <v>-100.24372063999999</v>
      </c>
      <c r="CR57" s="1">
        <v>-12.763308160000003</v>
      </c>
      <c r="CS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G57" s="1">
        <v>1</v>
      </c>
      <c r="DH57" s="1">
        <v>1</v>
      </c>
      <c r="DI57" s="1">
        <v>1</v>
      </c>
      <c r="DJ57" s="1">
        <v>1</v>
      </c>
      <c r="DK57" s="1">
        <v>1.5549999999999999</v>
      </c>
      <c r="DL57" s="1">
        <v>3.3849999999999998</v>
      </c>
      <c r="DM57" s="1">
        <v>3.12</v>
      </c>
      <c r="DN57" s="1">
        <v>17.52</v>
      </c>
      <c r="DO57" s="1">
        <v>16.940000000000001</v>
      </c>
      <c r="DP57" s="1">
        <v>612.07000000000005</v>
      </c>
      <c r="DQ57" s="1">
        <v>103.25</v>
      </c>
      <c r="DR57" s="1">
        <v>14329.93</v>
      </c>
      <c r="DS57" s="1">
        <v>982.38</v>
      </c>
      <c r="DT57" s="1">
        <v>1505379.29</v>
      </c>
      <c r="DU57" s="1">
        <v>2346.915</v>
      </c>
      <c r="DV57" s="1">
        <v>9127153.6850000005</v>
      </c>
      <c r="EA57" s="1">
        <v>1.44</v>
      </c>
      <c r="EB57" s="1">
        <v>2.59</v>
      </c>
      <c r="EC57" s="1">
        <v>18.545000000000002</v>
      </c>
      <c r="ED57" s="1">
        <v>656.93499999999995</v>
      </c>
      <c r="EE57" s="1">
        <v>96.77</v>
      </c>
      <c r="EF57" s="1">
        <v>19812.66</v>
      </c>
      <c r="EG57" s="1">
        <v>261.69499999999999</v>
      </c>
      <c r="EH57" s="1">
        <v>148655.13500000001</v>
      </c>
      <c r="EI57" s="1">
        <v>1641.16</v>
      </c>
      <c r="EJ57" s="1">
        <v>5952324.6500000004</v>
      </c>
      <c r="EK57" s="1">
        <v>10270.86</v>
      </c>
      <c r="EL57" s="1">
        <v>142187279.43000001</v>
      </c>
      <c r="EM57" s="1">
        <v>98189.24</v>
      </c>
      <c r="EN57" s="1">
        <v>15044121010.690001</v>
      </c>
      <c r="EO57" s="1">
        <v>234643.595</v>
      </c>
      <c r="EP57" s="1">
        <v>91249417371.145004</v>
      </c>
      <c r="EQ57" s="1">
        <f t="shared" si="39"/>
        <v>2.0591000000000004</v>
      </c>
      <c r="ER57" s="1" t="e">
        <f ca="1">BN57-КОРЕНЬ(BP57)/КОРЕНЬ(B57)*#REF!</f>
        <v>#NAME?</v>
      </c>
      <c r="ES57" s="1" t="e">
        <f ca="1">BN57+КОРЕНЬ(BP57)/КОРЕНЬ(B57)*#REF!</f>
        <v>#NAME?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E57" s="1">
        <v>-9.4996570721707556</v>
      </c>
      <c r="FF57" s="1">
        <v>57.350227707667557</v>
      </c>
      <c r="FG57" s="1">
        <v>88.360341386794445</v>
      </c>
      <c r="FH57" s="1">
        <v>98.493263206558836</v>
      </c>
      <c r="FI57" s="1">
        <v>105.0496787459651</v>
      </c>
      <c r="FJ57" s="1">
        <v>106.61085848508692</v>
      </c>
      <c r="FK57" s="1">
        <v>106.74904549141159</v>
      </c>
      <c r="FL57" s="1">
        <v>106.75752528361635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Z57" s="1">
        <v>1</v>
      </c>
      <c r="GA57" s="1">
        <v>1</v>
      </c>
      <c r="GB57" s="1">
        <v>1</v>
      </c>
      <c r="GC57" s="1">
        <v>1</v>
      </c>
      <c r="GD57" s="1">
        <v>1.08</v>
      </c>
      <c r="GE57" s="1">
        <v>1.24</v>
      </c>
      <c r="GF57" s="1">
        <v>1.7250000000000001</v>
      </c>
      <c r="GG57" s="1">
        <v>3.5550000000000002</v>
      </c>
      <c r="GH57" s="1">
        <v>5.3250000000000002</v>
      </c>
      <c r="GI57" s="1">
        <v>34.424999999999997</v>
      </c>
      <c r="GJ57" s="1">
        <v>11.91</v>
      </c>
      <c r="GK57" s="1">
        <v>174.55</v>
      </c>
      <c r="GL57" s="1">
        <v>19.395</v>
      </c>
      <c r="GM57" s="1">
        <v>458.375</v>
      </c>
      <c r="GN57" s="1">
        <v>19.395</v>
      </c>
      <c r="GO57" s="1">
        <v>458.375</v>
      </c>
      <c r="GT57" s="1">
        <v>1.45</v>
      </c>
      <c r="GU57" s="1">
        <v>2.61</v>
      </c>
      <c r="GV57" s="1">
        <v>5.2350000000000003</v>
      </c>
      <c r="GW57" s="1">
        <v>53.024999999999999</v>
      </c>
      <c r="GX57" s="1">
        <v>37.130000000000003</v>
      </c>
      <c r="GY57" s="1">
        <v>2502.35</v>
      </c>
      <c r="GZ57" s="1">
        <v>111.34</v>
      </c>
      <c r="HA57" s="1">
        <v>17800.02</v>
      </c>
      <c r="HB57" s="1">
        <v>479.875</v>
      </c>
      <c r="HC57" s="1">
        <v>292224.47499999998</v>
      </c>
      <c r="HD57" s="1">
        <v>1139.24</v>
      </c>
      <c r="HE57" s="1">
        <v>1623827.36</v>
      </c>
      <c r="HF57" s="1">
        <v>1891.57</v>
      </c>
      <c r="HG57" s="1">
        <v>4403660.95</v>
      </c>
      <c r="HH57" s="1">
        <v>1891.57</v>
      </c>
      <c r="HI57" s="1">
        <v>4403660.95</v>
      </c>
      <c r="HJ57" s="1">
        <f t="shared" si="40"/>
        <v>2.0591000000000004</v>
      </c>
      <c r="HK57" s="1" t="e">
        <f ca="1">BN57-КОРЕНЬ(BP57)/КОРЕНЬ(B57)*#REF!</f>
        <v>#NAME?</v>
      </c>
      <c r="HL57" s="1" t="e">
        <f ca="1">BN57+КОРЕНЬ(BP57)/КОРЕНЬ(B57)*#REF!</f>
        <v>#NAME?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X57" s="1">
        <v>-39.824831686964743</v>
      </c>
      <c r="HY57" s="1">
        <v>-22.197925915296533</v>
      </c>
      <c r="HZ57" s="1">
        <v>-8.5702004325469705</v>
      </c>
      <c r="IA57" s="1">
        <v>-4.1613943936555184</v>
      </c>
      <c r="IB57" s="1">
        <v>-0.73051131254543622</v>
      </c>
      <c r="IC57" s="1">
        <v>-5.7854680404311958E-2</v>
      </c>
      <c r="ID57" s="1">
        <v>0</v>
      </c>
      <c r="IE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S57" s="1">
        <v>1</v>
      </c>
      <c r="IT57" s="1">
        <v>1</v>
      </c>
      <c r="IU57" s="1">
        <v>1.19</v>
      </c>
      <c r="IV57" s="1">
        <v>1.59</v>
      </c>
      <c r="IW57" s="1">
        <v>3.02</v>
      </c>
      <c r="IX57" s="1">
        <v>10.94</v>
      </c>
      <c r="IY57" s="1">
        <v>4.3899999999999997</v>
      </c>
      <c r="IZ57" s="1">
        <v>23.19</v>
      </c>
      <c r="JA57" s="1">
        <v>9.1349999999999998</v>
      </c>
      <c r="JB57" s="1">
        <v>106.255</v>
      </c>
      <c r="JC57" s="1">
        <v>19.395</v>
      </c>
      <c r="JD57" s="1">
        <v>458.375</v>
      </c>
      <c r="JE57" s="1">
        <v>19.395</v>
      </c>
      <c r="JF57" s="1">
        <v>458.375</v>
      </c>
      <c r="JG57" s="1">
        <v>19.395</v>
      </c>
      <c r="JH57" s="1">
        <v>458.375</v>
      </c>
      <c r="JM57" s="1">
        <v>6.32</v>
      </c>
      <c r="JN57" s="1">
        <v>65.42</v>
      </c>
      <c r="JO57" s="1">
        <v>51.33</v>
      </c>
      <c r="JP57" s="1">
        <v>4499.0600000000004</v>
      </c>
      <c r="JQ57" s="1">
        <v>249.82</v>
      </c>
      <c r="JR57" s="1">
        <v>81053.289999999994</v>
      </c>
      <c r="JS57" s="1">
        <v>386.24</v>
      </c>
      <c r="JT57" s="1">
        <v>187934.17</v>
      </c>
      <c r="JU57" s="1">
        <v>867.06500000000005</v>
      </c>
      <c r="JV57" s="1">
        <v>980079.33499999996</v>
      </c>
      <c r="JW57" s="1">
        <v>1891.57</v>
      </c>
      <c r="JX57" s="1">
        <v>4403660.95</v>
      </c>
      <c r="JY57" s="1">
        <v>1891.57</v>
      </c>
      <c r="JZ57" s="1">
        <v>4403660.95</v>
      </c>
      <c r="KA57" s="1">
        <v>1891.57</v>
      </c>
      <c r="KB57" s="1">
        <v>4403660.95</v>
      </c>
      <c r="KC57" s="1">
        <f t="shared" si="41"/>
        <v>2.0591000000000004</v>
      </c>
      <c r="KD57" s="1" t="e">
        <f ca="1">BN57-КОРЕНЬ(BP57)/КОРЕНЬ(B57)*#REF!</f>
        <v>#NAME?</v>
      </c>
      <c r="KE57" s="1" t="e">
        <f ca="1">BN57+КОРЕНЬ(BP57)/КОРЕНЬ(B57)*#REF!</f>
        <v>#NAME?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  <c r="KO57" s="1">
        <v>1</v>
      </c>
      <c r="KQ57" s="1">
        <v>13.74846129680936</v>
      </c>
      <c r="KR57" s="1">
        <v>16.823958920793768</v>
      </c>
      <c r="KS57" s="1">
        <v>19.017339253326941</v>
      </c>
      <c r="KT57" s="1">
        <v>19.557080711692151</v>
      </c>
      <c r="KU57" s="1">
        <v>19.91168803561121</v>
      </c>
      <c r="KV57" s="1">
        <v>20</v>
      </c>
      <c r="KW57" s="1">
        <v>20</v>
      </c>
      <c r="KX57" s="1">
        <v>20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L57" s="1">
        <v>1.5449999999999999</v>
      </c>
      <c r="LM57" s="1">
        <v>2.8149999999999999</v>
      </c>
      <c r="LN57" s="1">
        <v>6.2050000000000001</v>
      </c>
      <c r="LO57" s="1">
        <v>49.805</v>
      </c>
      <c r="LP57" s="1">
        <v>21.954999999999998</v>
      </c>
      <c r="LQ57" s="1">
        <v>608.01499999999999</v>
      </c>
      <c r="LR57" s="1">
        <v>23.145</v>
      </c>
      <c r="LS57" s="1">
        <v>662.57500000000005</v>
      </c>
      <c r="LT57" s="1">
        <v>24.7</v>
      </c>
      <c r="LU57" s="1">
        <v>750.99</v>
      </c>
      <c r="LV57" s="1">
        <v>24.7</v>
      </c>
      <c r="LW57" s="1">
        <v>750.99</v>
      </c>
      <c r="LX57" s="1">
        <v>24.7</v>
      </c>
      <c r="LY57" s="1">
        <v>750.99</v>
      </c>
      <c r="LZ57" s="1">
        <v>24.7</v>
      </c>
      <c r="MA57" s="1">
        <v>750.99</v>
      </c>
      <c r="MF57" s="1">
        <v>93.15</v>
      </c>
      <c r="MG57" s="1">
        <v>13492.03</v>
      </c>
      <c r="MH57" s="1">
        <v>566.55999999999995</v>
      </c>
      <c r="MI57" s="1">
        <v>432955.15</v>
      </c>
      <c r="MJ57" s="1">
        <v>2145.4699999999998</v>
      </c>
      <c r="MK57" s="1">
        <v>5867022.1600000001</v>
      </c>
      <c r="ML57" s="1">
        <v>2263.2150000000001</v>
      </c>
      <c r="MM57" s="1">
        <v>6392593.6449999996</v>
      </c>
      <c r="MN57" s="1">
        <v>2417.61</v>
      </c>
      <c r="MO57" s="1">
        <v>7253890.9800000004</v>
      </c>
      <c r="MP57" s="1">
        <v>2417.61</v>
      </c>
      <c r="MQ57" s="1">
        <v>7253890.9800000004</v>
      </c>
      <c r="MR57" s="1">
        <v>2417.61</v>
      </c>
      <c r="MS57" s="1">
        <v>7253890.9800000004</v>
      </c>
      <c r="MT57" s="1">
        <v>2417.61</v>
      </c>
      <c r="MU57" s="1">
        <v>7253890.9800000004</v>
      </c>
      <c r="MV57" s="1">
        <f t="shared" si="42"/>
        <v>2.0591000000000004</v>
      </c>
      <c r="MW57" s="1" t="e">
        <f ca="1">BN57-КОРЕНЬ(BP57)/КОРЕНЬ(B57)*#REF!</f>
        <v>#NAME?</v>
      </c>
      <c r="MX57" s="1" t="e">
        <f ca="1">BN57+КОРЕНЬ(BP57)/КОРЕНЬ(B57)*#REF!</f>
        <v>#NAME?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v>1</v>
      </c>
      <c r="NJ57" s="1">
        <v>0.55629103958374881</v>
      </c>
      <c r="NK57" s="1">
        <v>0.82535831075866373</v>
      </c>
      <c r="NL57" s="1">
        <v>0.98814860525061488</v>
      </c>
      <c r="NM57" s="1">
        <v>0.9962100024424142</v>
      </c>
      <c r="NN57" s="1">
        <v>1</v>
      </c>
      <c r="NO57" s="1">
        <v>1</v>
      </c>
      <c r="NP57" s="1">
        <v>1</v>
      </c>
      <c r="NQ57" s="1">
        <v>1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</row>
    <row r="58" spans="1:390" s="1" customFormat="1" x14ac:dyDescent="0.25">
      <c r="A58" s="1">
        <v>16000</v>
      </c>
      <c r="B58" s="1">
        <v>200</v>
      </c>
      <c r="C58" s="1">
        <v>100</v>
      </c>
      <c r="D58" s="1" t="s">
        <v>359</v>
      </c>
      <c r="E58" s="1">
        <v>771.13319978500067</v>
      </c>
      <c r="F58" s="1">
        <v>595827.1050778284</v>
      </c>
      <c r="G58" s="1">
        <f t="shared" si="33"/>
        <v>1180.6932671746472</v>
      </c>
      <c r="H58" s="1" t="e">
        <f ca="1">E58-КОРЕНЬ(G58)/КОРЕНЬ(B58)*#REF!</f>
        <v>#NAME?</v>
      </c>
      <c r="I58" s="1" t="e">
        <f ca="1">E58+КОРЕНЬ(G58)/КОРЕНЬ(B58)*#REF!</f>
        <v>#NAME?</v>
      </c>
      <c r="J58" s="1">
        <f t="shared" si="34"/>
        <v>4.8195824986562542E-4</v>
      </c>
      <c r="K58" s="1" t="e">
        <f ca="1">J58-КОРЕНЬ(G58)/КОРЕНЬ(B58)*#REF!</f>
        <v>#NAME?</v>
      </c>
      <c r="L58" s="1" t="e">
        <f ca="1">J58+КОРЕНЬ(G58)/КОРЕНЬ(B58)*#REF!</f>
        <v>#NAME?</v>
      </c>
      <c r="M58" s="1">
        <v>0</v>
      </c>
      <c r="N58" s="1">
        <v>1078347.2350000001</v>
      </c>
      <c r="O58" s="1">
        <v>4209091.5049999999</v>
      </c>
      <c r="P58" s="1">
        <v>17718370045801.766</v>
      </c>
      <c r="Q58" s="1">
        <f t="shared" si="35"/>
        <v>1918748338.6015625</v>
      </c>
      <c r="R58" s="1" t="e">
        <f ca="1">O58-КОРЕНЬ(Q58)/КОРЕНЬ(B58)*#REF!</f>
        <v>#NAME?</v>
      </c>
      <c r="S58" s="1" t="e">
        <f ca="1">O58+КОРЕНЬ(Q58)/КОРЕНЬ(B58)*#REF!</f>
        <v>#NAME?</v>
      </c>
      <c r="T58" s="1">
        <v>1599899.875</v>
      </c>
      <c r="U58" s="2">
        <v>2559679610025.1348</v>
      </c>
      <c r="V58" s="2">
        <f t="shared" si="36"/>
        <v>0.119140625</v>
      </c>
      <c r="W58" s="2" t="e">
        <f ca="1">T58-КОРЕНЬ(V58)/КОРЕНЬ(B58)*#REF!</f>
        <v>#NAME?</v>
      </c>
      <c r="X58" s="2" t="e">
        <f ca="1">T58+КОРЕНЬ(V58)/КОРЕНЬ(B58)*#REF!</f>
        <v>#NAME?</v>
      </c>
      <c r="Y58" s="2">
        <f t="shared" si="37"/>
        <v>0.99993742187500001</v>
      </c>
      <c r="Z58" s="2" t="e">
        <f ca="1">Y58-КОРЕНЬ(V58)/КОРЕНЬ(B58)*#REF!</f>
        <v>#NAME?</v>
      </c>
      <c r="AA58" s="2" t="e">
        <f ca="1">Y58+КОРЕНЬ(V58)/КОРЕНЬ(B58)*#REF!</f>
        <v>#NAME?</v>
      </c>
      <c r="AB58" s="2">
        <v>16000</v>
      </c>
      <c r="AC58" s="2">
        <v>256000000</v>
      </c>
      <c r="AD58" s="2">
        <f t="shared" si="32"/>
        <v>3.9032802870774734</v>
      </c>
      <c r="AE58" s="2">
        <v>7797</v>
      </c>
      <c r="AF58" s="2">
        <v>7797</v>
      </c>
      <c r="AG58" s="2">
        <v>7673.33</v>
      </c>
      <c r="AH58" s="2">
        <v>58880241.539999999</v>
      </c>
      <c r="AI58" s="2">
        <v>1599900</v>
      </c>
      <c r="AJ58" s="2">
        <v>7669.0649999999996</v>
      </c>
      <c r="AK58" s="2">
        <v>58814790.655000001</v>
      </c>
      <c r="AL58" s="2"/>
      <c r="AM58" s="2"/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1.07</v>
      </c>
      <c r="BA58" s="2">
        <v>1.21</v>
      </c>
      <c r="BB58" s="2">
        <v>54.98</v>
      </c>
      <c r="BC58" s="2">
        <v>3498.73</v>
      </c>
      <c r="BD58" s="2"/>
      <c r="BE58" s="2"/>
      <c r="BF58" s="2"/>
      <c r="BG58" s="2"/>
      <c r="BH58" s="2">
        <v>1.0900000000000001</v>
      </c>
      <c r="BI58" s="2">
        <v>1.28</v>
      </c>
      <c r="BJ58" s="2">
        <v>1.2450000000000001</v>
      </c>
      <c r="BK58" s="2">
        <v>1.825</v>
      </c>
      <c r="BL58" s="2">
        <v>1.77</v>
      </c>
      <c r="BM58" s="1">
        <v>4.66</v>
      </c>
      <c r="BN58" s="1">
        <v>1.99</v>
      </c>
      <c r="BO58" s="1">
        <v>5.99</v>
      </c>
      <c r="BP58" s="1">
        <v>3.42</v>
      </c>
      <c r="BQ58" s="1">
        <v>19.04</v>
      </c>
      <c r="BR58" s="1">
        <v>10.69</v>
      </c>
      <c r="BS58" s="1">
        <v>220.17</v>
      </c>
      <c r="BT58" s="1">
        <v>37.82</v>
      </c>
      <c r="BU58" s="1">
        <v>2555.4699999999998</v>
      </c>
      <c r="BV58" s="1">
        <v>5447.72</v>
      </c>
      <c r="BW58" s="1">
        <v>34450589.829999998</v>
      </c>
      <c r="BX58" s="1">
        <f t="shared" si="38"/>
        <v>2.0299</v>
      </c>
      <c r="BY58" s="1" t="e">
        <f ca="1">BN58-КОРЕНЬ(BP58)/КОРЕНЬ(B58)*#REF!</f>
        <v>#NAME?</v>
      </c>
      <c r="BZ58" s="1" t="e">
        <f ca="1">BN58+КОРЕНЬ(BP58)/КОРЕНЬ(B58)*#REF!</f>
        <v>#NAME?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-29332.607931200015</v>
      </c>
      <c r="CM58" s="1">
        <v>-16739.825595360006</v>
      </c>
      <c r="CN58" s="1">
        <v>-5321.2886496000019</v>
      </c>
      <c r="CO58" s="1">
        <v>-3413.5468592000007</v>
      </c>
      <c r="CP58" s="1">
        <v>-979.96102351999991</v>
      </c>
      <c r="CQ58" s="1">
        <v>-106.17219008000001</v>
      </c>
      <c r="CR58" s="1">
        <v>-11.853229759999994</v>
      </c>
      <c r="CS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G58" s="1">
        <v>1</v>
      </c>
      <c r="DH58" s="1">
        <v>1</v>
      </c>
      <c r="DI58" s="1">
        <v>1</v>
      </c>
      <c r="DJ58" s="1">
        <v>1</v>
      </c>
      <c r="DK58" s="1">
        <v>1.4950000000000001</v>
      </c>
      <c r="DL58" s="1">
        <v>2.835</v>
      </c>
      <c r="DM58" s="1">
        <v>3.125</v>
      </c>
      <c r="DN58" s="1">
        <v>19.004999999999999</v>
      </c>
      <c r="DO58" s="1">
        <v>16.88</v>
      </c>
      <c r="DP58" s="1">
        <v>712.6</v>
      </c>
      <c r="DQ58" s="1">
        <v>95.44</v>
      </c>
      <c r="DR58" s="1">
        <v>12748.41</v>
      </c>
      <c r="DS58" s="1">
        <v>936.23</v>
      </c>
      <c r="DT58" s="1">
        <v>1347568.96</v>
      </c>
      <c r="DU58" s="1">
        <v>2164.0949999999998</v>
      </c>
      <c r="DV58" s="1">
        <v>7112979.665</v>
      </c>
      <c r="EA58" s="1">
        <v>1.47</v>
      </c>
      <c r="EB58" s="1">
        <v>2.78</v>
      </c>
      <c r="EC58" s="1">
        <v>18.864999999999998</v>
      </c>
      <c r="ED58" s="1">
        <v>695.26499999999999</v>
      </c>
      <c r="EE58" s="1">
        <v>89.784999999999997</v>
      </c>
      <c r="EF58" s="1">
        <v>15176.105</v>
      </c>
      <c r="EG58" s="1">
        <v>256.86</v>
      </c>
      <c r="EH58" s="1">
        <v>162302.12</v>
      </c>
      <c r="EI58" s="1">
        <v>1637.96</v>
      </c>
      <c r="EJ58" s="1">
        <v>6974514.3300000001</v>
      </c>
      <c r="EK58" s="1">
        <v>9492.6949999999997</v>
      </c>
      <c r="EL58" s="1">
        <v>126519664.80500001</v>
      </c>
      <c r="EM58" s="1">
        <v>93572.21</v>
      </c>
      <c r="EN58" s="1">
        <v>13466447004.43</v>
      </c>
      <c r="EO58" s="1">
        <v>216359.655</v>
      </c>
      <c r="EP58" s="1">
        <v>71107661003.595001</v>
      </c>
      <c r="EQ58" s="1">
        <f t="shared" si="39"/>
        <v>2.0299</v>
      </c>
      <c r="ER58" s="1" t="e">
        <f ca="1">BN58-КОРЕНЬ(BP58)/КОРЕНЬ(B58)*#REF!</f>
        <v>#NAME?</v>
      </c>
      <c r="ES58" s="1" t="e">
        <f ca="1">BN58+КОРЕНЬ(BP58)/КОРЕНЬ(B58)*#REF!</f>
        <v>#NAME?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E58" s="1">
        <v>-9.5255312044177494</v>
      </c>
      <c r="FF58" s="1">
        <v>56.268545488577239</v>
      </c>
      <c r="FG58" s="1">
        <v>88.129944381865158</v>
      </c>
      <c r="FH58" s="1">
        <v>98.867263596559184</v>
      </c>
      <c r="FI58" s="1">
        <v>105.15990469321747</v>
      </c>
      <c r="FJ58" s="1">
        <v>106.61732800366522</v>
      </c>
      <c r="FK58" s="1">
        <v>106.74931661933653</v>
      </c>
      <c r="FL58" s="1">
        <v>106.75752528361635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Z58" s="1">
        <v>1</v>
      </c>
      <c r="GA58" s="1">
        <v>1</v>
      </c>
      <c r="GB58" s="1">
        <v>1</v>
      </c>
      <c r="GC58" s="1">
        <v>1</v>
      </c>
      <c r="GD58" s="1">
        <v>1.115</v>
      </c>
      <c r="GE58" s="1">
        <v>1.345</v>
      </c>
      <c r="GF58" s="1">
        <v>1.65</v>
      </c>
      <c r="GG58" s="1">
        <v>3.12</v>
      </c>
      <c r="GH58" s="1">
        <v>5.165</v>
      </c>
      <c r="GI58" s="1">
        <v>32.645000000000003</v>
      </c>
      <c r="GJ58" s="1">
        <v>11.755000000000001</v>
      </c>
      <c r="GK58" s="1">
        <v>175.11500000000001</v>
      </c>
      <c r="GL58" s="1">
        <v>18.555</v>
      </c>
      <c r="GM58" s="1">
        <v>433.19499999999999</v>
      </c>
      <c r="GN58" s="1">
        <v>18.555</v>
      </c>
      <c r="GO58" s="1">
        <v>433.19499999999999</v>
      </c>
      <c r="GT58" s="1">
        <v>1.5549999999999999</v>
      </c>
      <c r="GU58" s="1">
        <v>3.145</v>
      </c>
      <c r="GV58" s="1">
        <v>4.9800000000000004</v>
      </c>
      <c r="GW58" s="1">
        <v>40.03</v>
      </c>
      <c r="GX58" s="1">
        <v>41.255000000000003</v>
      </c>
      <c r="GY58" s="1">
        <v>2894.5650000000001</v>
      </c>
      <c r="GZ58" s="1">
        <v>105.795</v>
      </c>
      <c r="HA58" s="1">
        <v>15210.945</v>
      </c>
      <c r="HB58" s="1">
        <v>466.48</v>
      </c>
      <c r="HC58" s="1">
        <v>278472.34000000003</v>
      </c>
      <c r="HD58" s="1">
        <v>1123.385</v>
      </c>
      <c r="HE58" s="1">
        <v>1636459.0249999999</v>
      </c>
      <c r="HF58" s="1">
        <v>1804.33</v>
      </c>
      <c r="HG58" s="1">
        <v>4153646.97</v>
      </c>
      <c r="HH58" s="1">
        <v>1804.33</v>
      </c>
      <c r="HI58" s="1">
        <v>4153646.97</v>
      </c>
      <c r="HJ58" s="1">
        <f t="shared" si="40"/>
        <v>2.0299</v>
      </c>
      <c r="HK58" s="1" t="e">
        <f ca="1">BN58-КОРЕНЬ(BP58)/КОРЕНЬ(B58)*#REF!</f>
        <v>#NAME?</v>
      </c>
      <c r="HL58" s="1" t="e">
        <f ca="1">BN58+КОРЕНЬ(BP58)/КОРЕНЬ(B58)*#REF!</f>
        <v>#NAME?</v>
      </c>
      <c r="HO58" s="1">
        <v>1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X58" s="1">
        <v>-40.706841096772749</v>
      </c>
      <c r="HY58" s="1">
        <v>-22.202846537881836</v>
      </c>
      <c r="HZ58" s="1">
        <v>-8.1975632732849419</v>
      </c>
      <c r="IA58" s="1">
        <v>-3.9290890063693267</v>
      </c>
      <c r="IB58" s="1">
        <v>-0.76407279491447444</v>
      </c>
      <c r="IC58" s="1">
        <v>-5.1514441455894212E-2</v>
      </c>
      <c r="ID58" s="1">
        <v>0</v>
      </c>
      <c r="IE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S58" s="1">
        <v>1</v>
      </c>
      <c r="IT58" s="1">
        <v>1</v>
      </c>
      <c r="IU58" s="1">
        <v>1.2250000000000001</v>
      </c>
      <c r="IV58" s="1">
        <v>1.7150000000000001</v>
      </c>
      <c r="IW58" s="1">
        <v>3.1850000000000001</v>
      </c>
      <c r="IX58" s="1">
        <v>12.154999999999999</v>
      </c>
      <c r="IY58" s="1">
        <v>4.53</v>
      </c>
      <c r="IZ58" s="1">
        <v>25.08</v>
      </c>
      <c r="JA58" s="1">
        <v>9.17</v>
      </c>
      <c r="JB58" s="1">
        <v>106.93</v>
      </c>
      <c r="JC58" s="1">
        <v>18.555</v>
      </c>
      <c r="JD58" s="1">
        <v>433.19499999999999</v>
      </c>
      <c r="JE58" s="1">
        <v>18.555</v>
      </c>
      <c r="JF58" s="1">
        <v>433.19499999999999</v>
      </c>
      <c r="JG58" s="1">
        <v>18.555</v>
      </c>
      <c r="JH58" s="1">
        <v>433.19499999999999</v>
      </c>
      <c r="JM58" s="1">
        <v>6.81</v>
      </c>
      <c r="JN58" s="1">
        <v>78.59</v>
      </c>
      <c r="JO58" s="1">
        <v>56.2</v>
      </c>
      <c r="JP58" s="1">
        <v>5348.72</v>
      </c>
      <c r="JQ58" s="1">
        <v>263.755</v>
      </c>
      <c r="JR58" s="1">
        <v>89521.645000000004</v>
      </c>
      <c r="JS58" s="1">
        <v>400.26499999999999</v>
      </c>
      <c r="JT58" s="1">
        <v>205693.36499999999</v>
      </c>
      <c r="JU58" s="1">
        <v>865.06</v>
      </c>
      <c r="JV58" s="1">
        <v>977083.31</v>
      </c>
      <c r="JW58" s="1">
        <v>1804.33</v>
      </c>
      <c r="JX58" s="1">
        <v>4153646.97</v>
      </c>
      <c r="JY58" s="1">
        <v>1804.33</v>
      </c>
      <c r="JZ58" s="1">
        <v>4153646.97</v>
      </c>
      <c r="KA58" s="1">
        <v>1804.33</v>
      </c>
      <c r="KB58" s="1">
        <v>4153646.97</v>
      </c>
      <c r="KC58" s="1">
        <f t="shared" si="41"/>
        <v>2.0299</v>
      </c>
      <c r="KD58" s="1" t="e">
        <f ca="1">BN58-КОРЕНЬ(BP58)/КОРЕНЬ(B58)*#REF!</f>
        <v>#NAME?</v>
      </c>
      <c r="KE58" s="1" t="e">
        <f ca="1">BN58+КОРЕНЬ(BP58)/КОРЕНЬ(B58)*#REF!</f>
        <v>#NAME?</v>
      </c>
      <c r="KH58" s="1">
        <v>1</v>
      </c>
      <c r="KI58" s="1">
        <v>1</v>
      </c>
      <c r="KJ58" s="1">
        <v>1</v>
      </c>
      <c r="KK58" s="1">
        <v>1</v>
      </c>
      <c r="KL58" s="1">
        <v>1</v>
      </c>
      <c r="KM58" s="1">
        <v>1</v>
      </c>
      <c r="KN58" s="1">
        <v>1</v>
      </c>
      <c r="KO58" s="1">
        <v>1</v>
      </c>
      <c r="KQ58" s="1">
        <v>13.46639838099547</v>
      </c>
      <c r="KR58" s="1">
        <v>16.654566597048454</v>
      </c>
      <c r="KS58" s="1">
        <v>19.015348770669867</v>
      </c>
      <c r="KT58" s="1">
        <v>19.564309423955372</v>
      </c>
      <c r="KU58" s="1">
        <v>19.913901445633613</v>
      </c>
      <c r="KV58" s="1">
        <v>20</v>
      </c>
      <c r="KW58" s="1">
        <v>20</v>
      </c>
      <c r="KX58" s="1">
        <v>20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L58" s="1">
        <v>1.605</v>
      </c>
      <c r="LM58" s="1">
        <v>3.0649999999999999</v>
      </c>
      <c r="LN58" s="1">
        <v>5.72</v>
      </c>
      <c r="LO58" s="1">
        <v>42.17</v>
      </c>
      <c r="LP58" s="1">
        <v>20.62</v>
      </c>
      <c r="LQ58" s="1">
        <v>546.77</v>
      </c>
      <c r="LR58" s="1">
        <v>22.09</v>
      </c>
      <c r="LS58" s="1">
        <v>623.28</v>
      </c>
      <c r="LT58" s="1">
        <v>23.065000000000001</v>
      </c>
      <c r="LU58" s="1">
        <v>669.005</v>
      </c>
      <c r="LV58" s="1">
        <v>23.065000000000001</v>
      </c>
      <c r="LW58" s="1">
        <v>669.005</v>
      </c>
      <c r="LX58" s="1">
        <v>23.065000000000001</v>
      </c>
      <c r="LY58" s="1">
        <v>669.005</v>
      </c>
      <c r="LZ58" s="1">
        <v>23.065000000000001</v>
      </c>
      <c r="MA58" s="1">
        <v>669.005</v>
      </c>
      <c r="MF58" s="1">
        <v>96.75</v>
      </c>
      <c r="MG58" s="1">
        <v>14624.88</v>
      </c>
      <c r="MH58" s="1">
        <v>523.96</v>
      </c>
      <c r="MI58" s="1">
        <v>370899.96</v>
      </c>
      <c r="MJ58" s="1">
        <v>2012.2750000000001</v>
      </c>
      <c r="MK58" s="1">
        <v>5261344.625</v>
      </c>
      <c r="ML58" s="1">
        <v>2158.1149999999998</v>
      </c>
      <c r="MM58" s="1">
        <v>6005861.4950000001</v>
      </c>
      <c r="MN58" s="1">
        <v>2256.69</v>
      </c>
      <c r="MO58" s="1">
        <v>6456436.2000000002</v>
      </c>
      <c r="MP58" s="1">
        <v>2256.69</v>
      </c>
      <c r="MQ58" s="1">
        <v>6456436.2000000002</v>
      </c>
      <c r="MR58" s="1">
        <v>2256.69</v>
      </c>
      <c r="MS58" s="1">
        <v>6456436.2000000002</v>
      </c>
      <c r="MT58" s="1">
        <v>2256.69</v>
      </c>
      <c r="MU58" s="1">
        <v>6456436.2000000002</v>
      </c>
      <c r="MV58" s="1">
        <f t="shared" si="42"/>
        <v>2.0299</v>
      </c>
      <c r="MW58" s="1" t="e">
        <f ca="1">BN58-КОРЕНЬ(BP58)/КОРЕНЬ(B58)*#REF!</f>
        <v>#NAME?</v>
      </c>
      <c r="MX58" s="1" t="e">
        <f ca="1">BN58+КОРЕНЬ(BP58)/КОРЕНЬ(B58)*#REF!</f>
        <v>#NAME?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v>1</v>
      </c>
      <c r="NJ58" s="1">
        <v>0.55839568410263074</v>
      </c>
      <c r="NK58" s="1">
        <v>0.83359598897388809</v>
      </c>
      <c r="NL58" s="1">
        <v>0.98854635468956087</v>
      </c>
      <c r="NM58" s="1">
        <v>0.99655454767492202</v>
      </c>
      <c r="NN58" s="1">
        <v>1</v>
      </c>
      <c r="NO58" s="1">
        <v>1</v>
      </c>
      <c r="NP58" s="1">
        <v>1</v>
      </c>
      <c r="NQ58" s="1">
        <v>1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</row>
    <row r="59" spans="1:390" s="1" customFormat="1" x14ac:dyDescent="0.25">
      <c r="A59" s="1">
        <v>17000</v>
      </c>
      <c r="B59" s="1">
        <v>200</v>
      </c>
      <c r="C59" s="1">
        <v>100</v>
      </c>
      <c r="D59" s="1" t="s">
        <v>355</v>
      </c>
      <c r="E59" s="1">
        <v>864.9585185600007</v>
      </c>
      <c r="F59" s="1">
        <v>748731.43802718772</v>
      </c>
      <c r="G59" s="1">
        <f t="shared" si="33"/>
        <v>578.19919767661486</v>
      </c>
      <c r="H59" s="1" t="e">
        <f ca="1">E59-КОРЕНЬ(G59)/КОРЕНЬ(B59)*#REF!</f>
        <v>#NAME?</v>
      </c>
      <c r="I59" s="1" t="e">
        <f ca="1">E59+КОРЕНЬ(G59)/КОРЕНЬ(B59)*#REF!</f>
        <v>#NAME?</v>
      </c>
      <c r="J59" s="1">
        <f t="shared" si="34"/>
        <v>5.0879912856470629E-4</v>
      </c>
      <c r="K59" s="1" t="e">
        <f ca="1">J59-КОРЕНЬ(G59)/КОРЕНЬ(B59)*#REF!</f>
        <v>#NAME?</v>
      </c>
      <c r="L59" s="1" t="e">
        <f ca="1">J59+КОРЕНЬ(G59)/КОРЕНЬ(B59)*#REF!</f>
        <v>#NAME?</v>
      </c>
      <c r="M59" s="1">
        <v>2.5000000000000001E-2</v>
      </c>
      <c r="N59" s="1">
        <v>1168204.165</v>
      </c>
      <c r="O59" s="1">
        <v>5096557.0650000004</v>
      </c>
      <c r="P59" s="1">
        <v>25977259721589.203</v>
      </c>
      <c r="Q59" s="1">
        <f t="shared" si="35"/>
        <v>2365804787.7851563</v>
      </c>
      <c r="R59" s="1" t="e">
        <f ca="1">O59-КОРЕНЬ(Q59)/КОРЕНЬ(B59)*#REF!</f>
        <v>#NAME?</v>
      </c>
      <c r="S59" s="1" t="e">
        <f ca="1">O59+КОРЕНЬ(Q59)/КОРЕНЬ(B59)*#REF!</f>
        <v>#NAME?</v>
      </c>
      <c r="T59" s="1">
        <v>1699896.9750000001</v>
      </c>
      <c r="U59" s="2">
        <v>2889649725617.5449</v>
      </c>
      <c r="V59" s="2">
        <f t="shared" si="36"/>
        <v>3.39404296875</v>
      </c>
      <c r="W59" s="2" t="e">
        <f ca="1">T59-КОРЕНЬ(V59)/КОРЕНЬ(B59)*#REF!</f>
        <v>#NAME?</v>
      </c>
      <c r="X59" s="2" t="e">
        <f ca="1">T59+КОРЕНЬ(V59)/КОРЕНЬ(B59)*#REF!</f>
        <v>#NAME?</v>
      </c>
      <c r="Y59" s="2">
        <f t="shared" si="37"/>
        <v>0.99993939705882362</v>
      </c>
      <c r="Z59" s="2" t="e">
        <f ca="1">Y59-КОРЕНЬ(V59)/КОРЕНЬ(B59)*#REF!</f>
        <v>#NAME?</v>
      </c>
      <c r="AA59" s="2" t="e">
        <f ca="1">Y59+КОРЕНЬ(V59)/КОРЕНЬ(B59)*#REF!</f>
        <v>#NAME?</v>
      </c>
      <c r="AB59" s="2">
        <v>17000</v>
      </c>
      <c r="AC59" s="2">
        <v>289000000</v>
      </c>
      <c r="AD59" s="2">
        <f t="shared" si="32"/>
        <v>4.3627280382106841</v>
      </c>
      <c r="AE59" s="2">
        <v>7797</v>
      </c>
      <c r="AF59" s="2">
        <v>7797</v>
      </c>
      <c r="AG59" s="2">
        <v>7675.57</v>
      </c>
      <c r="AH59" s="2">
        <v>58914593.409999996</v>
      </c>
      <c r="AI59" s="2">
        <v>1699899</v>
      </c>
      <c r="AJ59" s="2">
        <v>7671.4449999999997</v>
      </c>
      <c r="AK59" s="2">
        <v>58851268.924999997</v>
      </c>
      <c r="AL59" s="2"/>
      <c r="AM59" s="2"/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1.0449999999999999</v>
      </c>
      <c r="BA59" s="2">
        <v>1.135</v>
      </c>
      <c r="BB59" s="2">
        <v>54.54</v>
      </c>
      <c r="BC59" s="2">
        <v>3627.63</v>
      </c>
      <c r="BD59" s="2"/>
      <c r="BE59" s="2"/>
      <c r="BF59" s="2"/>
      <c r="BG59" s="2"/>
      <c r="BH59" s="2">
        <v>1.095</v>
      </c>
      <c r="BI59" s="2">
        <v>1.3049999999999999</v>
      </c>
      <c r="BJ59" s="2">
        <v>1.36</v>
      </c>
      <c r="BK59" s="2">
        <v>2.4</v>
      </c>
      <c r="BL59" s="2">
        <v>1.675</v>
      </c>
      <c r="BM59" s="1">
        <v>3.7549999999999999</v>
      </c>
      <c r="BN59" s="1">
        <v>1.91</v>
      </c>
      <c r="BO59" s="1">
        <v>4.87</v>
      </c>
      <c r="BP59" s="1">
        <v>3.36</v>
      </c>
      <c r="BQ59" s="1">
        <v>20.55</v>
      </c>
      <c r="BR59" s="1">
        <v>9.3350000000000009</v>
      </c>
      <c r="BS59" s="1">
        <v>166.38499999999999</v>
      </c>
      <c r="BT59" s="1">
        <v>35.67</v>
      </c>
      <c r="BU59" s="1">
        <v>2430.92</v>
      </c>
      <c r="BV59" s="1">
        <v>5400.58</v>
      </c>
      <c r="BW59" s="1">
        <v>35693847.109999999</v>
      </c>
      <c r="BX59" s="1">
        <f t="shared" si="38"/>
        <v>1.2219000000000002</v>
      </c>
      <c r="BY59" s="1" t="e">
        <f ca="1">BN59-КОРЕНЬ(BP59)/КОРЕНЬ(B59)*#REF!</f>
        <v>#NAME?</v>
      </c>
      <c r="BZ59" s="1" t="e">
        <f ca="1">BN59+КОРЕНЬ(BP59)/КОРЕНЬ(B59)*#REF!</f>
        <v>#NAME?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L59" s="1">
        <v>-34641.097646880022</v>
      </c>
      <c r="CM59" s="1">
        <v>-16401.115163839993</v>
      </c>
      <c r="CN59" s="1">
        <v>-6447.9850524799995</v>
      </c>
      <c r="CO59" s="1">
        <v>-3834.4094953599983</v>
      </c>
      <c r="CP59" s="1">
        <v>-1023.3805392000005</v>
      </c>
      <c r="CQ59" s="1">
        <v>-112.17964240000003</v>
      </c>
      <c r="CR59" s="1">
        <v>-13.112951040000008</v>
      </c>
      <c r="CS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G59" s="1">
        <v>1</v>
      </c>
      <c r="DH59" s="1">
        <v>1</v>
      </c>
      <c r="DI59" s="1">
        <v>1.0049999999999999</v>
      </c>
      <c r="DJ59" s="1">
        <v>1.0149999999999999</v>
      </c>
      <c r="DK59" s="1">
        <v>1.57</v>
      </c>
      <c r="DL59" s="1">
        <v>3.88</v>
      </c>
      <c r="DM59" s="1">
        <v>3.05</v>
      </c>
      <c r="DN59" s="1">
        <v>18.52</v>
      </c>
      <c r="DO59" s="1">
        <v>15.37</v>
      </c>
      <c r="DP59" s="1">
        <v>564.92999999999995</v>
      </c>
      <c r="DQ59" s="1">
        <v>95.93</v>
      </c>
      <c r="DR59" s="1">
        <v>13681.74</v>
      </c>
      <c r="DS59" s="1">
        <v>1038.79</v>
      </c>
      <c r="DT59" s="1">
        <v>1493907.65</v>
      </c>
      <c r="DU59" s="1">
        <v>2442.4749999999999</v>
      </c>
      <c r="DV59" s="1">
        <v>8904963.9149999991</v>
      </c>
      <c r="EA59" s="1">
        <v>1.35</v>
      </c>
      <c r="EB59" s="1">
        <v>2.2599999999999998</v>
      </c>
      <c r="EC59" s="1">
        <v>20.58</v>
      </c>
      <c r="ED59" s="1">
        <v>759.51</v>
      </c>
      <c r="EE59" s="1">
        <v>97.64</v>
      </c>
      <c r="EF59" s="1">
        <v>24642.97</v>
      </c>
      <c r="EG59" s="1">
        <v>249.35499999999999</v>
      </c>
      <c r="EH59" s="1">
        <v>154692.965</v>
      </c>
      <c r="EI59" s="1">
        <v>1491.155</v>
      </c>
      <c r="EJ59" s="1">
        <v>5511919.6950000003</v>
      </c>
      <c r="EK59" s="1">
        <v>9545.8950000000004</v>
      </c>
      <c r="EL59" s="1">
        <v>135946076.91499999</v>
      </c>
      <c r="EM59" s="1">
        <v>103827.25</v>
      </c>
      <c r="EN59" s="1">
        <v>14928928699.25</v>
      </c>
      <c r="EO59" s="1">
        <v>244200.535</v>
      </c>
      <c r="EP59" s="1">
        <v>89027314134.794998</v>
      </c>
      <c r="EQ59" s="1">
        <f t="shared" si="39"/>
        <v>1.2219000000000002</v>
      </c>
      <c r="ER59" s="1" t="e">
        <f ca="1">BN59-КОРЕНЬ(BP59)/КОРЕНЬ(B59)*#REF!</f>
        <v>#NAME?</v>
      </c>
      <c r="ES59" s="1" t="e">
        <f ca="1">BN59+КОРЕНЬ(BP59)/КОРЕНЬ(B59)*#REF!</f>
        <v>#NAME?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E59" s="1">
        <v>-10.936879238487752</v>
      </c>
      <c r="FF59" s="1">
        <v>58.475327924016817</v>
      </c>
      <c r="FG59" s="1">
        <v>88.228481969707431</v>
      </c>
      <c r="FH59" s="1">
        <v>97.974824379638733</v>
      </c>
      <c r="FI59" s="1">
        <v>105.2485207643406</v>
      </c>
      <c r="FJ59" s="1">
        <v>106.61192229013679</v>
      </c>
      <c r="FK59" s="1">
        <v>106.74843375175743</v>
      </c>
      <c r="FL59" s="1">
        <v>106.75752528361635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Z59" s="1">
        <v>1</v>
      </c>
      <c r="GA59" s="1">
        <v>1</v>
      </c>
      <c r="GB59" s="1">
        <v>1</v>
      </c>
      <c r="GC59" s="1">
        <v>1</v>
      </c>
      <c r="GD59" s="1">
        <v>1.0649999999999999</v>
      </c>
      <c r="GE59" s="1">
        <v>1.1950000000000001</v>
      </c>
      <c r="GF59" s="1">
        <v>1.7250000000000001</v>
      </c>
      <c r="GG59" s="1">
        <v>3.4649999999999999</v>
      </c>
      <c r="GH59" s="1">
        <v>4.7350000000000003</v>
      </c>
      <c r="GI59" s="1">
        <v>27.364999999999998</v>
      </c>
      <c r="GJ59" s="1">
        <v>11.19</v>
      </c>
      <c r="GK59" s="1">
        <v>156.87</v>
      </c>
      <c r="GL59" s="1">
        <v>17.28</v>
      </c>
      <c r="GM59" s="1">
        <v>382.87</v>
      </c>
      <c r="GN59" s="1">
        <v>17.28</v>
      </c>
      <c r="GO59" s="1">
        <v>382.87</v>
      </c>
      <c r="GT59" s="1">
        <v>1.4950000000000001</v>
      </c>
      <c r="GU59" s="1">
        <v>2.9849999999999999</v>
      </c>
      <c r="GV59" s="1">
        <v>4.8650000000000002</v>
      </c>
      <c r="GW59" s="1">
        <v>49.195</v>
      </c>
      <c r="GX59" s="1">
        <v>37.06</v>
      </c>
      <c r="GY59" s="1">
        <v>2500.13</v>
      </c>
      <c r="GZ59" s="1">
        <v>110.21</v>
      </c>
      <c r="HA59" s="1">
        <v>17433.759999999998</v>
      </c>
      <c r="HB59" s="1">
        <v>419.82499999999999</v>
      </c>
      <c r="HC59" s="1">
        <v>226596.47500000001</v>
      </c>
      <c r="HD59" s="1">
        <v>1065.6099999999999</v>
      </c>
      <c r="HE59" s="1">
        <v>1448801.55</v>
      </c>
      <c r="HF59" s="1">
        <v>1678.7950000000001</v>
      </c>
      <c r="HG59" s="1">
        <v>3659870.3149999999</v>
      </c>
      <c r="HH59" s="1">
        <v>1678.7950000000001</v>
      </c>
      <c r="HI59" s="1">
        <v>3659870.3149999999</v>
      </c>
      <c r="HJ59" s="1">
        <f t="shared" si="40"/>
        <v>1.2219000000000002</v>
      </c>
      <c r="HK59" s="1" t="e">
        <f ca="1">BN59-КОРЕНЬ(BP59)/КОРЕНЬ(B59)*#REF!</f>
        <v>#NAME?</v>
      </c>
      <c r="HL59" s="1" t="e">
        <f ca="1">BN59+КОРЕНЬ(BP59)/КОРЕНЬ(B59)*#REF!</f>
        <v>#NAME?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X59" s="1">
        <v>-40.764997261105037</v>
      </c>
      <c r="HY59" s="1">
        <v>-21.563520583615567</v>
      </c>
      <c r="HZ59" s="1">
        <v>-8.340488705187683</v>
      </c>
      <c r="IA59" s="1">
        <v>-4.1189082426846344</v>
      </c>
      <c r="IB59" s="1">
        <v>-0.73867406023083415</v>
      </c>
      <c r="IC59" s="1">
        <v>-5.1910706390170321E-2</v>
      </c>
      <c r="ID59" s="1">
        <v>0</v>
      </c>
      <c r="IE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S59" s="1">
        <v>1</v>
      </c>
      <c r="IT59" s="1">
        <v>1</v>
      </c>
      <c r="IU59" s="1">
        <v>1.165</v>
      </c>
      <c r="IV59" s="1">
        <v>1.4950000000000001</v>
      </c>
      <c r="IW59" s="1">
        <v>2.92</v>
      </c>
      <c r="IX59" s="1">
        <v>10.25</v>
      </c>
      <c r="IY59" s="1">
        <v>4.09</v>
      </c>
      <c r="IZ59" s="1">
        <v>20.21</v>
      </c>
      <c r="JA59" s="1">
        <v>8.3650000000000002</v>
      </c>
      <c r="JB59" s="1">
        <v>87.185000000000002</v>
      </c>
      <c r="JC59" s="1">
        <v>17.28</v>
      </c>
      <c r="JD59" s="1">
        <v>382.87</v>
      </c>
      <c r="JE59" s="1">
        <v>17.28</v>
      </c>
      <c r="JF59" s="1">
        <v>382.87</v>
      </c>
      <c r="JG59" s="1">
        <v>17.28</v>
      </c>
      <c r="JH59" s="1">
        <v>382.87</v>
      </c>
      <c r="JM59" s="1">
        <v>6.91</v>
      </c>
      <c r="JN59" s="1">
        <v>97.16</v>
      </c>
      <c r="JO59" s="1">
        <v>51.32</v>
      </c>
      <c r="JP59" s="1">
        <v>4438.3599999999997</v>
      </c>
      <c r="JQ59" s="1">
        <v>237.49</v>
      </c>
      <c r="JR59" s="1">
        <v>73904.800000000003</v>
      </c>
      <c r="JS59" s="1">
        <v>355.22500000000002</v>
      </c>
      <c r="JT59" s="1">
        <v>161804.26500000001</v>
      </c>
      <c r="JU59" s="1">
        <v>784.375</v>
      </c>
      <c r="JV59" s="1">
        <v>786228.54500000004</v>
      </c>
      <c r="JW59" s="1">
        <v>1678.7950000000001</v>
      </c>
      <c r="JX59" s="1">
        <v>3659870.3149999999</v>
      </c>
      <c r="JY59" s="1">
        <v>1678.7950000000001</v>
      </c>
      <c r="JZ59" s="1">
        <v>3659870.3149999999</v>
      </c>
      <c r="KA59" s="1">
        <v>1678.7950000000001</v>
      </c>
      <c r="KB59" s="1">
        <v>3659870.3149999999</v>
      </c>
      <c r="KC59" s="1">
        <f t="shared" si="41"/>
        <v>1.2219000000000002</v>
      </c>
      <c r="KD59" s="1" t="e">
        <f ca="1">BN59-КОРЕНЬ(BP59)/КОРЕНЬ(B59)*#REF!</f>
        <v>#NAME?</v>
      </c>
      <c r="KE59" s="1" t="e">
        <f ca="1">BN59+КОРЕНЬ(BP59)/КОРЕНЬ(B59)*#REF!</f>
        <v>#NAME?</v>
      </c>
      <c r="KH59" s="1">
        <v>1</v>
      </c>
      <c r="KI59" s="1">
        <v>1</v>
      </c>
      <c r="KJ59" s="1">
        <v>1</v>
      </c>
      <c r="KK59" s="1">
        <v>1</v>
      </c>
      <c r="KL59" s="1">
        <v>1</v>
      </c>
      <c r="KM59" s="1">
        <v>1</v>
      </c>
      <c r="KN59" s="1">
        <v>1</v>
      </c>
      <c r="KO59" s="1">
        <v>1</v>
      </c>
      <c r="KQ59" s="1">
        <v>13.894199821779115</v>
      </c>
      <c r="KR59" s="1">
        <v>16.64304925008371</v>
      </c>
      <c r="KS59" s="1">
        <v>19.033629033752018</v>
      </c>
      <c r="KT59" s="1">
        <v>19.532752111173284</v>
      </c>
      <c r="KU59" s="1">
        <v>19.909275777656962</v>
      </c>
      <c r="KV59" s="1">
        <v>20</v>
      </c>
      <c r="KW59" s="1">
        <v>20</v>
      </c>
      <c r="KX59" s="1">
        <v>20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L59" s="1">
        <v>1.47</v>
      </c>
      <c r="LM59" s="1">
        <v>2.52</v>
      </c>
      <c r="LN59" s="1">
        <v>5.7</v>
      </c>
      <c r="LO59" s="1">
        <v>41.66</v>
      </c>
      <c r="LP59" s="1">
        <v>21.305</v>
      </c>
      <c r="LQ59" s="1">
        <v>572.33500000000004</v>
      </c>
      <c r="LR59" s="1">
        <v>22.73</v>
      </c>
      <c r="LS59" s="1">
        <v>637.32000000000005</v>
      </c>
      <c r="LT59" s="1">
        <v>23.89</v>
      </c>
      <c r="LU59" s="1">
        <v>698.22</v>
      </c>
      <c r="LV59" s="1">
        <v>23.89</v>
      </c>
      <c r="LW59" s="1">
        <v>698.22</v>
      </c>
      <c r="LX59" s="1">
        <v>23.89</v>
      </c>
      <c r="LY59" s="1">
        <v>698.22</v>
      </c>
      <c r="LZ59" s="1">
        <v>23.89</v>
      </c>
      <c r="MA59" s="1">
        <v>698.22</v>
      </c>
      <c r="MF59" s="1">
        <v>87.88</v>
      </c>
      <c r="MG59" s="1">
        <v>11687.54</v>
      </c>
      <c r="MH59" s="1">
        <v>515.92999999999995</v>
      </c>
      <c r="MI59" s="1">
        <v>358801.03</v>
      </c>
      <c r="MJ59" s="1">
        <v>2081.7399999999998</v>
      </c>
      <c r="MK59" s="1">
        <v>5521103.4500000002</v>
      </c>
      <c r="ML59" s="1">
        <v>2223.9699999999998</v>
      </c>
      <c r="MM59" s="1">
        <v>6152428.25</v>
      </c>
      <c r="MN59" s="1">
        <v>2338.9650000000001</v>
      </c>
      <c r="MO59" s="1">
        <v>6741140.3049999997</v>
      </c>
      <c r="MP59" s="1">
        <v>2338.9650000000001</v>
      </c>
      <c r="MQ59" s="1">
        <v>6741140.3049999997</v>
      </c>
      <c r="MR59" s="1">
        <v>2338.9650000000001</v>
      </c>
      <c r="MS59" s="1">
        <v>6741140.3049999997</v>
      </c>
      <c r="MT59" s="1">
        <v>2338.9650000000001</v>
      </c>
      <c r="MU59" s="1">
        <v>6741140.3049999997</v>
      </c>
      <c r="MV59" s="1">
        <f t="shared" si="42"/>
        <v>1.2219000000000002</v>
      </c>
      <c r="MW59" s="1" t="e">
        <f ca="1">BN59-КОРЕНЬ(BP59)/КОРЕНЬ(B59)*#REF!</f>
        <v>#NAME?</v>
      </c>
      <c r="MX59" s="1" t="e">
        <f ca="1">BN59+КОРЕНЬ(BP59)/КОРЕНЬ(B59)*#REF!</f>
        <v>#NAME?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v>1</v>
      </c>
      <c r="NJ59" s="1">
        <v>0.55411775034921584</v>
      </c>
      <c r="NK59" s="1">
        <v>0.82912298094549375</v>
      </c>
      <c r="NL59" s="1">
        <v>0.98821446945399205</v>
      </c>
      <c r="NM59" s="1">
        <v>0.99724363813993744</v>
      </c>
      <c r="NN59" s="1">
        <v>1</v>
      </c>
      <c r="NO59" s="1">
        <v>1</v>
      </c>
      <c r="NP59" s="1">
        <v>1</v>
      </c>
      <c r="NQ59" s="1">
        <v>1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</row>
    <row r="60" spans="1:390" s="1" customFormat="1" x14ac:dyDescent="0.25">
      <c r="A60" s="1">
        <v>18000</v>
      </c>
      <c r="B60" s="1">
        <v>200</v>
      </c>
      <c r="C60" s="1">
        <v>100</v>
      </c>
      <c r="D60" s="1" t="s">
        <v>353</v>
      </c>
      <c r="E60" s="1">
        <v>882.36431675499978</v>
      </c>
      <c r="F60" s="1">
        <v>778950.25530202047</v>
      </c>
      <c r="G60" s="1">
        <f t="shared" si="33"/>
        <v>383.46781950292643</v>
      </c>
      <c r="H60" s="1" t="e">
        <f ca="1">E60-КОРЕНЬ(G60)/КОРЕНЬ(B60)*#REF!</f>
        <v>#NAME?</v>
      </c>
      <c r="I60" s="1" t="e">
        <f ca="1">E60+КОРЕНЬ(G60)/КОРЕНЬ(B60)*#REF!</f>
        <v>#NAME?</v>
      </c>
      <c r="J60" s="1">
        <f t="shared" si="34"/>
        <v>4.9020239819722207E-4</v>
      </c>
      <c r="K60" s="1" t="e">
        <f ca="1">J60-КОРЕНЬ(G60)/КОРЕНЬ(B60)*#REF!</f>
        <v>#NAME?</v>
      </c>
      <c r="L60" s="1" t="e">
        <f ca="1">J60+КОРЕНЬ(G60)/КОРЕНЬ(B60)*#REF!</f>
        <v>#NAME?</v>
      </c>
      <c r="M60" s="1">
        <v>1.01</v>
      </c>
      <c r="N60" s="1">
        <v>1260694.2849999999</v>
      </c>
      <c r="O60" s="1">
        <v>6426856.4050000003</v>
      </c>
      <c r="P60" s="1">
        <v>41307856242040.852</v>
      </c>
      <c r="Q60" s="1">
        <f t="shared" si="35"/>
        <v>3372991551.3203125</v>
      </c>
      <c r="R60" s="1" t="e">
        <f ca="1">O60-КОРЕНЬ(Q60)/КОРЕНЬ(B60)*#REF!</f>
        <v>#NAME?</v>
      </c>
      <c r="S60" s="1" t="e">
        <f ca="1">O60+КОРЕНЬ(Q60)/КОРЕНЬ(B60)*#REF!</f>
        <v>#NAME?</v>
      </c>
      <c r="T60" s="1">
        <v>1799804.365</v>
      </c>
      <c r="U60" s="2">
        <v>3239295752384.645</v>
      </c>
      <c r="V60" s="2">
        <f t="shared" si="36"/>
        <v>111.591796875</v>
      </c>
      <c r="W60" s="2" t="e">
        <f ca="1">T60-КОРЕНЬ(V60)/КОРЕНЬ(B60)*#REF!</f>
        <v>#NAME?</v>
      </c>
      <c r="X60" s="2" t="e">
        <f ca="1">T60+КОРЕНЬ(V60)/КОРЕНЬ(B60)*#REF!</f>
        <v>#NAME?</v>
      </c>
      <c r="Y60" s="2">
        <f t="shared" si="37"/>
        <v>0.99989131388888886</v>
      </c>
      <c r="Z60" s="2" t="e">
        <f ca="1">Y60-КОРЕНЬ(V60)/КОРЕНЬ(B60)*#REF!</f>
        <v>#NAME?</v>
      </c>
      <c r="AA60" s="2" t="e">
        <f ca="1">Y60+КОРЕНЬ(V60)/КОРЕНЬ(B60)*#REF!</f>
        <v>#NAME?</v>
      </c>
      <c r="AB60" s="2">
        <v>18000</v>
      </c>
      <c r="AC60" s="2">
        <v>324000000</v>
      </c>
      <c r="AD60" s="2">
        <f t="shared" si="32"/>
        <v>5.0978706586268068</v>
      </c>
      <c r="AE60" s="2">
        <v>7797</v>
      </c>
      <c r="AF60" s="2">
        <v>7797</v>
      </c>
      <c r="AG60" s="2">
        <v>7678.0349999999999</v>
      </c>
      <c r="AH60" s="2">
        <v>58952442.575000003</v>
      </c>
      <c r="AI60" s="2">
        <v>1799801</v>
      </c>
      <c r="AJ60" s="2">
        <v>7673.6850000000004</v>
      </c>
      <c r="AK60" s="2">
        <v>58885657.895000003</v>
      </c>
      <c r="AL60" s="2"/>
      <c r="AM60" s="2"/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1.05</v>
      </c>
      <c r="BA60" s="2">
        <v>1.1499999999999999</v>
      </c>
      <c r="BB60" s="2">
        <v>53.935000000000002</v>
      </c>
      <c r="BC60" s="2">
        <v>3527.605</v>
      </c>
      <c r="BD60" s="2"/>
      <c r="BE60" s="2"/>
      <c r="BF60" s="2"/>
      <c r="BG60" s="2"/>
      <c r="BH60" s="2">
        <v>1.115</v>
      </c>
      <c r="BI60" s="2">
        <v>1.365</v>
      </c>
      <c r="BJ60" s="2">
        <v>1.345</v>
      </c>
      <c r="BK60" s="2">
        <v>2.4249999999999998</v>
      </c>
      <c r="BL60" s="2">
        <v>1.61</v>
      </c>
      <c r="BM60" s="1">
        <v>3.71</v>
      </c>
      <c r="BN60" s="1">
        <v>1.86</v>
      </c>
      <c r="BO60" s="1">
        <v>5.16</v>
      </c>
      <c r="BP60" s="1">
        <v>3.2850000000000001</v>
      </c>
      <c r="BQ60" s="1">
        <v>19.254999999999999</v>
      </c>
      <c r="BR60" s="1">
        <v>10.58</v>
      </c>
      <c r="BS60" s="1">
        <v>215.13</v>
      </c>
      <c r="BT60" s="1">
        <v>31.72</v>
      </c>
      <c r="BU60" s="1">
        <v>2012.77</v>
      </c>
      <c r="BV60" s="1">
        <v>5345.09</v>
      </c>
      <c r="BW60" s="1">
        <v>34760110.719999999</v>
      </c>
      <c r="BX60" s="1">
        <f t="shared" si="38"/>
        <v>1.7003999999999997</v>
      </c>
      <c r="BY60" s="1" t="e">
        <f ca="1">BN60-КОРЕНЬ(BP60)/КОРЕНЬ(B60)*#REF!</f>
        <v>#NAME?</v>
      </c>
      <c r="BZ60" s="1" t="e">
        <f ca="1">BN60+КОРЕНЬ(BP60)/КОРЕНЬ(B60)*#REF!</f>
        <v>#NAME?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L60" s="1">
        <v>-29047.502311679986</v>
      </c>
      <c r="CM60" s="1">
        <v>-13991.2431824</v>
      </c>
      <c r="CN60" s="1">
        <v>-5836.8670409599981</v>
      </c>
      <c r="CO60" s="1">
        <v>-3947.1084441599983</v>
      </c>
      <c r="CP60" s="1">
        <v>-1078.8199904000001</v>
      </c>
      <c r="CQ60" s="1">
        <v>-104.77422528000002</v>
      </c>
      <c r="CR60" s="1">
        <v>-11.549839359999998</v>
      </c>
      <c r="CS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G60" s="1">
        <v>1</v>
      </c>
      <c r="DH60" s="1">
        <v>1</v>
      </c>
      <c r="DI60" s="1">
        <v>1.0049999999999999</v>
      </c>
      <c r="DJ60" s="1">
        <v>1.0149999999999999</v>
      </c>
      <c r="DK60" s="1">
        <v>1.575</v>
      </c>
      <c r="DL60" s="1">
        <v>3.3050000000000002</v>
      </c>
      <c r="DM60" s="1">
        <v>3.4049999999999998</v>
      </c>
      <c r="DN60" s="1">
        <v>24.175000000000001</v>
      </c>
      <c r="DO60" s="1">
        <v>17.86</v>
      </c>
      <c r="DP60" s="1">
        <v>696.74</v>
      </c>
      <c r="DQ60" s="1">
        <v>95.045000000000002</v>
      </c>
      <c r="DR60" s="1">
        <v>12357.584999999999</v>
      </c>
      <c r="DS60" s="1">
        <v>935.625</v>
      </c>
      <c r="DT60" s="1">
        <v>1282264.675</v>
      </c>
      <c r="DU60" s="1">
        <v>2395.1799999999998</v>
      </c>
      <c r="DV60" s="1">
        <v>8962916.25</v>
      </c>
      <c r="EA60" s="1">
        <v>1.44</v>
      </c>
      <c r="EB60" s="1">
        <v>2.72</v>
      </c>
      <c r="EC60" s="1">
        <v>18.704999999999998</v>
      </c>
      <c r="ED60" s="1">
        <v>727.55499999999995</v>
      </c>
      <c r="EE60" s="1">
        <v>97.015000000000001</v>
      </c>
      <c r="EF60" s="1">
        <v>18239.875</v>
      </c>
      <c r="EG60" s="1">
        <v>286.19499999999999</v>
      </c>
      <c r="EH60" s="1">
        <v>212069.63500000001</v>
      </c>
      <c r="EI60" s="1">
        <v>1732.865</v>
      </c>
      <c r="EJ60" s="1">
        <v>6781465.4450000003</v>
      </c>
      <c r="EK60" s="1">
        <v>9456.93</v>
      </c>
      <c r="EL60" s="1">
        <v>122685176.95</v>
      </c>
      <c r="EM60" s="1">
        <v>93515</v>
      </c>
      <c r="EN60" s="1">
        <v>12813755448.17</v>
      </c>
      <c r="EO60" s="1">
        <v>239465.97</v>
      </c>
      <c r="EP60" s="1">
        <v>89602662270.539993</v>
      </c>
      <c r="EQ60" s="1">
        <f t="shared" si="39"/>
        <v>1.7003999999999997</v>
      </c>
      <c r="ER60" s="1" t="e">
        <f ca="1">BN60-КОРЕНЬ(BP60)/КОРЕНЬ(B60)*#REF!</f>
        <v>#NAME?</v>
      </c>
      <c r="ES60" s="1" t="e">
        <f ca="1">BN60+КОРЕНЬ(BP60)/КОРЕНЬ(B60)*#REF!</f>
        <v>#NAME?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E60" s="1">
        <v>-7.5642153146206672</v>
      </c>
      <c r="FF60" s="1">
        <v>55.108430751726303</v>
      </c>
      <c r="FG60" s="1">
        <v>89.304398593646511</v>
      </c>
      <c r="FH60" s="1">
        <v>98.166371916045918</v>
      </c>
      <c r="FI60" s="1">
        <v>105.09522092226281</v>
      </c>
      <c r="FJ60" s="1">
        <v>106.61686670476303</v>
      </c>
      <c r="FK60" s="1">
        <v>106.74876988318984</v>
      </c>
      <c r="FL60" s="1">
        <v>106.75752528361635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Z60" s="1">
        <v>1</v>
      </c>
      <c r="GA60" s="1">
        <v>1</v>
      </c>
      <c r="GB60" s="1">
        <v>1</v>
      </c>
      <c r="GC60" s="1">
        <v>1</v>
      </c>
      <c r="GD60" s="1">
        <v>1.07</v>
      </c>
      <c r="GE60" s="1">
        <v>1.21</v>
      </c>
      <c r="GF60" s="1">
        <v>1.63</v>
      </c>
      <c r="GG60" s="1">
        <v>3.15</v>
      </c>
      <c r="GH60" s="1">
        <v>5.08</v>
      </c>
      <c r="GI60" s="1">
        <v>32.32</v>
      </c>
      <c r="GJ60" s="1">
        <v>11.36</v>
      </c>
      <c r="GK60" s="1">
        <v>163.49</v>
      </c>
      <c r="GL60" s="1">
        <v>17.855</v>
      </c>
      <c r="GM60" s="1">
        <v>394.85500000000002</v>
      </c>
      <c r="GN60" s="1">
        <v>17.855</v>
      </c>
      <c r="GO60" s="1">
        <v>394.85500000000002</v>
      </c>
      <c r="GT60" s="1">
        <v>1.49</v>
      </c>
      <c r="GU60" s="1">
        <v>2.96</v>
      </c>
      <c r="GV60" s="1">
        <v>5.59</v>
      </c>
      <c r="GW60" s="1">
        <v>55.26</v>
      </c>
      <c r="GX60" s="1">
        <v>38.659999999999997</v>
      </c>
      <c r="GY60" s="1">
        <v>2483.77</v>
      </c>
      <c r="GZ60" s="1">
        <v>103.515</v>
      </c>
      <c r="HA60" s="1">
        <v>15957.555</v>
      </c>
      <c r="HB60" s="1">
        <v>452.05500000000001</v>
      </c>
      <c r="HC60" s="1">
        <v>270087.48499999999</v>
      </c>
      <c r="HD60" s="1">
        <v>1088.55</v>
      </c>
      <c r="HE60" s="1">
        <v>1526117.56</v>
      </c>
      <c r="HF60" s="1">
        <v>1733.665</v>
      </c>
      <c r="HG60" s="1">
        <v>3758343.7850000001</v>
      </c>
      <c r="HH60" s="1">
        <v>1733.665</v>
      </c>
      <c r="HI60" s="1">
        <v>3758343.7850000001</v>
      </c>
      <c r="HJ60" s="1">
        <f t="shared" si="40"/>
        <v>1.7003999999999997</v>
      </c>
      <c r="HK60" s="1" t="e">
        <f ca="1">BN60-КОРЕНЬ(BP60)/КОРЕНЬ(B60)*#REF!</f>
        <v>#NAME?</v>
      </c>
      <c r="HL60" s="1" t="e">
        <f ca="1">BN60+КОРЕНЬ(BP60)/КОРЕНЬ(B60)*#REF!</f>
        <v>#NAME?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X60" s="1">
        <v>-39.91757467459351</v>
      </c>
      <c r="HY60" s="1">
        <v>-21.804501814691747</v>
      </c>
      <c r="HZ60" s="1">
        <v>-7.9575129030524616</v>
      </c>
      <c r="IA60" s="1">
        <v>-3.9247085428328221</v>
      </c>
      <c r="IB60" s="1">
        <v>-0.76790355635686625</v>
      </c>
      <c r="IC60" s="1">
        <v>-5.3892031061550869E-2</v>
      </c>
      <c r="ID60" s="1">
        <v>0</v>
      </c>
      <c r="IE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S60" s="1">
        <v>1</v>
      </c>
      <c r="IT60" s="1">
        <v>1</v>
      </c>
      <c r="IU60" s="1">
        <v>1.155</v>
      </c>
      <c r="IV60" s="1">
        <v>1.4750000000000001</v>
      </c>
      <c r="IW60" s="1">
        <v>2.8</v>
      </c>
      <c r="IX60" s="1">
        <v>9.32</v>
      </c>
      <c r="IY60" s="1">
        <v>4.0049999999999999</v>
      </c>
      <c r="IZ60" s="1">
        <v>19.254999999999999</v>
      </c>
      <c r="JA60" s="1">
        <v>9.0050000000000008</v>
      </c>
      <c r="JB60" s="1">
        <v>103.285</v>
      </c>
      <c r="JC60" s="1">
        <v>17.855</v>
      </c>
      <c r="JD60" s="1">
        <v>394.85500000000002</v>
      </c>
      <c r="JE60" s="1">
        <v>17.855</v>
      </c>
      <c r="JF60" s="1">
        <v>394.85500000000002</v>
      </c>
      <c r="JG60" s="1">
        <v>17.855</v>
      </c>
      <c r="JH60" s="1">
        <v>394.85500000000002</v>
      </c>
      <c r="JM60" s="1">
        <v>6.125</v>
      </c>
      <c r="JN60" s="1">
        <v>61.914999999999999</v>
      </c>
      <c r="JO60" s="1">
        <v>50.875</v>
      </c>
      <c r="JP60" s="1">
        <v>4272.8649999999998</v>
      </c>
      <c r="JQ60" s="1">
        <v>227.9</v>
      </c>
      <c r="JR60" s="1">
        <v>67031.27</v>
      </c>
      <c r="JS60" s="1">
        <v>345.71499999999997</v>
      </c>
      <c r="JT60" s="1">
        <v>151336.51500000001</v>
      </c>
      <c r="JU60" s="1">
        <v>850.03499999999997</v>
      </c>
      <c r="JV60" s="1">
        <v>943938.76500000001</v>
      </c>
      <c r="JW60" s="1">
        <v>1733.665</v>
      </c>
      <c r="JX60" s="1">
        <v>3758343.7850000001</v>
      </c>
      <c r="JY60" s="1">
        <v>1733.665</v>
      </c>
      <c r="JZ60" s="1">
        <v>3758343.7850000001</v>
      </c>
      <c r="KA60" s="1">
        <v>1733.665</v>
      </c>
      <c r="KB60" s="1">
        <v>3758343.7850000001</v>
      </c>
      <c r="KC60" s="1">
        <f t="shared" si="41"/>
        <v>1.7003999999999997</v>
      </c>
      <c r="KD60" s="1" t="e">
        <f ca="1">BN60-КОРЕНЬ(BP60)/КОРЕНЬ(B60)*#REF!</f>
        <v>#NAME?</v>
      </c>
      <c r="KE60" s="1" t="e">
        <f ca="1">BN60+КОРЕНЬ(BP60)/КОРЕНЬ(B60)*#REF!</f>
        <v>#NAME?</v>
      </c>
      <c r="KH60" s="1">
        <v>1</v>
      </c>
      <c r="KI60" s="1">
        <v>1</v>
      </c>
      <c r="KJ60" s="1">
        <v>1</v>
      </c>
      <c r="KK60" s="1">
        <v>1</v>
      </c>
      <c r="KL60" s="1">
        <v>1</v>
      </c>
      <c r="KM60" s="1">
        <v>1</v>
      </c>
      <c r="KN60" s="1">
        <v>1</v>
      </c>
      <c r="KO60" s="1">
        <v>1</v>
      </c>
      <c r="KQ60" s="1">
        <v>13.541945837662842</v>
      </c>
      <c r="KR60" s="1">
        <v>16.724746263974975</v>
      </c>
      <c r="KS60" s="1">
        <v>19.014714012487151</v>
      </c>
      <c r="KT60" s="1">
        <v>19.547016011133177</v>
      </c>
      <c r="KU60" s="1">
        <v>19.911473746309099</v>
      </c>
      <c r="KV60" s="1">
        <v>20</v>
      </c>
      <c r="KW60" s="1">
        <v>20</v>
      </c>
      <c r="KX60" s="1">
        <v>20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L60" s="1">
        <v>1.55</v>
      </c>
      <c r="LM60" s="1">
        <v>2.86</v>
      </c>
      <c r="LN60" s="1">
        <v>5.7549999999999999</v>
      </c>
      <c r="LO60" s="1">
        <v>42.234999999999999</v>
      </c>
      <c r="LP60" s="1">
        <v>19.37</v>
      </c>
      <c r="LQ60" s="1">
        <v>480.54</v>
      </c>
      <c r="LR60" s="1">
        <v>20.54</v>
      </c>
      <c r="LS60" s="1">
        <v>532.16</v>
      </c>
      <c r="LT60" s="1">
        <v>21.734999999999999</v>
      </c>
      <c r="LU60" s="1">
        <v>593.04499999999996</v>
      </c>
      <c r="LV60" s="1">
        <v>21.734999999999999</v>
      </c>
      <c r="LW60" s="1">
        <v>593.04499999999996</v>
      </c>
      <c r="LX60" s="1">
        <v>21.734999999999999</v>
      </c>
      <c r="LY60" s="1">
        <v>593.04499999999996</v>
      </c>
      <c r="LZ60" s="1">
        <v>21.734999999999999</v>
      </c>
      <c r="MA60" s="1">
        <v>593.04499999999996</v>
      </c>
      <c r="MF60" s="1">
        <v>95.125</v>
      </c>
      <c r="MG60" s="1">
        <v>13802.485000000001</v>
      </c>
      <c r="MH60" s="1">
        <v>523.51499999999999</v>
      </c>
      <c r="MI60" s="1">
        <v>364569.28499999997</v>
      </c>
      <c r="MJ60" s="1">
        <v>1886.32</v>
      </c>
      <c r="MK60" s="1">
        <v>4609039.0199999996</v>
      </c>
      <c r="ML60" s="1">
        <v>2003.405</v>
      </c>
      <c r="MM60" s="1">
        <v>5114659.335</v>
      </c>
      <c r="MN60" s="1">
        <v>2123.585</v>
      </c>
      <c r="MO60" s="1">
        <v>5716339.7249999996</v>
      </c>
      <c r="MP60" s="1">
        <v>2123.585</v>
      </c>
      <c r="MQ60" s="1">
        <v>5716339.7249999996</v>
      </c>
      <c r="MR60" s="1">
        <v>2123.585</v>
      </c>
      <c r="MS60" s="1">
        <v>5716339.7249999996</v>
      </c>
      <c r="MT60" s="1">
        <v>2123.585</v>
      </c>
      <c r="MU60" s="1">
        <v>5716339.7249999996</v>
      </c>
      <c r="MV60" s="1">
        <f t="shared" si="42"/>
        <v>1.7003999999999997</v>
      </c>
      <c r="MW60" s="1" t="e">
        <f ca="1">BN60-КОРЕНЬ(BP60)/КОРЕНЬ(B60)*#REF!</f>
        <v>#NAME?</v>
      </c>
      <c r="MX60" s="1" t="e">
        <f ca="1">BN60+КОРЕНЬ(BP60)/КОРЕНЬ(B60)*#REF!</f>
        <v>#NAME?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v>1</v>
      </c>
      <c r="NJ60" s="1">
        <v>0.55558551899884701</v>
      </c>
      <c r="NK60" s="1">
        <v>0.82892532883402492</v>
      </c>
      <c r="NL60" s="1">
        <v>0.99065417029410729</v>
      </c>
      <c r="NM60" s="1">
        <v>0.99707136552368392</v>
      </c>
      <c r="NN60" s="1">
        <v>1</v>
      </c>
      <c r="NO60" s="1">
        <v>1</v>
      </c>
      <c r="NP60" s="1">
        <v>1</v>
      </c>
      <c r="NQ60" s="1">
        <v>1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</row>
    <row r="61" spans="1:390" s="1" customFormat="1" x14ac:dyDescent="0.25">
      <c r="E61" s="1" t="s">
        <v>222</v>
      </c>
      <c r="F61" s="1" t="s">
        <v>0</v>
      </c>
      <c r="G61" s="1" t="s">
        <v>1</v>
      </c>
      <c r="H61" s="1" t="s">
        <v>2</v>
      </c>
      <c r="I61" s="1" t="s">
        <v>3</v>
      </c>
      <c r="J61" s="1" t="s">
        <v>4</v>
      </c>
      <c r="K61" s="1" t="s">
        <v>5</v>
      </c>
      <c r="L61" s="1" t="s">
        <v>6</v>
      </c>
      <c r="M61" s="1" t="s">
        <v>7</v>
      </c>
      <c r="N61" s="1" t="s">
        <v>8</v>
      </c>
      <c r="O61" s="1" t="s">
        <v>9</v>
      </c>
      <c r="P61" s="1" t="s">
        <v>348</v>
      </c>
      <c r="Q61" s="1" t="s">
        <v>11</v>
      </c>
      <c r="R61" s="1" t="s">
        <v>12</v>
      </c>
      <c r="S61" s="1" t="s">
        <v>13</v>
      </c>
      <c r="T61" s="1" t="s">
        <v>14</v>
      </c>
      <c r="U61" s="2" t="s">
        <v>15</v>
      </c>
      <c r="V61" s="2" t="s">
        <v>16</v>
      </c>
      <c r="W61" s="2" t="s">
        <v>17</v>
      </c>
      <c r="X61" s="2" t="s">
        <v>18</v>
      </c>
      <c r="Y61" s="2" t="s">
        <v>19</v>
      </c>
      <c r="Z61" s="2" t="s">
        <v>221</v>
      </c>
      <c r="AA61" s="2" t="s">
        <v>21</v>
      </c>
      <c r="AB61" s="2" t="s">
        <v>22</v>
      </c>
      <c r="AC61" s="2" t="s">
        <v>23</v>
      </c>
      <c r="AD61" s="2" t="s">
        <v>24</v>
      </c>
      <c r="AE61" s="2" t="s">
        <v>224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390" s="1" customFormat="1" x14ac:dyDescent="0.25">
      <c r="A62" s="1" t="s">
        <v>25</v>
      </c>
      <c r="B62" s="1" t="s">
        <v>26</v>
      </c>
      <c r="C62" s="1" t="s">
        <v>27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32</v>
      </c>
      <c r="I62" s="1" t="s">
        <v>33</v>
      </c>
      <c r="J62" s="1" t="s">
        <v>34</v>
      </c>
      <c r="K62" s="1" t="s">
        <v>35</v>
      </c>
      <c r="L62" s="1" t="s">
        <v>36</v>
      </c>
      <c r="M62" s="1" t="s">
        <v>37</v>
      </c>
      <c r="N62" s="1" t="s">
        <v>38</v>
      </c>
      <c r="O62" s="1" t="s">
        <v>39</v>
      </c>
      <c r="P62" s="1" t="s">
        <v>40</v>
      </c>
      <c r="Q62" s="1" t="s">
        <v>41</v>
      </c>
      <c r="R62" s="1" t="s">
        <v>32</v>
      </c>
      <c r="S62" s="1" t="s">
        <v>33</v>
      </c>
      <c r="T62" s="1" t="s">
        <v>42</v>
      </c>
      <c r="U62" s="2" t="s">
        <v>43</v>
      </c>
      <c r="V62" s="2" t="s">
        <v>44</v>
      </c>
      <c r="W62" s="2" t="s">
        <v>32</v>
      </c>
      <c r="X62" s="2" t="s">
        <v>33</v>
      </c>
      <c r="Y62" s="2" t="s">
        <v>45</v>
      </c>
      <c r="Z62" s="2" t="s">
        <v>35</v>
      </c>
      <c r="AA62" s="2" t="s">
        <v>36</v>
      </c>
      <c r="AB62" s="2" t="s">
        <v>46</v>
      </c>
      <c r="AC62" s="2" t="s">
        <v>47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 t="s">
        <v>48</v>
      </c>
      <c r="AO62" s="2" t="s">
        <v>49</v>
      </c>
      <c r="AP62" s="2" t="s">
        <v>50</v>
      </c>
      <c r="AQ62" s="2" t="s">
        <v>51</v>
      </c>
      <c r="AR62" s="2" t="s">
        <v>52</v>
      </c>
      <c r="AS62" s="2" t="s">
        <v>53</v>
      </c>
      <c r="AT62" s="2" t="s">
        <v>54</v>
      </c>
      <c r="AU62" s="2" t="s">
        <v>55</v>
      </c>
      <c r="AV62" s="2" t="s">
        <v>56</v>
      </c>
      <c r="AW62" s="2" t="s">
        <v>57</v>
      </c>
      <c r="AX62" s="2" t="s">
        <v>58</v>
      </c>
      <c r="AY62" s="2" t="s">
        <v>59</v>
      </c>
      <c r="AZ62" s="2" t="s">
        <v>60</v>
      </c>
      <c r="BA62" s="2" t="s">
        <v>61</v>
      </c>
      <c r="BB62" s="2" t="s">
        <v>62</v>
      </c>
      <c r="BC62" s="2" t="s">
        <v>63</v>
      </c>
      <c r="BD62" s="2"/>
      <c r="BE62" s="2"/>
      <c r="BF62" s="2"/>
      <c r="BG62" s="2"/>
      <c r="BH62" s="2" t="s">
        <v>64</v>
      </c>
      <c r="BI62" s="2" t="s">
        <v>65</v>
      </c>
      <c r="BJ62" s="2" t="s">
        <v>66</v>
      </c>
      <c r="BK62" s="2" t="s">
        <v>67</v>
      </c>
      <c r="BL62" s="2" t="s">
        <v>68</v>
      </c>
      <c r="BM62" s="1" t="s">
        <v>69</v>
      </c>
      <c r="BN62" s="1" t="s">
        <v>70</v>
      </c>
      <c r="BO62" s="1" t="s">
        <v>71</v>
      </c>
      <c r="BP62" s="1" t="s">
        <v>72</v>
      </c>
      <c r="BQ62" s="1" t="s">
        <v>73</v>
      </c>
      <c r="BR62" s="1" t="s">
        <v>74</v>
      </c>
      <c r="BS62" s="1" t="s">
        <v>75</v>
      </c>
      <c r="BT62" s="1" t="s">
        <v>76</v>
      </c>
      <c r="BU62" s="1" t="s">
        <v>77</v>
      </c>
      <c r="BV62" s="1" t="s">
        <v>78</v>
      </c>
      <c r="BW62" s="1" t="s">
        <v>79</v>
      </c>
      <c r="CC62" s="1" t="s">
        <v>80</v>
      </c>
      <c r="CD62" s="1" t="s">
        <v>81</v>
      </c>
      <c r="CE62" s="1" t="s">
        <v>82</v>
      </c>
      <c r="CF62" s="1" t="s">
        <v>83</v>
      </c>
      <c r="CG62" s="1" t="s">
        <v>84</v>
      </c>
      <c r="CH62" s="1" t="s">
        <v>85</v>
      </c>
      <c r="CI62" s="1" t="s">
        <v>86</v>
      </c>
      <c r="CJ62" s="1" t="s">
        <v>87</v>
      </c>
      <c r="CL62" s="1" t="s">
        <v>88</v>
      </c>
      <c r="CM62" s="1" t="s">
        <v>89</v>
      </c>
      <c r="CN62" s="1" t="s">
        <v>90</v>
      </c>
      <c r="CO62" s="1" t="s">
        <v>91</v>
      </c>
      <c r="CP62" s="1" t="s">
        <v>92</v>
      </c>
      <c r="CQ62" s="1" t="s">
        <v>93</v>
      </c>
      <c r="CR62" s="1" t="s">
        <v>94</v>
      </c>
      <c r="CS62" s="1" t="s">
        <v>95</v>
      </c>
      <c r="CU62" s="1" t="s">
        <v>96</v>
      </c>
      <c r="CV62" s="1" t="s">
        <v>97</v>
      </c>
      <c r="CW62" s="1" t="s">
        <v>98</v>
      </c>
      <c r="CX62" s="1" t="s">
        <v>99</v>
      </c>
      <c r="CY62" s="1" t="s">
        <v>100</v>
      </c>
      <c r="CZ62" s="1" t="s">
        <v>101</v>
      </c>
      <c r="DA62" s="1" t="s">
        <v>102</v>
      </c>
      <c r="DB62" s="1" t="s">
        <v>103</v>
      </c>
      <c r="DG62" s="1" t="s">
        <v>104</v>
      </c>
      <c r="DH62" s="1" t="s">
        <v>105</v>
      </c>
      <c r="DI62" s="1" t="s">
        <v>106</v>
      </c>
      <c r="DJ62" s="1" t="s">
        <v>107</v>
      </c>
      <c r="DK62" s="1" t="s">
        <v>108</v>
      </c>
      <c r="DL62" s="1" t="s">
        <v>109</v>
      </c>
      <c r="DM62" s="1" t="s">
        <v>110</v>
      </c>
      <c r="DN62" s="1" t="s">
        <v>111</v>
      </c>
      <c r="DO62" s="1" t="s">
        <v>112</v>
      </c>
      <c r="DP62" s="1" t="s">
        <v>113</v>
      </c>
      <c r="DQ62" s="1" t="s">
        <v>114</v>
      </c>
      <c r="DR62" s="1" t="s">
        <v>115</v>
      </c>
      <c r="DS62" s="1" t="s">
        <v>116</v>
      </c>
      <c r="DT62" s="1" t="s">
        <v>117</v>
      </c>
      <c r="DU62" s="1" t="s">
        <v>118</v>
      </c>
      <c r="DV62" s="1" t="s">
        <v>119</v>
      </c>
      <c r="EA62" s="1" t="s">
        <v>120</v>
      </c>
      <c r="EB62" s="1" t="s">
        <v>121</v>
      </c>
      <c r="EC62" s="1" t="s">
        <v>122</v>
      </c>
      <c r="ED62" s="1" t="s">
        <v>123</v>
      </c>
      <c r="EE62" s="1" t="s">
        <v>124</v>
      </c>
      <c r="EF62" s="1" t="s">
        <v>125</v>
      </c>
      <c r="EG62" s="1" t="s">
        <v>126</v>
      </c>
      <c r="EH62" s="1" t="s">
        <v>127</v>
      </c>
      <c r="EI62" s="1" t="s">
        <v>128</v>
      </c>
      <c r="EJ62" s="1" t="s">
        <v>129</v>
      </c>
      <c r="EK62" s="1" t="s">
        <v>130</v>
      </c>
      <c r="EL62" s="1" t="s">
        <v>131</v>
      </c>
      <c r="EM62" s="1" t="s">
        <v>132</v>
      </c>
      <c r="EN62" s="1" t="s">
        <v>133</v>
      </c>
      <c r="EO62" s="1" t="s">
        <v>134</v>
      </c>
      <c r="EP62" s="1" t="s">
        <v>135</v>
      </c>
      <c r="EV62" s="1" t="s">
        <v>136</v>
      </c>
      <c r="EW62" s="1" t="s">
        <v>137</v>
      </c>
      <c r="EX62" s="1" t="s">
        <v>138</v>
      </c>
      <c r="EY62" s="1" t="s">
        <v>139</v>
      </c>
      <c r="EZ62" s="1" t="s">
        <v>140</v>
      </c>
      <c r="FA62" s="1" t="s">
        <v>141</v>
      </c>
      <c r="FB62" s="1" t="s">
        <v>142</v>
      </c>
      <c r="FC62" s="1" t="s">
        <v>143</v>
      </c>
      <c r="FE62" s="1" t="s">
        <v>144</v>
      </c>
      <c r="FF62" s="1" t="s">
        <v>145</v>
      </c>
      <c r="FG62" s="1" t="s">
        <v>146</v>
      </c>
      <c r="FH62" s="1" t="s">
        <v>147</v>
      </c>
      <c r="FI62" s="1" t="s">
        <v>148</v>
      </c>
      <c r="FJ62" s="1" t="s">
        <v>149</v>
      </c>
      <c r="FK62" s="1" t="s">
        <v>150</v>
      </c>
      <c r="FL62" s="1" t="s">
        <v>151</v>
      </c>
      <c r="FN62" s="1" t="s">
        <v>152</v>
      </c>
      <c r="FO62" s="1" t="s">
        <v>153</v>
      </c>
      <c r="FP62" s="1" t="s">
        <v>154</v>
      </c>
      <c r="FQ62" s="1" t="s">
        <v>155</v>
      </c>
      <c r="FR62" s="1" t="s">
        <v>156</v>
      </c>
      <c r="FS62" s="1" t="s">
        <v>157</v>
      </c>
      <c r="FT62" s="1" t="s">
        <v>158</v>
      </c>
      <c r="FU62" s="1" t="s">
        <v>159</v>
      </c>
      <c r="FZ62" s="1" t="s">
        <v>160</v>
      </c>
      <c r="GA62" s="1" t="s">
        <v>161</v>
      </c>
      <c r="GB62" s="1" t="s">
        <v>162</v>
      </c>
      <c r="GC62" s="1" t="s">
        <v>163</v>
      </c>
      <c r="GD62" s="1" t="s">
        <v>164</v>
      </c>
      <c r="GE62" s="1" t="s">
        <v>165</v>
      </c>
      <c r="GF62" s="1" t="s">
        <v>166</v>
      </c>
      <c r="GG62" s="1" t="s">
        <v>167</v>
      </c>
      <c r="GH62" s="1" t="s">
        <v>168</v>
      </c>
      <c r="GI62" s="1" t="s">
        <v>169</v>
      </c>
      <c r="GJ62" s="1" t="s">
        <v>170</v>
      </c>
      <c r="GK62" s="1" t="s">
        <v>171</v>
      </c>
      <c r="GL62" s="1" t="s">
        <v>172</v>
      </c>
      <c r="GM62" s="1" t="s">
        <v>173</v>
      </c>
      <c r="GN62" s="1" t="s">
        <v>174</v>
      </c>
      <c r="GO62" s="1" t="s">
        <v>175</v>
      </c>
      <c r="GT62" s="1" t="s">
        <v>176</v>
      </c>
      <c r="GU62" s="1" t="s">
        <v>177</v>
      </c>
      <c r="GV62" s="1" t="s">
        <v>178</v>
      </c>
      <c r="GW62" s="1" t="s">
        <v>179</v>
      </c>
      <c r="GX62" s="1" t="s">
        <v>180</v>
      </c>
      <c r="GY62" s="1" t="s">
        <v>181</v>
      </c>
      <c r="GZ62" s="1" t="s">
        <v>182</v>
      </c>
      <c r="HA62" s="1" t="s">
        <v>183</v>
      </c>
      <c r="HB62" s="1" t="s">
        <v>184</v>
      </c>
      <c r="HC62" s="1" t="s">
        <v>185</v>
      </c>
      <c r="HD62" s="1" t="s">
        <v>186</v>
      </c>
      <c r="HE62" s="1" t="s">
        <v>187</v>
      </c>
      <c r="HF62" s="1" t="s">
        <v>188</v>
      </c>
      <c r="HG62" s="1" t="s">
        <v>189</v>
      </c>
      <c r="HH62" s="1" t="s">
        <v>190</v>
      </c>
      <c r="HI62" s="1" t="s">
        <v>191</v>
      </c>
      <c r="HO62" s="1" t="s">
        <v>192</v>
      </c>
      <c r="HP62" s="1" t="s">
        <v>193</v>
      </c>
      <c r="HQ62" s="1" t="s">
        <v>194</v>
      </c>
      <c r="HR62" s="1" t="s">
        <v>195</v>
      </c>
      <c r="HS62" s="1" t="s">
        <v>196</v>
      </c>
      <c r="HT62" s="1" t="s">
        <v>197</v>
      </c>
      <c r="HU62" s="1" t="s">
        <v>198</v>
      </c>
      <c r="HV62" s="1" t="s">
        <v>199</v>
      </c>
      <c r="HX62" s="1" t="s">
        <v>200</v>
      </c>
      <c r="HY62" s="1" t="s">
        <v>201</v>
      </c>
      <c r="HZ62" s="1" t="s">
        <v>202</v>
      </c>
      <c r="IA62" s="1" t="s">
        <v>203</v>
      </c>
      <c r="IB62" s="1" t="s">
        <v>204</v>
      </c>
      <c r="IC62" s="1" t="s">
        <v>205</v>
      </c>
      <c r="ID62" s="1" t="s">
        <v>206</v>
      </c>
      <c r="IE62" s="1" t="s">
        <v>207</v>
      </c>
      <c r="IG62" s="1" t="s">
        <v>208</v>
      </c>
      <c r="IH62" s="1" t="s">
        <v>209</v>
      </c>
      <c r="II62" s="1" t="s">
        <v>210</v>
      </c>
      <c r="IJ62" s="1" t="s">
        <v>211</v>
      </c>
      <c r="IK62" s="1" t="s">
        <v>212</v>
      </c>
      <c r="IL62" s="1" t="s">
        <v>213</v>
      </c>
      <c r="IM62" s="1" t="s">
        <v>214</v>
      </c>
      <c r="IN62" s="1" t="s">
        <v>215</v>
      </c>
      <c r="IS62" s="1" t="s">
        <v>225</v>
      </c>
      <c r="IT62" s="1" t="s">
        <v>226</v>
      </c>
      <c r="IU62" s="1" t="s">
        <v>227</v>
      </c>
      <c r="IV62" s="1" t="s">
        <v>228</v>
      </c>
      <c r="IW62" s="1" t="s">
        <v>229</v>
      </c>
      <c r="IX62" s="1" t="s">
        <v>230</v>
      </c>
      <c r="IY62" s="1" t="s">
        <v>231</v>
      </c>
      <c r="IZ62" s="1" t="s">
        <v>232</v>
      </c>
      <c r="JA62" s="1" t="s">
        <v>233</v>
      </c>
      <c r="JB62" s="1" t="s">
        <v>234</v>
      </c>
      <c r="JC62" s="1" t="s">
        <v>235</v>
      </c>
      <c r="JD62" s="1" t="s">
        <v>236</v>
      </c>
      <c r="JE62" s="1" t="s">
        <v>237</v>
      </c>
      <c r="JF62" s="1" t="s">
        <v>238</v>
      </c>
      <c r="JG62" s="1" t="s">
        <v>239</v>
      </c>
      <c r="JH62" s="1" t="s">
        <v>240</v>
      </c>
      <c r="JM62" s="1" t="s">
        <v>241</v>
      </c>
      <c r="JN62" s="1" t="s">
        <v>242</v>
      </c>
      <c r="JO62" s="1" t="s">
        <v>243</v>
      </c>
      <c r="JP62" s="1" t="s">
        <v>244</v>
      </c>
      <c r="JQ62" s="1" t="s">
        <v>245</v>
      </c>
      <c r="JR62" s="1" t="s">
        <v>246</v>
      </c>
      <c r="JS62" s="1" t="s">
        <v>247</v>
      </c>
      <c r="JT62" s="1" t="s">
        <v>248</v>
      </c>
      <c r="JU62" s="1" t="s">
        <v>249</v>
      </c>
      <c r="JV62" s="1" t="s">
        <v>250</v>
      </c>
      <c r="JW62" s="1" t="s">
        <v>251</v>
      </c>
      <c r="JX62" s="1" t="s">
        <v>252</v>
      </c>
      <c r="JY62" s="1" t="s">
        <v>253</v>
      </c>
      <c r="JZ62" s="1" t="s">
        <v>254</v>
      </c>
      <c r="KA62" s="1" t="s">
        <v>255</v>
      </c>
      <c r="KB62" s="1" t="s">
        <v>256</v>
      </c>
      <c r="KH62" s="1" t="s">
        <v>257</v>
      </c>
      <c r="KI62" s="1" t="s">
        <v>258</v>
      </c>
      <c r="KJ62" s="1" t="s">
        <v>259</v>
      </c>
      <c r="KK62" s="1" t="s">
        <v>260</v>
      </c>
      <c r="KL62" s="1" t="s">
        <v>261</v>
      </c>
      <c r="KM62" s="1" t="s">
        <v>262</v>
      </c>
      <c r="KN62" s="1" t="s">
        <v>263</v>
      </c>
      <c r="KO62" s="1" t="s">
        <v>264</v>
      </c>
      <c r="KQ62" s="1" t="s">
        <v>265</v>
      </c>
      <c r="KR62" s="1" t="s">
        <v>266</v>
      </c>
      <c r="KS62" s="1" t="s">
        <v>267</v>
      </c>
      <c r="KT62" s="1" t="s">
        <v>268</v>
      </c>
      <c r="KU62" s="1" t="s">
        <v>269</v>
      </c>
      <c r="KV62" s="1" t="s">
        <v>270</v>
      </c>
      <c r="KW62" s="1" t="s">
        <v>271</v>
      </c>
      <c r="KX62" s="1" t="s">
        <v>272</v>
      </c>
      <c r="KZ62" s="1" t="s">
        <v>273</v>
      </c>
      <c r="LA62" s="1" t="s">
        <v>274</v>
      </c>
      <c r="LB62" s="1" t="s">
        <v>275</v>
      </c>
      <c r="LC62" s="1" t="s">
        <v>276</v>
      </c>
      <c r="LD62" s="1" t="s">
        <v>277</v>
      </c>
      <c r="LE62" s="1" t="s">
        <v>278</v>
      </c>
      <c r="LF62" s="1" t="s">
        <v>279</v>
      </c>
      <c r="LG62" s="1" t="s">
        <v>280</v>
      </c>
      <c r="LL62" s="1" t="s">
        <v>281</v>
      </c>
      <c r="LM62" s="1" t="s">
        <v>282</v>
      </c>
      <c r="LN62" s="1" t="s">
        <v>283</v>
      </c>
      <c r="LO62" s="1" t="s">
        <v>284</v>
      </c>
      <c r="LP62" s="1" t="s">
        <v>285</v>
      </c>
      <c r="LQ62" s="1" t="s">
        <v>286</v>
      </c>
      <c r="LR62" s="1" t="s">
        <v>287</v>
      </c>
      <c r="LS62" s="1" t="s">
        <v>288</v>
      </c>
      <c r="LT62" s="1" t="s">
        <v>289</v>
      </c>
      <c r="LU62" s="1" t="s">
        <v>290</v>
      </c>
      <c r="LV62" s="1" t="s">
        <v>291</v>
      </c>
      <c r="LW62" s="1" t="s">
        <v>292</v>
      </c>
      <c r="LX62" s="1" t="s">
        <v>293</v>
      </c>
      <c r="LY62" s="1" t="s">
        <v>294</v>
      </c>
      <c r="LZ62" s="1" t="s">
        <v>295</v>
      </c>
      <c r="MA62" s="1" t="s">
        <v>296</v>
      </c>
      <c r="MF62" s="1" t="s">
        <v>297</v>
      </c>
      <c r="MG62" s="1" t="s">
        <v>298</v>
      </c>
      <c r="MH62" s="1" t="s">
        <v>299</v>
      </c>
      <c r="MI62" s="1" t="s">
        <v>300</v>
      </c>
      <c r="MJ62" s="1" t="s">
        <v>301</v>
      </c>
      <c r="MK62" s="1" t="s">
        <v>302</v>
      </c>
      <c r="ML62" s="1" t="s">
        <v>303</v>
      </c>
      <c r="MM62" s="1" t="s">
        <v>304</v>
      </c>
      <c r="MN62" s="1" t="s">
        <v>305</v>
      </c>
      <c r="MO62" s="1" t="s">
        <v>306</v>
      </c>
      <c r="MP62" s="1" t="s">
        <v>307</v>
      </c>
      <c r="MQ62" s="1" t="s">
        <v>308</v>
      </c>
      <c r="MR62" s="1" t="s">
        <v>309</v>
      </c>
      <c r="MS62" s="1" t="s">
        <v>310</v>
      </c>
      <c r="MT62" s="1" t="s">
        <v>311</v>
      </c>
      <c r="MU62" s="1" t="s">
        <v>312</v>
      </c>
      <c r="NA62" s="1" t="s">
        <v>313</v>
      </c>
      <c r="NB62" s="1" t="s">
        <v>314</v>
      </c>
      <c r="NC62" s="1" t="s">
        <v>315</v>
      </c>
      <c r="ND62" s="1" t="s">
        <v>316</v>
      </c>
      <c r="NE62" s="1" t="s">
        <v>317</v>
      </c>
      <c r="NF62" s="1" t="s">
        <v>318</v>
      </c>
      <c r="NG62" s="1" t="s">
        <v>319</v>
      </c>
      <c r="NH62" s="1" t="s">
        <v>320</v>
      </c>
      <c r="NJ62" s="1" t="s">
        <v>321</v>
      </c>
      <c r="NK62" s="1" t="s">
        <v>322</v>
      </c>
      <c r="NL62" s="1" t="s">
        <v>323</v>
      </c>
      <c r="NM62" s="1" t="s">
        <v>324</v>
      </c>
      <c r="NN62" s="1" t="s">
        <v>325</v>
      </c>
      <c r="NO62" s="1" t="s">
        <v>326</v>
      </c>
      <c r="NP62" s="1" t="s">
        <v>327</v>
      </c>
      <c r="NQ62" s="1" t="s">
        <v>328</v>
      </c>
      <c r="NS62" s="1" t="s">
        <v>329</v>
      </c>
      <c r="NT62" s="1" t="s">
        <v>330</v>
      </c>
      <c r="NU62" s="1" t="s">
        <v>331</v>
      </c>
      <c r="NV62" s="1" t="s">
        <v>332</v>
      </c>
      <c r="NW62" s="1" t="s">
        <v>333</v>
      </c>
      <c r="NX62" s="1" t="s">
        <v>334</v>
      </c>
      <c r="NY62" s="1" t="s">
        <v>335</v>
      </c>
      <c r="NZ62" s="1" t="s">
        <v>336</v>
      </c>
    </row>
    <row r="63" spans="1:390" s="1" customFormat="1" x14ac:dyDescent="0.25">
      <c r="A63" s="1">
        <v>1000</v>
      </c>
      <c r="B63" s="1">
        <v>200</v>
      </c>
      <c r="C63" s="1">
        <v>100</v>
      </c>
      <c r="D63" s="1" t="s">
        <v>351</v>
      </c>
      <c r="E63" s="1">
        <v>41.765702345000008</v>
      </c>
      <c r="F63" s="1">
        <v>1746.3402787632035</v>
      </c>
      <c r="G63" s="1">
        <f t="shared" ref="G63:G68" si="43">F63-E63*E63</f>
        <v>1.9663863920643507</v>
      </c>
      <c r="H63" s="1" t="e">
        <f ca="1">E63-КОРЕНЬ(G63)/КОРЕНЬ(B63)*#REF!</f>
        <v>#NAME?</v>
      </c>
      <c r="I63" s="1" t="e">
        <f ca="1">E63+КОРЕНЬ(G63)/КОРЕНЬ(B63)*#REF!</f>
        <v>#NAME?</v>
      </c>
      <c r="J63" s="1">
        <f t="shared" ref="J63:J68" si="44">E63/(A63*C63)</f>
        <v>4.1765702345000007E-4</v>
      </c>
      <c r="K63" s="1" t="e">
        <f ca="1">J63-КОРЕНЬ(G63)/КОРЕНЬ(B63)*#REF!</f>
        <v>#NAME?</v>
      </c>
      <c r="L63" s="1" t="e">
        <f ca="1">J63+КОРЕНЬ(G63)/КОРЕНЬ(B63)*#REF!</f>
        <v>#NAME?</v>
      </c>
      <c r="M63" s="1">
        <v>0</v>
      </c>
      <c r="N63" s="1">
        <v>54797.51</v>
      </c>
      <c r="O63" s="1">
        <v>133042.745</v>
      </c>
      <c r="P63" s="1">
        <v>17721183478.755001</v>
      </c>
      <c r="Q63" s="1">
        <f t="shared" ref="Q63:Q68" si="45">P63-O63*O63</f>
        <v>20811481.619976044</v>
      </c>
      <c r="R63" s="1" t="e">
        <f ca="1">O63-КОРЕНЬ(Q63)/КОРЕНЬ(B63)*#REF!</f>
        <v>#NAME?</v>
      </c>
      <c r="S63" s="1" t="e">
        <f ca="1">O63+КОРЕНЬ(Q63)/КОРЕНЬ(B63)*#REF!</f>
        <v>#NAME?</v>
      </c>
      <c r="T63" s="1">
        <v>99900</v>
      </c>
      <c r="U63" s="2">
        <v>9980010000</v>
      </c>
      <c r="V63" s="2">
        <f t="shared" ref="V63:V68" si="46">U63-T63*T63</f>
        <v>0</v>
      </c>
      <c r="W63" s="2" t="e">
        <f ca="1">T63-КОРЕНЬ(V63)/КОРЕНЬ(B63)*#REF!</f>
        <v>#NAME?</v>
      </c>
      <c r="X63" s="2" t="e">
        <f ca="1">T63+КОРЕНЬ(V63)/КОРЕНЬ(B63)*#REF!</f>
        <v>#NAME?</v>
      </c>
      <c r="Y63" s="2">
        <f t="shared" ref="Y63:Y68" si="47">T63/(A63*C63)</f>
        <v>0.999</v>
      </c>
      <c r="Z63" s="2" t="e">
        <f ca="1">Y63-КОРЕНЬ(V63)/КОРЕНЬ(B63)*#REF!</f>
        <v>#NAME?</v>
      </c>
      <c r="AA63" s="2" t="e">
        <f ca="1">Y63+КОРЕНЬ(V63)/КОРЕНЬ(B63)*#REF!</f>
        <v>#NAME?</v>
      </c>
      <c r="AB63" s="2">
        <v>1000</v>
      </c>
      <c r="AC63" s="2">
        <v>1000000</v>
      </c>
      <c r="AD63" s="2">
        <f>O63/N63</f>
        <v>2.4278976362247113</v>
      </c>
      <c r="AE63" s="2">
        <v>7797</v>
      </c>
      <c r="AF63" s="2">
        <v>7797</v>
      </c>
      <c r="AG63" s="2">
        <v>2602.835</v>
      </c>
      <c r="AH63" s="2">
        <v>6780600.1150000002</v>
      </c>
      <c r="AI63" s="2">
        <v>99900</v>
      </c>
      <c r="AJ63" s="2">
        <v>2450.8449999999998</v>
      </c>
      <c r="AK63" s="2">
        <v>6012386.5650000004</v>
      </c>
      <c r="AL63" s="2"/>
      <c r="AM63" s="2"/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1.0349999999999999</v>
      </c>
      <c r="BA63" s="2">
        <v>1.105</v>
      </c>
      <c r="BB63" s="2">
        <v>50.594999999999999</v>
      </c>
      <c r="BC63" s="2">
        <v>3035.4549999999999</v>
      </c>
      <c r="BD63" s="2"/>
      <c r="BE63" s="2"/>
      <c r="BF63" s="2"/>
      <c r="BG63" s="2"/>
      <c r="BH63" s="2">
        <v>1.085</v>
      </c>
      <c r="BI63" s="2">
        <v>1.2649999999999999</v>
      </c>
      <c r="BJ63" s="2">
        <v>1.32</v>
      </c>
      <c r="BK63" s="2">
        <v>2.2799999999999998</v>
      </c>
      <c r="BL63" s="2">
        <v>1.6</v>
      </c>
      <c r="BM63" s="1">
        <v>3.81</v>
      </c>
      <c r="BN63" s="1">
        <v>1.94</v>
      </c>
      <c r="BO63" s="1">
        <v>6.17</v>
      </c>
      <c r="BP63" s="1">
        <v>3.3650000000000002</v>
      </c>
      <c r="BQ63" s="1">
        <v>18.535</v>
      </c>
      <c r="BR63" s="1">
        <v>11.23</v>
      </c>
      <c r="BS63" s="1">
        <v>210.31</v>
      </c>
      <c r="BT63" s="1">
        <v>31.86</v>
      </c>
      <c r="BU63" s="1">
        <v>1798.37</v>
      </c>
      <c r="BV63" s="1">
        <v>5009.8850000000002</v>
      </c>
      <c r="BW63" s="1">
        <v>29855363.625</v>
      </c>
      <c r="BX63" s="1">
        <f t="shared" ref="BX63:BX68" si="48">BO63-BN63*BN63</f>
        <v>2.4064000000000001</v>
      </c>
      <c r="BY63" s="1" t="e">
        <f ca="1">BN63-КОРЕНЬ(BP63)/КОРЕНЬ(B63)*#REF!</f>
        <v>#NAME?</v>
      </c>
      <c r="BZ63" s="1" t="e">
        <f ca="1">BN63+КОРЕНЬ(BP63)/КОРЕНЬ(B63)*#REF!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-30344.053829439981</v>
      </c>
      <c r="CM63" s="1">
        <v>-13465.423846560006</v>
      </c>
      <c r="CN63" s="1">
        <v>-6511.1647388800056</v>
      </c>
      <c r="CO63" s="1">
        <v>-3677.8272844799994</v>
      </c>
      <c r="CP63" s="1">
        <v>-1126.539859200001</v>
      </c>
      <c r="CQ63" s="1">
        <v>-101.55548671999998</v>
      </c>
      <c r="CR63" s="1">
        <v>-12.623050719999998</v>
      </c>
      <c r="CS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G63" s="1">
        <v>1</v>
      </c>
      <c r="DH63" s="1">
        <v>1</v>
      </c>
      <c r="DI63" s="1">
        <v>1.0149999999999999</v>
      </c>
      <c r="DJ63" s="1">
        <v>1.0449999999999999</v>
      </c>
      <c r="DK63" s="1">
        <v>1.62</v>
      </c>
      <c r="DL63" s="1">
        <v>3.75</v>
      </c>
      <c r="DM63" s="1">
        <v>3.4049999999999998</v>
      </c>
      <c r="DN63" s="1">
        <v>23.074999999999999</v>
      </c>
      <c r="DO63" s="1">
        <v>17.315000000000001</v>
      </c>
      <c r="DP63" s="1">
        <v>631.96500000000003</v>
      </c>
      <c r="DQ63" s="1">
        <v>97.984999999999999</v>
      </c>
      <c r="DR63" s="1">
        <v>12451.375</v>
      </c>
      <c r="DS63" s="1">
        <v>552.42105263157896</v>
      </c>
      <c r="DT63" s="1">
        <v>388057.97894736839</v>
      </c>
      <c r="DU63" s="1">
        <v>604.9666666666667</v>
      </c>
      <c r="DV63" s="1">
        <v>438170.56666666665</v>
      </c>
      <c r="EA63" s="1">
        <v>1.32</v>
      </c>
      <c r="EB63" s="1">
        <v>2.19</v>
      </c>
      <c r="EC63" s="1">
        <v>18.855</v>
      </c>
      <c r="ED63" s="1">
        <v>785.625</v>
      </c>
      <c r="EE63" s="1">
        <v>98.23</v>
      </c>
      <c r="EF63" s="1">
        <v>22106.85</v>
      </c>
      <c r="EG63" s="1">
        <v>285.755</v>
      </c>
      <c r="EH63" s="1">
        <v>199505.60500000001</v>
      </c>
      <c r="EI63" s="1">
        <v>1678.31</v>
      </c>
      <c r="EJ63" s="1">
        <v>6147909.1500000004</v>
      </c>
      <c r="EK63" s="1">
        <v>9748.7250000000004</v>
      </c>
      <c r="EL63" s="1">
        <v>123545211.535</v>
      </c>
      <c r="EM63" s="1">
        <v>55192.463157894737</v>
      </c>
      <c r="EN63" s="1">
        <v>3874945971.4736843</v>
      </c>
      <c r="EO63" s="1">
        <v>60447.866666666669</v>
      </c>
      <c r="EP63" s="1">
        <v>4375733123.333333</v>
      </c>
      <c r="EQ63" s="1">
        <f t="shared" ref="EQ63:EQ68" si="49">BO63-BN63*BN63</f>
        <v>2.4064000000000001</v>
      </c>
      <c r="ER63" s="1" t="e">
        <f ca="1">BN63-КОРЕНЬ(BP63)/КОРЕНЬ(B63)*#REF!</f>
        <v>#NAME?</v>
      </c>
      <c r="ES63" s="1" t="e">
        <f ca="1">BN63+КОРЕНЬ(BP63)/КОРЕНЬ(B63)*#REF!</f>
        <v>#NAME?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0.47499999999999998</v>
      </c>
      <c r="FC63" s="1">
        <v>0.15</v>
      </c>
      <c r="FE63" s="1">
        <v>-12.454983708607074</v>
      </c>
      <c r="FF63" s="1">
        <v>57.226214283060052</v>
      </c>
      <c r="FG63" s="1">
        <v>89.202569234585994</v>
      </c>
      <c r="FH63" s="1">
        <v>99.107719181064354</v>
      </c>
      <c r="FI63" s="1">
        <v>105.12810508854405</v>
      </c>
      <c r="FJ63" s="1">
        <v>106.6150451212217</v>
      </c>
      <c r="FK63" s="1">
        <v>106.74787373565424</v>
      </c>
      <c r="FL63" s="1">
        <v>106.75752528361593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Z63" s="1">
        <v>1</v>
      </c>
      <c r="GA63" s="1">
        <v>1</v>
      </c>
      <c r="GB63" s="1">
        <v>1</v>
      </c>
      <c r="GC63" s="1">
        <v>1</v>
      </c>
      <c r="GD63" s="1">
        <v>1.1200000000000001</v>
      </c>
      <c r="GE63" s="1">
        <v>1.36</v>
      </c>
      <c r="GF63" s="1">
        <v>1.655</v>
      </c>
      <c r="GG63" s="1">
        <v>3.145</v>
      </c>
      <c r="GH63" s="1">
        <v>4.7</v>
      </c>
      <c r="GI63" s="1">
        <v>26.98</v>
      </c>
      <c r="GJ63" s="1">
        <v>10.685</v>
      </c>
      <c r="GK63" s="1">
        <v>142.215</v>
      </c>
      <c r="GL63" s="1">
        <v>16.2</v>
      </c>
      <c r="GM63" s="1">
        <v>334.47</v>
      </c>
      <c r="GN63" s="1">
        <v>16.2</v>
      </c>
      <c r="GO63" s="1">
        <v>334.47</v>
      </c>
      <c r="GT63" s="1">
        <v>1.425</v>
      </c>
      <c r="GU63" s="1">
        <v>2.6150000000000002</v>
      </c>
      <c r="GV63" s="1">
        <v>4.9000000000000004</v>
      </c>
      <c r="GW63" s="1">
        <v>45.88</v>
      </c>
      <c r="GX63" s="1">
        <v>42.494999999999997</v>
      </c>
      <c r="GY63" s="1">
        <v>3190.7649999999999</v>
      </c>
      <c r="GZ63" s="1">
        <v>102.685</v>
      </c>
      <c r="HA63" s="1">
        <v>14733.615</v>
      </c>
      <c r="HB63" s="1">
        <v>415.07</v>
      </c>
      <c r="HC63" s="1">
        <v>222522.2</v>
      </c>
      <c r="HD63" s="1">
        <v>1016.325</v>
      </c>
      <c r="HE63" s="1">
        <v>1315903.835</v>
      </c>
      <c r="HF63" s="1">
        <v>1568.125</v>
      </c>
      <c r="HG63" s="1">
        <v>3179571.5350000001</v>
      </c>
      <c r="HH63" s="1">
        <v>1568.125</v>
      </c>
      <c r="HI63" s="1">
        <v>3179571.5350000001</v>
      </c>
      <c r="HJ63" s="1">
        <f t="shared" ref="HJ63:HJ68" si="50">BO63-BN63*BN63</f>
        <v>2.4064000000000001</v>
      </c>
      <c r="HK63" s="1" t="e">
        <f ca="1">BN63-КОРЕНЬ(BP63)/КОРЕНЬ(B63)*#REF!</f>
        <v>#NAME?</v>
      </c>
      <c r="HL63" s="1" t="e">
        <f ca="1">BN63+КОРЕНЬ(BP63)/КОРЕНЬ(B63)*#REF!</f>
        <v>#NAME?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X63" s="1">
        <v>-37.484248203158081</v>
      </c>
      <c r="HY63" s="1">
        <v>-21.369019934551343</v>
      </c>
      <c r="HZ63" s="1">
        <v>-8.3354943448692964</v>
      </c>
      <c r="IA63" s="1">
        <v>-4.0598594399078225</v>
      </c>
      <c r="IB63" s="1">
        <v>-0.72821977106452651</v>
      </c>
      <c r="IC63" s="1">
        <v>-5.2703236258722537E-2</v>
      </c>
      <c r="ID63" s="1">
        <v>0</v>
      </c>
      <c r="IE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S63" s="1">
        <v>1</v>
      </c>
      <c r="IT63" s="1">
        <v>1</v>
      </c>
      <c r="IU63" s="1">
        <v>1.1599999999999999</v>
      </c>
      <c r="IV63" s="1">
        <v>1.49</v>
      </c>
      <c r="IW63" s="1">
        <v>2.9</v>
      </c>
      <c r="IX63" s="1">
        <v>10.029999999999999</v>
      </c>
      <c r="IY63" s="1">
        <v>4.125</v>
      </c>
      <c r="IZ63" s="1">
        <v>20.515000000000001</v>
      </c>
      <c r="JA63" s="1">
        <v>7.95</v>
      </c>
      <c r="JB63" s="1">
        <v>78.17</v>
      </c>
      <c r="JC63" s="1">
        <v>16.2</v>
      </c>
      <c r="JD63" s="1">
        <v>334.47</v>
      </c>
      <c r="JE63" s="1">
        <v>16.2</v>
      </c>
      <c r="JF63" s="1">
        <v>334.47</v>
      </c>
      <c r="JG63" s="1">
        <v>16.2</v>
      </c>
      <c r="JH63" s="1">
        <v>334.47</v>
      </c>
      <c r="JM63" s="1">
        <v>6.22</v>
      </c>
      <c r="JN63" s="1">
        <v>70.59</v>
      </c>
      <c r="JO63" s="1">
        <v>49.195</v>
      </c>
      <c r="JP63" s="1">
        <v>4146.0649999999996</v>
      </c>
      <c r="JQ63" s="1">
        <v>234.72499999999999</v>
      </c>
      <c r="JR63" s="1">
        <v>71734.134999999995</v>
      </c>
      <c r="JS63" s="1">
        <v>357.73500000000001</v>
      </c>
      <c r="JT63" s="1">
        <v>163512.965</v>
      </c>
      <c r="JU63" s="1">
        <v>741.71500000000003</v>
      </c>
      <c r="JV63" s="1">
        <v>701415.38500000001</v>
      </c>
      <c r="JW63" s="1">
        <v>1568.125</v>
      </c>
      <c r="JX63" s="1">
        <v>3179571.5350000001</v>
      </c>
      <c r="JY63" s="1">
        <v>1568.125</v>
      </c>
      <c r="JZ63" s="1">
        <v>3179571.5350000001</v>
      </c>
      <c r="KA63" s="1">
        <v>1568.125</v>
      </c>
      <c r="KB63" s="1">
        <v>3179571.5350000001</v>
      </c>
      <c r="KC63" s="1">
        <f t="shared" ref="KC63:KC68" si="51">BO63-BN63*BN63</f>
        <v>2.4064000000000001</v>
      </c>
      <c r="KD63" s="1" t="e">
        <f ca="1">BN63-КОРЕНЬ(BP63)/КОРЕНЬ(B63)*#REF!</f>
        <v>#NAME?</v>
      </c>
      <c r="KE63" s="1" t="e">
        <f ca="1">BN63+КОРЕНЬ(BP63)/КОРЕНЬ(B63)*#REF!</f>
        <v>#NAME?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1</v>
      </c>
      <c r="KQ63" s="1">
        <v>13.368194921903529</v>
      </c>
      <c r="KR63" s="1">
        <v>16.725277536491816</v>
      </c>
      <c r="KS63" s="1">
        <v>19.014308976166955</v>
      </c>
      <c r="KT63" s="1">
        <v>19.542791188287222</v>
      </c>
      <c r="KU63" s="1">
        <v>19.907349897638522</v>
      </c>
      <c r="KV63" s="1">
        <v>20</v>
      </c>
      <c r="KW63" s="1">
        <v>20</v>
      </c>
      <c r="KX63" s="1">
        <v>20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L63" s="1">
        <v>1.4850000000000001</v>
      </c>
      <c r="LM63" s="1">
        <v>2.625</v>
      </c>
      <c r="LN63" s="1">
        <v>5.125</v>
      </c>
      <c r="LO63" s="1">
        <v>34.305</v>
      </c>
      <c r="LP63" s="1">
        <v>18.135000000000002</v>
      </c>
      <c r="LQ63" s="1">
        <v>427.80500000000001</v>
      </c>
      <c r="LR63" s="1">
        <v>19.760000000000002</v>
      </c>
      <c r="LS63" s="1">
        <v>508.3</v>
      </c>
      <c r="LT63" s="1">
        <v>21.49</v>
      </c>
      <c r="LU63" s="1">
        <v>600.59</v>
      </c>
      <c r="LV63" s="1">
        <v>21.49</v>
      </c>
      <c r="LW63" s="1">
        <v>600.59</v>
      </c>
      <c r="LX63" s="1">
        <v>21.49</v>
      </c>
      <c r="LY63" s="1">
        <v>600.59</v>
      </c>
      <c r="LZ63" s="1">
        <v>21.49</v>
      </c>
      <c r="MA63" s="1">
        <v>600.59</v>
      </c>
      <c r="MF63" s="1">
        <v>87.004999999999995</v>
      </c>
      <c r="MG63" s="1">
        <v>11784.535</v>
      </c>
      <c r="MH63" s="1">
        <v>463.65</v>
      </c>
      <c r="MI63" s="1">
        <v>295428.03000000003</v>
      </c>
      <c r="MJ63" s="1">
        <v>1764.7950000000001</v>
      </c>
      <c r="MK63" s="1">
        <v>4107479.2250000001</v>
      </c>
      <c r="ML63" s="1">
        <v>1927.32</v>
      </c>
      <c r="MM63" s="1">
        <v>4896186.16</v>
      </c>
      <c r="MN63" s="1">
        <v>2099.19</v>
      </c>
      <c r="MO63" s="1">
        <v>5797704.5800000001</v>
      </c>
      <c r="MP63" s="1">
        <v>2099.19</v>
      </c>
      <c r="MQ63" s="1">
        <v>5797704.5800000001</v>
      </c>
      <c r="MR63" s="1">
        <v>2099.19</v>
      </c>
      <c r="MS63" s="1">
        <v>5797704.5800000001</v>
      </c>
      <c r="MT63" s="1">
        <v>2099.19</v>
      </c>
      <c r="MU63" s="1">
        <v>5797704.5800000001</v>
      </c>
      <c r="MV63" s="1">
        <f t="shared" ref="MV63:MV68" si="52">BO63-BN63*BN63</f>
        <v>2.4064000000000001</v>
      </c>
      <c r="MW63" s="1" t="e">
        <f ca="1">BN63-КОРЕНЬ(BP63)/КОРЕНЬ(B63)*#REF!</f>
        <v>#NAME?</v>
      </c>
      <c r="MX63" s="1" t="e">
        <f ca="1">BN63+КОРЕНЬ(BP63)/КОРЕНЬ(B63)*#REF!</f>
        <v>#NAME?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J63" s="1">
        <v>0.55437992979026118</v>
      </c>
      <c r="NK63" s="1">
        <v>0.83026027606586195</v>
      </c>
      <c r="NL63" s="1">
        <v>0.9871808337564687</v>
      </c>
      <c r="NM63" s="1">
        <v>0.9958654572099066</v>
      </c>
      <c r="NN63" s="1">
        <v>1</v>
      </c>
      <c r="NO63" s="1">
        <v>1</v>
      </c>
      <c r="NP63" s="1">
        <v>1</v>
      </c>
      <c r="NQ63" s="1">
        <v>1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</row>
    <row r="64" spans="1:390" s="1" customFormat="1" x14ac:dyDescent="0.25">
      <c r="A64" s="1">
        <v>2000</v>
      </c>
      <c r="B64" s="1">
        <v>200</v>
      </c>
      <c r="C64" s="1">
        <v>100</v>
      </c>
      <c r="D64" s="1" t="s">
        <v>351</v>
      </c>
      <c r="E64" s="1">
        <v>89.992750389999969</v>
      </c>
      <c r="F64" s="1">
        <v>8110.343329887487</v>
      </c>
      <c r="G64" s="1">
        <f t="shared" si="43"/>
        <v>11.648207130647279</v>
      </c>
      <c r="H64" s="1" t="e">
        <f ca="1">E64-КОРЕНЬ(G64)/КОРЕНЬ(B64)*#REF!</f>
        <v>#NAME?</v>
      </c>
      <c r="I64" s="1" t="e">
        <f ca="1">E64+КОРЕНЬ(G64)/КОРЕНЬ(B64)*#REF!</f>
        <v>#NAME?</v>
      </c>
      <c r="J64" s="1">
        <f t="shared" si="44"/>
        <v>4.4996375194999983E-4</v>
      </c>
      <c r="K64" s="1" t="e">
        <f ca="1">J64-КОРЕНЬ(G64)/КОРЕНЬ(B64)*#REF!</f>
        <v>#NAME?</v>
      </c>
      <c r="L64" s="1" t="e">
        <f ca="1">J64+КОРЕНЬ(G64)/КОРЕНЬ(B64)*#REF!</f>
        <v>#NAME?</v>
      </c>
      <c r="M64" s="1">
        <v>0</v>
      </c>
      <c r="N64" s="1">
        <v>120495.2</v>
      </c>
      <c r="O64" s="1">
        <v>324308.14500000002</v>
      </c>
      <c r="P64" s="1">
        <v>105250209347.72501</v>
      </c>
      <c r="Q64" s="1">
        <f t="shared" si="45"/>
        <v>74436434.383972168</v>
      </c>
      <c r="R64" s="1" t="e">
        <f ca="1">O64-КОРЕНЬ(Q64)/КОРЕНЬ(B64)*#REF!</f>
        <v>#NAME?</v>
      </c>
      <c r="S64" s="1" t="e">
        <f ca="1">O64+КОРЕНЬ(Q64)/КОРЕНЬ(B64)*#REF!</f>
        <v>#NAME?</v>
      </c>
      <c r="T64" s="1">
        <v>199900</v>
      </c>
      <c r="U64" s="2">
        <v>39960010000</v>
      </c>
      <c r="V64" s="2">
        <f t="shared" si="46"/>
        <v>0</v>
      </c>
      <c r="W64" s="2" t="e">
        <f ca="1">T64-КОРЕНЬ(V64)/КОРЕНЬ(B64)*#REF!</f>
        <v>#NAME?</v>
      </c>
      <c r="X64" s="2" t="e">
        <f ca="1">T64+КОРЕНЬ(V64)/КОРЕНЬ(B64)*#REF!</f>
        <v>#NAME?</v>
      </c>
      <c r="Y64" s="2">
        <f t="shared" si="47"/>
        <v>0.99950000000000006</v>
      </c>
      <c r="Z64" s="2" t="e">
        <f ca="1">Y64-КОРЕНЬ(V64)/КОРЕНЬ(B64)*#REF!</f>
        <v>#NAME?</v>
      </c>
      <c r="AA64" s="2" t="e">
        <f ca="1">Y64+КОРЕНЬ(V64)/КОРЕНЬ(B64)*#REF!</f>
        <v>#NAME?</v>
      </c>
      <c r="AB64" s="2">
        <v>2000</v>
      </c>
      <c r="AC64" s="2">
        <v>4000000</v>
      </c>
      <c r="AD64" s="2">
        <f t="shared" ref="AD64:AD80" si="53">O64/N64</f>
        <v>2.6914611121438865</v>
      </c>
      <c r="AE64" s="2">
        <v>7797</v>
      </c>
      <c r="AF64" s="2">
        <v>7797</v>
      </c>
      <c r="AG64" s="2">
        <v>3899.7249999999999</v>
      </c>
      <c r="AH64" s="2">
        <v>15217468.365</v>
      </c>
      <c r="AI64" s="2">
        <v>199900</v>
      </c>
      <c r="AJ64" s="2">
        <v>3764.4549999999999</v>
      </c>
      <c r="AK64" s="2">
        <v>14180615.314999999</v>
      </c>
      <c r="AL64" s="2"/>
      <c r="AM64" s="2"/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1.07</v>
      </c>
      <c r="BA64" s="2">
        <v>1.21</v>
      </c>
      <c r="BB64" s="2">
        <v>48.53</v>
      </c>
      <c r="BC64" s="2">
        <v>2822.43</v>
      </c>
      <c r="BD64" s="2"/>
      <c r="BE64" s="2"/>
      <c r="BF64" s="2"/>
      <c r="BG64" s="2"/>
      <c r="BH64" s="2">
        <v>1.1200000000000001</v>
      </c>
      <c r="BI64" s="2">
        <v>1.41</v>
      </c>
      <c r="BJ64" s="2">
        <v>1.32</v>
      </c>
      <c r="BK64" s="2">
        <v>2.1800000000000002</v>
      </c>
      <c r="BL64" s="2">
        <v>1.71</v>
      </c>
      <c r="BM64" s="1">
        <v>4.3899999999999997</v>
      </c>
      <c r="BN64" s="1">
        <v>2.0950000000000002</v>
      </c>
      <c r="BO64" s="1">
        <v>7.125</v>
      </c>
      <c r="BP64" s="1">
        <v>3.63</v>
      </c>
      <c r="BQ64" s="1">
        <v>21.5</v>
      </c>
      <c r="BR64" s="1">
        <v>9.6649999999999991</v>
      </c>
      <c r="BS64" s="1">
        <v>176.48500000000001</v>
      </c>
      <c r="BT64" s="1">
        <v>35.505000000000003</v>
      </c>
      <c r="BU64" s="1">
        <v>2423.355</v>
      </c>
      <c r="BV64" s="1">
        <v>4800.38</v>
      </c>
      <c r="BW64" s="1">
        <v>27708415.140000001</v>
      </c>
      <c r="BX64" s="1">
        <f t="shared" si="48"/>
        <v>2.7359749999999989</v>
      </c>
      <c r="BY64" s="1" t="e">
        <f ca="1">BN64-КОРЕНЬ(BP64)/КОРЕНЬ(B64)*#REF!</f>
        <v>#NAME?</v>
      </c>
      <c r="BZ64" s="1" t="e">
        <f ca="1">BN64+КОРЕНЬ(BP64)/КОРЕНЬ(B64)*#REF!</f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-29325.469003839986</v>
      </c>
      <c r="CM64" s="1">
        <v>-17239.541264320007</v>
      </c>
      <c r="CN64" s="1">
        <v>-8139.3662862399979</v>
      </c>
      <c r="CO64" s="1">
        <v>-4695.5839057599987</v>
      </c>
      <c r="CP64" s="1">
        <v>-1011.6870900800005</v>
      </c>
      <c r="CQ64" s="1">
        <v>-96.856651360000001</v>
      </c>
      <c r="CR64" s="1">
        <v>-11.116492000000008</v>
      </c>
      <c r="CS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G64" s="1">
        <v>1</v>
      </c>
      <c r="DH64" s="1">
        <v>1</v>
      </c>
      <c r="DI64" s="1">
        <v>1.0049999999999999</v>
      </c>
      <c r="DJ64" s="1">
        <v>1.0149999999999999</v>
      </c>
      <c r="DK64" s="1">
        <v>1.5049999999999999</v>
      </c>
      <c r="DL64" s="1">
        <v>2.9849999999999999</v>
      </c>
      <c r="DM64" s="1">
        <v>3.8450000000000002</v>
      </c>
      <c r="DN64" s="1">
        <v>41.085000000000001</v>
      </c>
      <c r="DO64" s="1">
        <v>22.97</v>
      </c>
      <c r="DP64" s="1">
        <v>1087.69</v>
      </c>
      <c r="DQ64" s="1">
        <v>98.765000000000001</v>
      </c>
      <c r="DR64" s="1">
        <v>13095.605</v>
      </c>
      <c r="DS64" s="1">
        <v>911.22777777777776</v>
      </c>
      <c r="DT64" s="1">
        <v>1047399.1611111111</v>
      </c>
      <c r="DU64" s="1">
        <v>1060.4888888888888</v>
      </c>
      <c r="DV64" s="1">
        <v>1341755.8</v>
      </c>
      <c r="EA64" s="1">
        <v>1.37</v>
      </c>
      <c r="EB64" s="1">
        <v>2.35</v>
      </c>
      <c r="EC64" s="1">
        <v>17.225000000000001</v>
      </c>
      <c r="ED64" s="1">
        <v>596.09500000000003</v>
      </c>
      <c r="EE64" s="1">
        <v>90.144999999999996</v>
      </c>
      <c r="EF64" s="1">
        <v>16437.455000000002</v>
      </c>
      <c r="EG64" s="1">
        <v>330.86</v>
      </c>
      <c r="EH64" s="1">
        <v>375656.54</v>
      </c>
      <c r="EI64" s="1">
        <v>2246.3649999999998</v>
      </c>
      <c r="EJ64" s="1">
        <v>10652009.824999999</v>
      </c>
      <c r="EK64" s="1">
        <v>9824.17</v>
      </c>
      <c r="EL64" s="1">
        <v>129880559.53</v>
      </c>
      <c r="EM64" s="1">
        <v>91072.061111111107</v>
      </c>
      <c r="EN64" s="1">
        <v>10464650392.116667</v>
      </c>
      <c r="EO64" s="1">
        <v>105999.16666666667</v>
      </c>
      <c r="EP64" s="1">
        <v>13406758479.766666</v>
      </c>
      <c r="EQ64" s="1">
        <f t="shared" si="49"/>
        <v>2.7359749999999989</v>
      </c>
      <c r="ER64" s="1" t="e">
        <f ca="1">BN64-КОРЕНЬ(BP64)/КОРЕНЬ(B64)*#REF!</f>
        <v>#NAME?</v>
      </c>
      <c r="ES64" s="1" t="e">
        <f ca="1">BN64+КОРЕНЬ(BP64)/КОРЕНЬ(B64)*#REF!</f>
        <v>#NAME?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0.9</v>
      </c>
      <c r="FC64" s="1">
        <v>0.45</v>
      </c>
      <c r="FE64" s="1">
        <v>-11.541058244814563</v>
      </c>
      <c r="FF64" s="1">
        <v>56.657649947838763</v>
      </c>
      <c r="FG64" s="1">
        <v>88.031886857272625</v>
      </c>
      <c r="FH64" s="1">
        <v>98.086702997354138</v>
      </c>
      <c r="FI64" s="1">
        <v>105.07480532673726</v>
      </c>
      <c r="FJ64" s="1">
        <v>106.60343258067995</v>
      </c>
      <c r="FK64" s="1">
        <v>106.7486993540291</v>
      </c>
      <c r="FL64" s="1">
        <v>106.75752528361592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Z64" s="1">
        <v>1</v>
      </c>
      <c r="GA64" s="1">
        <v>1</v>
      </c>
      <c r="GB64" s="1">
        <v>1</v>
      </c>
      <c r="GC64" s="1">
        <v>1</v>
      </c>
      <c r="GD64" s="1">
        <v>1.095</v>
      </c>
      <c r="GE64" s="1">
        <v>1.2849999999999999</v>
      </c>
      <c r="GF64" s="1">
        <v>1.66</v>
      </c>
      <c r="GG64" s="1">
        <v>3.16</v>
      </c>
      <c r="GH64" s="1">
        <v>4.8</v>
      </c>
      <c r="GI64" s="1">
        <v>28.47</v>
      </c>
      <c r="GJ64" s="1">
        <v>11</v>
      </c>
      <c r="GK64" s="1">
        <v>153.62</v>
      </c>
      <c r="GL64" s="1">
        <v>16.71</v>
      </c>
      <c r="GM64" s="1">
        <v>350.89</v>
      </c>
      <c r="GN64" s="1">
        <v>16.71</v>
      </c>
      <c r="GO64" s="1">
        <v>350.89</v>
      </c>
      <c r="GT64" s="1">
        <v>1.46</v>
      </c>
      <c r="GU64" s="1">
        <v>2.91</v>
      </c>
      <c r="GV64" s="1">
        <v>5.4249999999999998</v>
      </c>
      <c r="GW64" s="1">
        <v>62.325000000000003</v>
      </c>
      <c r="GX64" s="1">
        <v>43.95</v>
      </c>
      <c r="GY64" s="1">
        <v>3165.27</v>
      </c>
      <c r="GZ64" s="1">
        <v>108.095</v>
      </c>
      <c r="HA64" s="1">
        <v>15991.635</v>
      </c>
      <c r="HB64" s="1">
        <v>428.79500000000002</v>
      </c>
      <c r="HC64" s="1">
        <v>237569.41500000001</v>
      </c>
      <c r="HD64" s="1">
        <v>1053.0350000000001</v>
      </c>
      <c r="HE64" s="1">
        <v>1438701.845</v>
      </c>
      <c r="HF64" s="1">
        <v>1621.6949999999999</v>
      </c>
      <c r="HG64" s="1">
        <v>3347926.645</v>
      </c>
      <c r="HH64" s="1">
        <v>1621.6949999999999</v>
      </c>
      <c r="HI64" s="1">
        <v>3347926.645</v>
      </c>
      <c r="HJ64" s="1">
        <f t="shared" si="50"/>
        <v>2.7359749999999989</v>
      </c>
      <c r="HK64" s="1" t="e">
        <f ca="1">BN64-КОРЕНЬ(BP64)/КОРЕНЬ(B64)*#REF!</f>
        <v>#NAME?</v>
      </c>
      <c r="HL64" s="1" t="e">
        <f ca="1">BN64+КОРЕНЬ(BP64)/КОРЕНЬ(B64)*#REF!</f>
        <v>#NAME?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X64" s="1">
        <v>-39.655235302640143</v>
      </c>
      <c r="HY64" s="1">
        <v>-21.809655707443778</v>
      </c>
      <c r="HZ64" s="1">
        <v>-8.4013724498925804</v>
      </c>
      <c r="IA64" s="1">
        <v>-3.890299182618457</v>
      </c>
      <c r="IB64" s="1">
        <v>-0.75095632310675819</v>
      </c>
      <c r="IC64" s="1">
        <v>-5.5873355732931416E-2</v>
      </c>
      <c r="ID64" s="1">
        <v>0</v>
      </c>
      <c r="IE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S64" s="1">
        <v>1</v>
      </c>
      <c r="IT64" s="1">
        <v>1</v>
      </c>
      <c r="IU64" s="1">
        <v>1.145</v>
      </c>
      <c r="IV64" s="1">
        <v>1.4350000000000001</v>
      </c>
      <c r="IW64" s="1">
        <v>2.8650000000000002</v>
      </c>
      <c r="IX64" s="1">
        <v>9.7550000000000008</v>
      </c>
      <c r="IY64" s="1">
        <v>4.0149999999999997</v>
      </c>
      <c r="IZ64" s="1">
        <v>19.405000000000001</v>
      </c>
      <c r="JA64" s="1">
        <v>8.3650000000000002</v>
      </c>
      <c r="JB64" s="1">
        <v>87.045000000000002</v>
      </c>
      <c r="JC64" s="1">
        <v>16.71</v>
      </c>
      <c r="JD64" s="1">
        <v>350.89</v>
      </c>
      <c r="JE64" s="1">
        <v>16.71</v>
      </c>
      <c r="JF64" s="1">
        <v>350.89</v>
      </c>
      <c r="JG64" s="1">
        <v>16.71</v>
      </c>
      <c r="JH64" s="1">
        <v>350.89</v>
      </c>
      <c r="JM64" s="1">
        <v>6.5449999999999999</v>
      </c>
      <c r="JN64" s="1">
        <v>68.435000000000002</v>
      </c>
      <c r="JO64" s="1">
        <v>48.67</v>
      </c>
      <c r="JP64" s="1">
        <v>3909.54</v>
      </c>
      <c r="JQ64" s="1">
        <v>230.46</v>
      </c>
      <c r="JR64" s="1">
        <v>68598.34</v>
      </c>
      <c r="JS64" s="1">
        <v>344.19</v>
      </c>
      <c r="JT64" s="1">
        <v>150668.54</v>
      </c>
      <c r="JU64" s="1">
        <v>786.89</v>
      </c>
      <c r="JV64" s="1">
        <v>792549.24</v>
      </c>
      <c r="JW64" s="1">
        <v>1621.6949999999999</v>
      </c>
      <c r="JX64" s="1">
        <v>3347926.645</v>
      </c>
      <c r="JY64" s="1">
        <v>1621.6949999999999</v>
      </c>
      <c r="JZ64" s="1">
        <v>3347926.645</v>
      </c>
      <c r="KA64" s="1">
        <v>1621.6949999999999</v>
      </c>
      <c r="KB64" s="1">
        <v>3347926.645</v>
      </c>
      <c r="KC64" s="1">
        <f t="shared" si="51"/>
        <v>2.7359749999999989</v>
      </c>
      <c r="KD64" s="1" t="e">
        <f ca="1">BN64-КОРЕНЬ(BP64)/КОРЕНЬ(B64)*#REF!</f>
        <v>#NAME?</v>
      </c>
      <c r="KE64" s="1" t="e">
        <f ca="1">BN64+КОРЕНЬ(BP64)/КОРЕНЬ(B64)*#REF!</f>
        <v>#NAME?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1</v>
      </c>
      <c r="KQ64" s="1">
        <v>13.775094886297714</v>
      </c>
      <c r="KR64" s="1">
        <v>16.735848064368898</v>
      </c>
      <c r="KS64" s="1">
        <v>19.035930747533818</v>
      </c>
      <c r="KT64" s="1">
        <v>19.52574590055649</v>
      </c>
      <c r="KU64" s="1">
        <v>19.904316306644301</v>
      </c>
      <c r="KV64" s="1">
        <v>20</v>
      </c>
      <c r="KW64" s="1">
        <v>20</v>
      </c>
      <c r="KX64" s="1">
        <v>20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L64" s="1">
        <v>1.4950000000000001</v>
      </c>
      <c r="LM64" s="1">
        <v>2.7149999999999999</v>
      </c>
      <c r="LN64" s="1">
        <v>5.4050000000000002</v>
      </c>
      <c r="LO64" s="1">
        <v>36.655000000000001</v>
      </c>
      <c r="LP64" s="1">
        <v>19.16</v>
      </c>
      <c r="LQ64" s="1">
        <v>478.6</v>
      </c>
      <c r="LR64" s="1">
        <v>19.895</v>
      </c>
      <c r="LS64" s="1">
        <v>505.815</v>
      </c>
      <c r="LT64" s="1">
        <v>20.59</v>
      </c>
      <c r="LU64" s="1">
        <v>535.61</v>
      </c>
      <c r="LV64" s="1">
        <v>20.59</v>
      </c>
      <c r="LW64" s="1">
        <v>535.61</v>
      </c>
      <c r="LX64" s="1">
        <v>20.59</v>
      </c>
      <c r="LY64" s="1">
        <v>535.61</v>
      </c>
      <c r="LZ64" s="1">
        <v>20.59</v>
      </c>
      <c r="MA64" s="1">
        <v>535.61</v>
      </c>
      <c r="MF64" s="1">
        <v>88.89</v>
      </c>
      <c r="MG64" s="1">
        <v>13021.29</v>
      </c>
      <c r="MH64" s="1">
        <v>490.19499999999999</v>
      </c>
      <c r="MI64" s="1">
        <v>314364.125</v>
      </c>
      <c r="MJ64" s="1">
        <v>1867.2049999999999</v>
      </c>
      <c r="MK64" s="1">
        <v>4600369.2649999997</v>
      </c>
      <c r="ML64" s="1">
        <v>1941.2149999999999</v>
      </c>
      <c r="MM64" s="1">
        <v>4865301.335</v>
      </c>
      <c r="MN64" s="1">
        <v>2011.72</v>
      </c>
      <c r="MO64" s="1">
        <v>5158193.84</v>
      </c>
      <c r="MP64" s="1">
        <v>2011.72</v>
      </c>
      <c r="MQ64" s="1">
        <v>5158193.84</v>
      </c>
      <c r="MR64" s="1">
        <v>2011.72</v>
      </c>
      <c r="MS64" s="1">
        <v>5158193.84</v>
      </c>
      <c r="MT64" s="1">
        <v>2011.72</v>
      </c>
      <c r="MU64" s="1">
        <v>5158193.84</v>
      </c>
      <c r="MV64" s="1">
        <f t="shared" si="52"/>
        <v>2.7359749999999989</v>
      </c>
      <c r="MW64" s="1" t="e">
        <f ca="1">BN64-КОРЕНЬ(BP64)/КОРЕНЬ(B64)*#REF!</f>
        <v>#NAME?</v>
      </c>
      <c r="MX64" s="1" t="e">
        <f ca="1">BN64+КОРЕНЬ(BP64)/КОРЕНЬ(B64)*#REF!</f>
        <v>#NAME?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J64" s="1">
        <v>0.54946674223694036</v>
      </c>
      <c r="NK64" s="1">
        <v>0.82192206204326757</v>
      </c>
      <c r="NL64" s="1">
        <v>0.99258971328239953</v>
      </c>
      <c r="NM64" s="1">
        <v>0.99776045598869945</v>
      </c>
      <c r="NN64" s="1">
        <v>1</v>
      </c>
      <c r="NO64" s="1">
        <v>1</v>
      </c>
      <c r="NP64" s="1">
        <v>1</v>
      </c>
      <c r="NQ64" s="1">
        <v>1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</row>
    <row r="65" spans="1:390" s="1" customFormat="1" x14ac:dyDescent="0.25">
      <c r="A65" s="1">
        <v>3000</v>
      </c>
      <c r="B65" s="1">
        <v>200</v>
      </c>
      <c r="C65" s="1">
        <v>100</v>
      </c>
      <c r="D65" s="1" t="s">
        <v>364</v>
      </c>
      <c r="E65" s="1">
        <v>136.87982947999993</v>
      </c>
      <c r="F65" s="1">
        <v>18766.68055392052</v>
      </c>
      <c r="G65" s="1">
        <f t="shared" si="43"/>
        <v>30.59283544666323</v>
      </c>
      <c r="H65" s="1" t="e">
        <f ca="1">E65-КОРЕНЬ(G65)/КОРЕНЬ(B65)*#REF!</f>
        <v>#NAME?</v>
      </c>
      <c r="I65" s="1" t="e">
        <f ca="1">E65+КОРЕНЬ(G65)/КОРЕНЬ(B65)*#REF!</f>
        <v>#NAME?</v>
      </c>
      <c r="J65" s="1">
        <f t="shared" si="44"/>
        <v>4.5626609826666644E-4</v>
      </c>
      <c r="K65" s="1" t="e">
        <f ca="1">J65-КОРЕНЬ(G65)/КОРЕНЬ(B65)*#REF!</f>
        <v>#NAME?</v>
      </c>
      <c r="L65" s="1" t="e">
        <f ca="1">J65+КОРЕНЬ(G65)/КОРЕНЬ(B65)*#REF!</f>
        <v>#NAME?</v>
      </c>
      <c r="M65" s="1">
        <v>0</v>
      </c>
      <c r="N65" s="1">
        <v>188382.73499999999</v>
      </c>
      <c r="O65" s="1">
        <v>537085.44999999995</v>
      </c>
      <c r="P65" s="1">
        <v>288618823123.04999</v>
      </c>
      <c r="Q65" s="1">
        <f t="shared" si="45"/>
        <v>158042521.34753418</v>
      </c>
      <c r="R65" s="1" t="e">
        <f ca="1">O65-КОРЕНЬ(Q65)/КОРЕНЬ(B65)*#REF!</f>
        <v>#NAME?</v>
      </c>
      <c r="S65" s="1" t="e">
        <f ca="1">O65+КОРЕНЬ(Q65)/КОРЕНЬ(B65)*#REF!</f>
        <v>#NAME?</v>
      </c>
      <c r="T65" s="1">
        <v>299900</v>
      </c>
      <c r="U65" s="2">
        <v>89940010000</v>
      </c>
      <c r="V65" s="2">
        <f t="shared" si="46"/>
        <v>0</v>
      </c>
      <c r="W65" s="2" t="e">
        <f ca="1">T65-КОРЕНЬ(V65)/КОРЕНЬ(B65)*#REF!</f>
        <v>#NAME?</v>
      </c>
      <c r="X65" s="2" t="e">
        <f ca="1">T65+КОРЕНЬ(V65)/КОРЕНЬ(B65)*#REF!</f>
        <v>#NAME?</v>
      </c>
      <c r="Y65" s="2">
        <f t="shared" si="47"/>
        <v>0.9996666666666667</v>
      </c>
      <c r="Z65" s="2" t="e">
        <f ca="1">Y65-КОРЕНЬ(V65)/КОРЕНЬ(B65)*#REF!</f>
        <v>#NAME?</v>
      </c>
      <c r="AA65" s="2" t="e">
        <f ca="1">Y65+КОРЕНЬ(V65)/КОРЕНЬ(B65)*#REF!</f>
        <v>#NAME?</v>
      </c>
      <c r="AB65" s="2">
        <v>3000</v>
      </c>
      <c r="AC65" s="2">
        <v>9000000</v>
      </c>
      <c r="AD65" s="2">
        <f t="shared" si="53"/>
        <v>2.8510332966553436</v>
      </c>
      <c r="AE65" s="2">
        <v>7797</v>
      </c>
      <c r="AF65" s="2">
        <v>7797</v>
      </c>
      <c r="AG65" s="2">
        <v>4830.5749999999998</v>
      </c>
      <c r="AH65" s="2">
        <v>23344324.035</v>
      </c>
      <c r="AI65" s="2">
        <v>299900</v>
      </c>
      <c r="AJ65" s="2">
        <v>4712.6049999999996</v>
      </c>
      <c r="AK65" s="2">
        <v>22218748.925000001</v>
      </c>
      <c r="AL65" s="2"/>
      <c r="AM65" s="2"/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1.06</v>
      </c>
      <c r="BA65" s="2">
        <v>1.18</v>
      </c>
      <c r="BB65" s="2">
        <v>51.06</v>
      </c>
      <c r="BC65" s="2">
        <v>3020.26</v>
      </c>
      <c r="BD65" s="2"/>
      <c r="BE65" s="2"/>
      <c r="BF65" s="2"/>
      <c r="BG65" s="2"/>
      <c r="BH65" s="2">
        <v>1.1100000000000001</v>
      </c>
      <c r="BI65" s="2">
        <v>1.34</v>
      </c>
      <c r="BJ65" s="2">
        <v>1.29</v>
      </c>
      <c r="BK65" s="2">
        <v>2.06</v>
      </c>
      <c r="BL65" s="2">
        <v>1.67</v>
      </c>
      <c r="BM65" s="1">
        <v>3.86</v>
      </c>
      <c r="BN65" s="1">
        <v>2.085</v>
      </c>
      <c r="BO65" s="1">
        <v>7.1550000000000002</v>
      </c>
      <c r="BP65" s="1">
        <v>3.2</v>
      </c>
      <c r="BQ65" s="1">
        <v>19.54</v>
      </c>
      <c r="BR65" s="1">
        <v>10.484999999999999</v>
      </c>
      <c r="BS65" s="1">
        <v>215.19499999999999</v>
      </c>
      <c r="BT65" s="1">
        <v>35.674999999999997</v>
      </c>
      <c r="BU65" s="1">
        <v>2307.4349999999999</v>
      </c>
      <c r="BV65" s="1">
        <v>5056.09</v>
      </c>
      <c r="BW65" s="1">
        <v>29687611.91</v>
      </c>
      <c r="BX65" s="1">
        <f t="shared" si="48"/>
        <v>2.8077750000000004</v>
      </c>
      <c r="BY65" s="1" t="e">
        <f ca="1">BN65-КОРЕНЬ(BP65)/КОРЕНЬ(B65)*#REF!</f>
        <v>#NAME?</v>
      </c>
      <c r="BZ65" s="1" t="e">
        <f ca="1">BN65+КОРЕНЬ(BP65)/КОРЕНЬ(B65)*#REF!</f>
        <v>#NAME?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L65" s="1">
        <v>-30775.626001119996</v>
      </c>
      <c r="CM65" s="1">
        <v>-18342.840242240003</v>
      </c>
      <c r="CN65" s="1">
        <v>-6821.8244868800057</v>
      </c>
      <c r="CO65" s="1">
        <v>-3345.9361734399963</v>
      </c>
      <c r="CP65" s="1">
        <v>-906.15970319999997</v>
      </c>
      <c r="CQ65" s="1">
        <v>-118.65092944000001</v>
      </c>
      <c r="CR65" s="1">
        <v>-12.20030079999999</v>
      </c>
      <c r="CS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G65" s="1">
        <v>1</v>
      </c>
      <c r="DH65" s="1">
        <v>1</v>
      </c>
      <c r="DI65" s="1">
        <v>1.01</v>
      </c>
      <c r="DJ65" s="1">
        <v>1.03</v>
      </c>
      <c r="DK65" s="1">
        <v>1.52</v>
      </c>
      <c r="DL65" s="1">
        <v>3.03</v>
      </c>
      <c r="DM65" s="1">
        <v>3.5049999999999999</v>
      </c>
      <c r="DN65" s="1">
        <v>42.905000000000001</v>
      </c>
      <c r="DO65" s="1">
        <v>18.09</v>
      </c>
      <c r="DP65" s="1">
        <v>705.33</v>
      </c>
      <c r="DQ65" s="1">
        <v>94.66</v>
      </c>
      <c r="DR65" s="1">
        <v>11642.44</v>
      </c>
      <c r="DS65" s="1">
        <v>1062.5075376884422</v>
      </c>
      <c r="DT65" s="1">
        <v>1520225.0502512562</v>
      </c>
      <c r="DU65" s="1">
        <v>1546.9465648854962</v>
      </c>
      <c r="DV65" s="1">
        <v>3087967.0534351147</v>
      </c>
      <c r="EA65" s="1">
        <v>1.34</v>
      </c>
      <c r="EB65" s="1">
        <v>2.16</v>
      </c>
      <c r="EC65" s="1">
        <v>20.25</v>
      </c>
      <c r="ED65" s="1">
        <v>824.43</v>
      </c>
      <c r="EE65" s="1">
        <v>93.39</v>
      </c>
      <c r="EF65" s="1">
        <v>16816.5</v>
      </c>
      <c r="EG65" s="1">
        <v>296.19</v>
      </c>
      <c r="EH65" s="1">
        <v>395879.94</v>
      </c>
      <c r="EI65" s="1">
        <v>1758.345</v>
      </c>
      <c r="EJ65" s="1">
        <v>6878189.8150000004</v>
      </c>
      <c r="EK65" s="1">
        <v>9419.375</v>
      </c>
      <c r="EL65" s="1">
        <v>115553177.215</v>
      </c>
      <c r="EM65" s="1">
        <v>106199.76884422111</v>
      </c>
      <c r="EN65" s="1">
        <v>15191564810.894472</v>
      </c>
      <c r="EO65" s="1">
        <v>154641.19847328245</v>
      </c>
      <c r="EP65" s="1">
        <v>30862827721.839695</v>
      </c>
      <c r="EQ65" s="1">
        <f t="shared" si="49"/>
        <v>2.8077750000000004</v>
      </c>
      <c r="ER65" s="1" t="e">
        <f ca="1">BN65-КОРЕНЬ(BP65)/КОРЕНЬ(B65)*#REF!</f>
        <v>#NAME?</v>
      </c>
      <c r="ES65" s="1" t="e">
        <f ca="1">BN65+КОРЕНЬ(BP65)/КОРЕНЬ(B65)*#REF!</f>
        <v>#NAME?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0.995</v>
      </c>
      <c r="FC65" s="1">
        <v>0.65500000000000003</v>
      </c>
      <c r="FE65" s="1">
        <v>-12.08327820817944</v>
      </c>
      <c r="FF65" s="1">
        <v>57.297415591970427</v>
      </c>
      <c r="FG65" s="1">
        <v>88.851908135239768</v>
      </c>
      <c r="FH65" s="1">
        <v>98.521863490460873</v>
      </c>
      <c r="FI65" s="1">
        <v>105.11424535747224</v>
      </c>
      <c r="FJ65" s="1">
        <v>106.61431099169303</v>
      </c>
      <c r="FK65" s="1">
        <v>106.74825923766701</v>
      </c>
      <c r="FL65" s="1">
        <v>106.75752528361592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Z65" s="1">
        <v>1</v>
      </c>
      <c r="GA65" s="1">
        <v>1</v>
      </c>
      <c r="GB65" s="1">
        <v>1</v>
      </c>
      <c r="GC65" s="1">
        <v>1</v>
      </c>
      <c r="GD65" s="1">
        <v>1.1100000000000001</v>
      </c>
      <c r="GE65" s="1">
        <v>1.33</v>
      </c>
      <c r="GF65" s="1">
        <v>1.7150000000000001</v>
      </c>
      <c r="GG65" s="1">
        <v>3.4750000000000001</v>
      </c>
      <c r="GH65" s="1">
        <v>4.9800000000000004</v>
      </c>
      <c r="GI65" s="1">
        <v>29.71</v>
      </c>
      <c r="GJ65" s="1">
        <v>11.275</v>
      </c>
      <c r="GK65" s="1">
        <v>154.67500000000001</v>
      </c>
      <c r="GL65" s="1">
        <v>16.785</v>
      </c>
      <c r="GM65" s="1">
        <v>350.435</v>
      </c>
      <c r="GN65" s="1">
        <v>16.785</v>
      </c>
      <c r="GO65" s="1">
        <v>350.435</v>
      </c>
      <c r="GT65" s="1">
        <v>1.44</v>
      </c>
      <c r="GU65" s="1">
        <v>2.68</v>
      </c>
      <c r="GV65" s="1">
        <v>5.125</v>
      </c>
      <c r="GW65" s="1">
        <v>56.875</v>
      </c>
      <c r="GX65" s="1">
        <v>40.83</v>
      </c>
      <c r="GY65" s="1">
        <v>3036.9</v>
      </c>
      <c r="GZ65" s="1">
        <v>110.47</v>
      </c>
      <c r="HA65" s="1">
        <v>17552.98</v>
      </c>
      <c r="HB65" s="1">
        <v>446.15</v>
      </c>
      <c r="HC65" s="1">
        <v>249229.68</v>
      </c>
      <c r="HD65" s="1">
        <v>1077.405</v>
      </c>
      <c r="HE65" s="1">
        <v>1437258.0149999999</v>
      </c>
      <c r="HF65" s="1">
        <v>1630.02</v>
      </c>
      <c r="HG65" s="1">
        <v>3337661.26</v>
      </c>
      <c r="HH65" s="1">
        <v>1630.02</v>
      </c>
      <c r="HI65" s="1">
        <v>3337661.26</v>
      </c>
      <c r="HJ65" s="1">
        <f t="shared" si="50"/>
        <v>2.8077750000000004</v>
      </c>
      <c r="HK65" s="1" t="e">
        <f ca="1">BN65-КОРЕНЬ(BP65)/КОРЕНЬ(B65)*#REF!</f>
        <v>#NAME?</v>
      </c>
      <c r="HL65" s="1" t="e">
        <f ca="1">BN65+КОРЕНЬ(BP65)/КОРЕНЬ(B65)*#REF!</f>
        <v>#NAME?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X65" s="1">
        <v>-39.073620362856666</v>
      </c>
      <c r="HY65" s="1">
        <v>-21.163158715839103</v>
      </c>
      <c r="HZ65" s="1">
        <v>-8.6964482416317725</v>
      </c>
      <c r="IA65" s="1">
        <v>-4.2714688886588643</v>
      </c>
      <c r="IB65" s="1">
        <v>-0.80642974558747926</v>
      </c>
      <c r="IC65" s="1">
        <v>-5.1910706390170321E-2</v>
      </c>
      <c r="ID65" s="1">
        <v>0</v>
      </c>
      <c r="IE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S65" s="1">
        <v>1</v>
      </c>
      <c r="IT65" s="1">
        <v>1</v>
      </c>
      <c r="IU65" s="1">
        <v>1.1950000000000001</v>
      </c>
      <c r="IV65" s="1">
        <v>1.595</v>
      </c>
      <c r="IW65" s="1">
        <v>2.915</v>
      </c>
      <c r="IX65" s="1">
        <v>10.244999999999999</v>
      </c>
      <c r="IY65" s="1">
        <v>4.1849999999999996</v>
      </c>
      <c r="IZ65" s="1">
        <v>21.395</v>
      </c>
      <c r="JA65" s="1">
        <v>8.6150000000000002</v>
      </c>
      <c r="JB65" s="1">
        <v>87.194999999999993</v>
      </c>
      <c r="JC65" s="1">
        <v>16.785</v>
      </c>
      <c r="JD65" s="1">
        <v>350.435</v>
      </c>
      <c r="JE65" s="1">
        <v>16.785</v>
      </c>
      <c r="JF65" s="1">
        <v>350.435</v>
      </c>
      <c r="JG65" s="1">
        <v>16.785</v>
      </c>
      <c r="JH65" s="1">
        <v>350.435</v>
      </c>
      <c r="JM65" s="1">
        <v>7.1050000000000004</v>
      </c>
      <c r="JN65" s="1">
        <v>106.505</v>
      </c>
      <c r="JO65" s="1">
        <v>51.63</v>
      </c>
      <c r="JP65" s="1">
        <v>4711.1400000000003</v>
      </c>
      <c r="JQ65" s="1">
        <v>235.52500000000001</v>
      </c>
      <c r="JR65" s="1">
        <v>74059.854999999996</v>
      </c>
      <c r="JS65" s="1">
        <v>366.66</v>
      </c>
      <c r="JT65" s="1">
        <v>175060.4</v>
      </c>
      <c r="JU65" s="1">
        <v>810.31500000000005</v>
      </c>
      <c r="JV65" s="1">
        <v>784026.32499999995</v>
      </c>
      <c r="JW65" s="1">
        <v>1630.02</v>
      </c>
      <c r="JX65" s="1">
        <v>3337661.26</v>
      </c>
      <c r="JY65" s="1">
        <v>1630.02</v>
      </c>
      <c r="JZ65" s="1">
        <v>3337661.26</v>
      </c>
      <c r="KA65" s="1">
        <v>1630.02</v>
      </c>
      <c r="KB65" s="1">
        <v>3337661.26</v>
      </c>
      <c r="KC65" s="1">
        <f t="shared" si="51"/>
        <v>2.8077750000000004</v>
      </c>
      <c r="KD65" s="1" t="e">
        <f ca="1">BN65-КОРЕНЬ(BP65)/КОРЕНЬ(B65)*#REF!</f>
        <v>#NAME?</v>
      </c>
      <c r="KE65" s="1" t="e">
        <f ca="1">BN65+КОРЕНЬ(BP65)/КОРЕНЬ(B65)*#REF!</f>
        <v>#NAME?</v>
      </c>
      <c r="KH65" s="1">
        <v>1</v>
      </c>
      <c r="KI65" s="1">
        <v>1</v>
      </c>
      <c r="KJ65" s="1">
        <v>1</v>
      </c>
      <c r="KK65" s="1">
        <v>1</v>
      </c>
      <c r="KL65" s="1">
        <v>1</v>
      </c>
      <c r="KM65" s="1">
        <v>1</v>
      </c>
      <c r="KN65" s="1">
        <v>1</v>
      </c>
      <c r="KO65" s="1">
        <v>1</v>
      </c>
      <c r="KQ65" s="1">
        <v>13.782051051893021</v>
      </c>
      <c r="KR65" s="1">
        <v>16.694742654094103</v>
      </c>
      <c r="KS65" s="1">
        <v>18.99810327332321</v>
      </c>
      <c r="KT65" s="1">
        <v>19.490977836640706</v>
      </c>
      <c r="KU65" s="1">
        <v>19.902354322026891</v>
      </c>
      <c r="KV65" s="1">
        <v>20</v>
      </c>
      <c r="KW65" s="1">
        <v>20</v>
      </c>
      <c r="KX65" s="1">
        <v>20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L65" s="1">
        <v>1.5449999999999999</v>
      </c>
      <c r="LM65" s="1">
        <v>2.7949999999999999</v>
      </c>
      <c r="LN65" s="1">
        <v>5.62</v>
      </c>
      <c r="LO65" s="1">
        <v>39.979999999999997</v>
      </c>
      <c r="LP65" s="1">
        <v>18.5</v>
      </c>
      <c r="LQ65" s="1">
        <v>452.64</v>
      </c>
      <c r="LR65" s="1">
        <v>19.594999999999999</v>
      </c>
      <c r="LS65" s="1">
        <v>493.05500000000001</v>
      </c>
      <c r="LT65" s="1">
        <v>21.04</v>
      </c>
      <c r="LU65" s="1">
        <v>554.97</v>
      </c>
      <c r="LV65" s="1">
        <v>21.04</v>
      </c>
      <c r="LW65" s="1">
        <v>554.97</v>
      </c>
      <c r="LX65" s="1">
        <v>21.04</v>
      </c>
      <c r="LY65" s="1">
        <v>554.97</v>
      </c>
      <c r="LZ65" s="1">
        <v>21.04</v>
      </c>
      <c r="MA65" s="1">
        <v>554.97</v>
      </c>
      <c r="MF65" s="1">
        <v>93.194999999999993</v>
      </c>
      <c r="MG65" s="1">
        <v>12784.075000000001</v>
      </c>
      <c r="MH65" s="1">
        <v>507.72500000000002</v>
      </c>
      <c r="MI65" s="1">
        <v>342828.69500000001</v>
      </c>
      <c r="MJ65" s="1">
        <v>1796.875</v>
      </c>
      <c r="MK65" s="1">
        <v>4327780.3250000002</v>
      </c>
      <c r="ML65" s="1">
        <v>1906.78</v>
      </c>
      <c r="MM65" s="1">
        <v>4725404.74</v>
      </c>
      <c r="MN65" s="1">
        <v>2050.96</v>
      </c>
      <c r="MO65" s="1">
        <v>5328441.16</v>
      </c>
      <c r="MP65" s="1">
        <v>2050.96</v>
      </c>
      <c r="MQ65" s="1">
        <v>5328441.16</v>
      </c>
      <c r="MR65" s="1">
        <v>2050.96</v>
      </c>
      <c r="MS65" s="1">
        <v>5328441.16</v>
      </c>
      <c r="MT65" s="1">
        <v>2050.96</v>
      </c>
      <c r="MU65" s="1">
        <v>5328441.16</v>
      </c>
      <c r="MV65" s="1">
        <f t="shared" si="52"/>
        <v>2.8077750000000004</v>
      </c>
      <c r="MW65" s="1" t="e">
        <f ca="1">BN65-КОРЕНЬ(BP65)/КОРЕНЬ(B65)*#REF!</f>
        <v>#NAME?</v>
      </c>
      <c r="MX65" s="1" t="e">
        <f ca="1">BN65+КОРЕНЬ(BP65)/КОРЕНЬ(B65)*#REF!</f>
        <v>#NAME?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v>1</v>
      </c>
      <c r="NJ65" s="1">
        <v>0.564798087889959</v>
      </c>
      <c r="NK65" s="1">
        <v>0.83093905145115632</v>
      </c>
      <c r="NL65" s="1">
        <v>0.98694269693683712</v>
      </c>
      <c r="NM65" s="1">
        <v>0.99552091197739812</v>
      </c>
      <c r="NN65" s="1">
        <v>1</v>
      </c>
      <c r="NO65" s="1">
        <v>1</v>
      </c>
      <c r="NP65" s="1">
        <v>1</v>
      </c>
      <c r="NQ65" s="1">
        <v>1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</row>
    <row r="66" spans="1:390" s="1" customFormat="1" x14ac:dyDescent="0.25">
      <c r="A66" s="1">
        <v>4000</v>
      </c>
      <c r="B66" s="1">
        <v>200</v>
      </c>
      <c r="C66" s="1">
        <v>100</v>
      </c>
      <c r="D66" s="1" t="s">
        <v>350</v>
      </c>
      <c r="E66" s="1">
        <v>195.87914627999999</v>
      </c>
      <c r="F66" s="1">
        <v>38422.369157655841</v>
      </c>
      <c r="G66" s="1">
        <f t="shared" si="43"/>
        <v>53.729210274206707</v>
      </c>
      <c r="H66" s="1" t="e">
        <f ca="1">E66-КОРЕНЬ(G66)/КОРЕНЬ(B66)*#REF!</f>
        <v>#NAME?</v>
      </c>
      <c r="I66" s="1" t="e">
        <f ca="1">E66+КОРЕНЬ(G66)/КОРЕНЬ(B66)*#REF!</f>
        <v>#NAME?</v>
      </c>
      <c r="J66" s="1">
        <f t="shared" si="44"/>
        <v>4.8969786569999995E-4</v>
      </c>
      <c r="K66" s="1" t="e">
        <f ca="1">J66-КОРЕНЬ(G66)/КОРЕНЬ(B66)*#REF!</f>
        <v>#NAME?</v>
      </c>
      <c r="L66" s="1" t="e">
        <f ca="1">J66+КОРЕНЬ(G66)/КОРЕНЬ(B66)*#REF!</f>
        <v>#NAME?</v>
      </c>
      <c r="M66" s="1">
        <v>0</v>
      </c>
      <c r="N66" s="1">
        <v>258229.785</v>
      </c>
      <c r="O66" s="1">
        <v>767927.58</v>
      </c>
      <c r="P66" s="1">
        <v>590050624725</v>
      </c>
      <c r="Q66" s="1">
        <f t="shared" si="45"/>
        <v>337856600.34362793</v>
      </c>
      <c r="R66" s="1" t="e">
        <f ca="1">O66-КОРЕНЬ(Q66)/КОРЕНЬ(B66)*#REF!</f>
        <v>#NAME?</v>
      </c>
      <c r="S66" s="1" t="e">
        <f ca="1">O66+КОРЕНЬ(Q66)/КОРЕНЬ(B66)*#REF!</f>
        <v>#NAME?</v>
      </c>
      <c r="T66" s="1">
        <v>399900</v>
      </c>
      <c r="U66" s="2">
        <v>159920010000</v>
      </c>
      <c r="V66" s="2">
        <f t="shared" si="46"/>
        <v>0</v>
      </c>
      <c r="W66" s="2" t="e">
        <f ca="1">T66-КОРЕНЬ(V66)/КОРЕНЬ(B66)*#REF!</f>
        <v>#NAME?</v>
      </c>
      <c r="X66" s="2" t="e">
        <f ca="1">T66+КОРЕНЬ(V66)/КОРЕНЬ(B66)*#REF!</f>
        <v>#NAME?</v>
      </c>
      <c r="Y66" s="2">
        <f t="shared" si="47"/>
        <v>0.99975000000000003</v>
      </c>
      <c r="Z66" s="2" t="e">
        <f ca="1">Y66-КОРЕНЬ(V66)/КОРЕНЬ(B66)*#REF!</f>
        <v>#NAME?</v>
      </c>
      <c r="AA66" s="2" t="e">
        <f ca="1">Y66+КОРЕНЬ(V66)/КОРЕНЬ(B66)*#REF!</f>
        <v>#NAME?</v>
      </c>
      <c r="AB66" s="2">
        <v>4000</v>
      </c>
      <c r="AC66" s="2">
        <v>16000000</v>
      </c>
      <c r="AD66" s="2">
        <f t="shared" si="53"/>
        <v>2.9738148912605102</v>
      </c>
      <c r="AE66" s="2">
        <v>7797</v>
      </c>
      <c r="AF66" s="2">
        <v>7797</v>
      </c>
      <c r="AG66" s="2">
        <v>5517.9350000000004</v>
      </c>
      <c r="AH66" s="2">
        <v>30457251.875</v>
      </c>
      <c r="AI66" s="2">
        <v>399900</v>
      </c>
      <c r="AJ66" s="2">
        <v>5418.9849999999997</v>
      </c>
      <c r="AK66" s="2">
        <v>29375298.925000001</v>
      </c>
      <c r="AL66" s="2"/>
      <c r="AM66" s="2"/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1.08</v>
      </c>
      <c r="BA66" s="2">
        <v>1.25</v>
      </c>
      <c r="BB66" s="2">
        <v>48.115000000000002</v>
      </c>
      <c r="BC66" s="2">
        <v>2707.5949999999998</v>
      </c>
      <c r="BD66" s="2"/>
      <c r="BE66" s="2"/>
      <c r="BF66" s="2"/>
      <c r="BG66" s="2"/>
      <c r="BH66" s="2">
        <v>1.145</v>
      </c>
      <c r="BI66" s="2">
        <v>1.4550000000000001</v>
      </c>
      <c r="BJ66" s="2">
        <v>1.35</v>
      </c>
      <c r="BK66" s="2">
        <v>2.25</v>
      </c>
      <c r="BL66" s="2">
        <v>1.595</v>
      </c>
      <c r="BM66" s="1">
        <v>3.2549999999999999</v>
      </c>
      <c r="BN66" s="1">
        <v>1.915</v>
      </c>
      <c r="BO66" s="1">
        <v>5.0250000000000004</v>
      </c>
      <c r="BP66" s="1">
        <v>3.645</v>
      </c>
      <c r="BQ66" s="1">
        <v>22.835000000000001</v>
      </c>
      <c r="BR66" s="1">
        <v>11.035</v>
      </c>
      <c r="BS66" s="1">
        <v>237.185</v>
      </c>
      <c r="BT66" s="1">
        <v>36.64</v>
      </c>
      <c r="BU66" s="1">
        <v>2631.39</v>
      </c>
      <c r="BV66" s="1">
        <v>4764.6850000000004</v>
      </c>
      <c r="BW66" s="1">
        <v>26636925.045000002</v>
      </c>
      <c r="BX66" s="1">
        <f t="shared" si="48"/>
        <v>1.3577750000000002</v>
      </c>
      <c r="BY66" s="1" t="e">
        <f ca="1">BN66-КОРЕНЬ(BP66)/КОРЕНЬ(B66)*#REF!</f>
        <v>#NAME?</v>
      </c>
      <c r="BZ66" s="1" t="e">
        <f ca="1">BN66+КОРЕНЬ(BP66)/КОРЕНЬ(B66)*#REF!</f>
        <v>#NAME?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L66" s="1">
        <v>-31331.51624207999</v>
      </c>
      <c r="CM66" s="1">
        <v>-14909.485049919993</v>
      </c>
      <c r="CN66" s="1">
        <v>-7722.686733120001</v>
      </c>
      <c r="CO66" s="1">
        <v>-4308.171790559998</v>
      </c>
      <c r="CP66" s="1">
        <v>-1106.4207648000004</v>
      </c>
      <c r="CQ66" s="1">
        <v>-101.66436032000003</v>
      </c>
      <c r="CR66" s="1">
        <v>-12.451103680000003</v>
      </c>
      <c r="CS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G66" s="1">
        <v>1</v>
      </c>
      <c r="DH66" s="1">
        <v>1</v>
      </c>
      <c r="DI66" s="1">
        <v>1.0049999999999999</v>
      </c>
      <c r="DJ66" s="1">
        <v>1.0149999999999999</v>
      </c>
      <c r="DK66" s="1">
        <v>1.5049999999999999</v>
      </c>
      <c r="DL66" s="1">
        <v>3.2349999999999999</v>
      </c>
      <c r="DM66" s="1">
        <v>3.21</v>
      </c>
      <c r="DN66" s="1">
        <v>22.74</v>
      </c>
      <c r="DO66" s="1">
        <v>19.05</v>
      </c>
      <c r="DP66" s="1">
        <v>761.67</v>
      </c>
      <c r="DQ66" s="1">
        <v>90.74</v>
      </c>
      <c r="DR66" s="1">
        <v>10800.36</v>
      </c>
      <c r="DS66" s="1">
        <v>1025.819095477387</v>
      </c>
      <c r="DT66" s="1">
        <v>1432866.1507537689</v>
      </c>
      <c r="DU66" s="1">
        <v>2005.7455621301774</v>
      </c>
      <c r="DV66" s="1">
        <v>5211691.7573964493</v>
      </c>
      <c r="EA66" s="1">
        <v>1.335</v>
      </c>
      <c r="EB66" s="1">
        <v>2.355</v>
      </c>
      <c r="EC66" s="1">
        <v>19.2</v>
      </c>
      <c r="ED66" s="1">
        <v>731.52</v>
      </c>
      <c r="EE66" s="1">
        <v>91.22</v>
      </c>
      <c r="EF66" s="1">
        <v>18630.099999999999</v>
      </c>
      <c r="EG66" s="1">
        <v>266.94499999999999</v>
      </c>
      <c r="EH66" s="1">
        <v>197316.30499999999</v>
      </c>
      <c r="EI66" s="1">
        <v>1856.27</v>
      </c>
      <c r="EJ66" s="1">
        <v>7439151.7400000002</v>
      </c>
      <c r="EK66" s="1">
        <v>9024.1650000000009</v>
      </c>
      <c r="EL66" s="1">
        <v>107089140.565</v>
      </c>
      <c r="EM66" s="1">
        <v>102531.29145728644</v>
      </c>
      <c r="EN66" s="1">
        <v>14317939935.211056</v>
      </c>
      <c r="EO66" s="1">
        <v>200525.8698224852</v>
      </c>
      <c r="EP66" s="1">
        <v>52097717495.266273</v>
      </c>
      <c r="EQ66" s="1">
        <f t="shared" si="49"/>
        <v>1.3577750000000002</v>
      </c>
      <c r="ER66" s="1" t="e">
        <f ca="1">BN66-КОРЕНЬ(BP66)/КОРЕНЬ(B66)*#REF!</f>
        <v>#NAME?</v>
      </c>
      <c r="ES66" s="1" t="e">
        <f ca="1">BN66+КОРЕНЬ(BP66)/КОРЕНЬ(B66)*#REF!</f>
        <v>#NAME?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0.995</v>
      </c>
      <c r="FC66" s="1">
        <v>0.84499999999999997</v>
      </c>
      <c r="FE66" s="1">
        <v>-9.0783002568242637</v>
      </c>
      <c r="FF66" s="1">
        <v>58.20972291756749</v>
      </c>
      <c r="FG66" s="1">
        <v>87.437918255309384</v>
      </c>
      <c r="FH66" s="1">
        <v>98.164210016887012</v>
      </c>
      <c r="FI66" s="1">
        <v>105.1235851669003</v>
      </c>
      <c r="FJ66" s="1">
        <v>106.60826461820372</v>
      </c>
      <c r="FK66" s="1">
        <v>106.74735160159526</v>
      </c>
      <c r="FL66" s="1">
        <v>106.75752528361609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Z66" s="1">
        <v>1</v>
      </c>
      <c r="GA66" s="1">
        <v>1</v>
      </c>
      <c r="GB66" s="1">
        <v>1</v>
      </c>
      <c r="GC66" s="1">
        <v>1</v>
      </c>
      <c r="GD66" s="1">
        <v>1.0649999999999999</v>
      </c>
      <c r="GE66" s="1">
        <v>1.1950000000000001</v>
      </c>
      <c r="GF66" s="1">
        <v>1.63</v>
      </c>
      <c r="GG66" s="1">
        <v>3.11</v>
      </c>
      <c r="GH66" s="1">
        <v>4.7350000000000003</v>
      </c>
      <c r="GI66" s="1">
        <v>27.504999999999999</v>
      </c>
      <c r="GJ66" s="1">
        <v>10.16</v>
      </c>
      <c r="GK66" s="1">
        <v>129.44</v>
      </c>
      <c r="GL66" s="1">
        <v>15.86</v>
      </c>
      <c r="GM66" s="1">
        <v>314.88</v>
      </c>
      <c r="GN66" s="1">
        <v>15.86</v>
      </c>
      <c r="GO66" s="1">
        <v>314.88</v>
      </c>
      <c r="GT66" s="1">
        <v>1.47</v>
      </c>
      <c r="GU66" s="1">
        <v>2.92</v>
      </c>
      <c r="GV66" s="1">
        <v>5.25</v>
      </c>
      <c r="GW66" s="1">
        <v>45.29</v>
      </c>
      <c r="GX66" s="1">
        <v>40.619999999999997</v>
      </c>
      <c r="GY66" s="1">
        <v>2652.13</v>
      </c>
      <c r="GZ66" s="1">
        <v>103.30500000000001</v>
      </c>
      <c r="HA66" s="1">
        <v>14715.084999999999</v>
      </c>
      <c r="HB66" s="1">
        <v>416.98</v>
      </c>
      <c r="HC66" s="1">
        <v>224110.03</v>
      </c>
      <c r="HD66" s="1">
        <v>965.55</v>
      </c>
      <c r="HE66" s="1">
        <v>1196544.79</v>
      </c>
      <c r="HF66" s="1">
        <v>1533.64</v>
      </c>
      <c r="HG66" s="1">
        <v>2987451.15</v>
      </c>
      <c r="HH66" s="1">
        <v>1533.64</v>
      </c>
      <c r="HI66" s="1">
        <v>2987451.15</v>
      </c>
      <c r="HJ66" s="1">
        <f t="shared" si="50"/>
        <v>1.3577750000000002</v>
      </c>
      <c r="HK66" s="1" t="e">
        <f ca="1">BN66-КОРЕНЬ(BP66)/КОРЕНЬ(B66)*#REF!</f>
        <v>#NAME?</v>
      </c>
      <c r="HL66" s="1" t="e">
        <f ca="1">BN66+КОРЕНЬ(BP66)/КОРЕНЬ(B66)*#REF!</f>
        <v>#NAME?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X66" s="1">
        <v>-40.487524758748556</v>
      </c>
      <c r="HY66" s="1">
        <v>-21.762204357932429</v>
      </c>
      <c r="HZ66" s="1">
        <v>-8.1299399233183234</v>
      </c>
      <c r="IA66" s="1">
        <v>-4.1861759786132948</v>
      </c>
      <c r="IB66" s="1">
        <v>-0.80474026159691969</v>
      </c>
      <c r="IC66" s="1">
        <v>-5.5873355732931416E-2</v>
      </c>
      <c r="ID66" s="1">
        <v>0</v>
      </c>
      <c r="IE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S66" s="1">
        <v>1</v>
      </c>
      <c r="IT66" s="1">
        <v>1</v>
      </c>
      <c r="IU66" s="1">
        <v>1.155</v>
      </c>
      <c r="IV66" s="1">
        <v>1.4750000000000001</v>
      </c>
      <c r="IW66" s="1">
        <v>2.94</v>
      </c>
      <c r="IX66" s="1">
        <v>10.33</v>
      </c>
      <c r="IY66" s="1">
        <v>4</v>
      </c>
      <c r="IZ66" s="1">
        <v>18.690000000000001</v>
      </c>
      <c r="JA66" s="1">
        <v>7.87</v>
      </c>
      <c r="JB66" s="1">
        <v>72.510000000000005</v>
      </c>
      <c r="JC66" s="1">
        <v>15.86</v>
      </c>
      <c r="JD66" s="1">
        <v>314.88</v>
      </c>
      <c r="JE66" s="1">
        <v>15.86</v>
      </c>
      <c r="JF66" s="1">
        <v>314.88</v>
      </c>
      <c r="JG66" s="1">
        <v>15.86</v>
      </c>
      <c r="JH66" s="1">
        <v>314.88</v>
      </c>
      <c r="JM66" s="1">
        <v>7.15</v>
      </c>
      <c r="JN66" s="1">
        <v>94.99</v>
      </c>
      <c r="JO66" s="1">
        <v>52.734999999999999</v>
      </c>
      <c r="JP66" s="1">
        <v>4714.6750000000002</v>
      </c>
      <c r="JQ66" s="1">
        <v>238.94499999999999</v>
      </c>
      <c r="JR66" s="1">
        <v>74271.725000000006</v>
      </c>
      <c r="JS66" s="1">
        <v>345.46499999999997</v>
      </c>
      <c r="JT66" s="1">
        <v>146727.185</v>
      </c>
      <c r="JU66" s="1">
        <v>733.55499999999995</v>
      </c>
      <c r="JV66" s="1">
        <v>646851.10499999998</v>
      </c>
      <c r="JW66" s="1">
        <v>1533.64</v>
      </c>
      <c r="JX66" s="1">
        <v>2987451.15</v>
      </c>
      <c r="JY66" s="1">
        <v>1533.64</v>
      </c>
      <c r="JZ66" s="1">
        <v>2987451.15</v>
      </c>
      <c r="KA66" s="1">
        <v>1533.64</v>
      </c>
      <c r="KB66" s="1">
        <v>2987451.15</v>
      </c>
      <c r="KC66" s="1">
        <f t="shared" si="51"/>
        <v>1.3577750000000002</v>
      </c>
      <c r="KD66" s="1" t="e">
        <f ca="1">BN66-КОРЕНЬ(BP66)/КОРЕНЬ(B66)*#REF!</f>
        <v>#NAME?</v>
      </c>
      <c r="KE66" s="1" t="e">
        <f ca="1">BN66+КОРЕНЬ(BP66)/КОРЕНЬ(B66)*#REF!</f>
        <v>#NAME?</v>
      </c>
      <c r="KH66" s="1">
        <v>1</v>
      </c>
      <c r="KI66" s="1">
        <v>1</v>
      </c>
      <c r="KJ66" s="1">
        <v>1</v>
      </c>
      <c r="KK66" s="1">
        <v>1</v>
      </c>
      <c r="KL66" s="1">
        <v>1</v>
      </c>
      <c r="KM66" s="1">
        <v>1</v>
      </c>
      <c r="KN66" s="1">
        <v>1</v>
      </c>
      <c r="KO66" s="1">
        <v>1</v>
      </c>
      <c r="KQ66" s="1">
        <v>13.562870201061456</v>
      </c>
      <c r="KR66" s="1">
        <v>16.747503236118003</v>
      </c>
      <c r="KS66" s="1">
        <v>19.003212103818001</v>
      </c>
      <c r="KT66" s="1">
        <v>19.508412690212619</v>
      </c>
      <c r="KU66" s="1">
        <v>19.906384484341935</v>
      </c>
      <c r="KV66" s="1">
        <v>20</v>
      </c>
      <c r="KW66" s="1">
        <v>20</v>
      </c>
      <c r="KX66" s="1">
        <v>20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L66" s="1">
        <v>1.4650000000000001</v>
      </c>
      <c r="LM66" s="1">
        <v>2.5249999999999999</v>
      </c>
      <c r="LN66" s="1">
        <v>5.39</v>
      </c>
      <c r="LO66" s="1">
        <v>36.24</v>
      </c>
      <c r="LP66" s="1">
        <v>16.835000000000001</v>
      </c>
      <c r="LQ66" s="1">
        <v>383.90499999999997</v>
      </c>
      <c r="LR66" s="1">
        <v>17.704999999999998</v>
      </c>
      <c r="LS66" s="1">
        <v>416.935</v>
      </c>
      <c r="LT66" s="1">
        <v>18.809999999999999</v>
      </c>
      <c r="LU66" s="1">
        <v>461.56</v>
      </c>
      <c r="LV66" s="1">
        <v>18.809999999999999</v>
      </c>
      <c r="LW66" s="1">
        <v>461.56</v>
      </c>
      <c r="LX66" s="1">
        <v>18.809999999999999</v>
      </c>
      <c r="LY66" s="1">
        <v>461.56</v>
      </c>
      <c r="LZ66" s="1">
        <v>18.809999999999999</v>
      </c>
      <c r="MA66" s="1">
        <v>461.56</v>
      </c>
      <c r="MF66" s="1">
        <v>90.155000000000001</v>
      </c>
      <c r="MG66" s="1">
        <v>12481.725</v>
      </c>
      <c r="MH66" s="1">
        <v>488.10500000000002</v>
      </c>
      <c r="MI66" s="1">
        <v>309046.14500000002</v>
      </c>
      <c r="MJ66" s="1">
        <v>1632.23</v>
      </c>
      <c r="MK66" s="1">
        <v>3668100.39</v>
      </c>
      <c r="ML66" s="1">
        <v>1718.855</v>
      </c>
      <c r="MM66" s="1">
        <v>3993175.8250000002</v>
      </c>
      <c r="MN66" s="1">
        <v>1829.2249999999999</v>
      </c>
      <c r="MO66" s="1">
        <v>4425847.3650000002</v>
      </c>
      <c r="MP66" s="1">
        <v>1829.2249999999999</v>
      </c>
      <c r="MQ66" s="1">
        <v>4425847.3650000002</v>
      </c>
      <c r="MR66" s="1">
        <v>1829.2249999999999</v>
      </c>
      <c r="MS66" s="1">
        <v>4425847.3650000002</v>
      </c>
      <c r="MT66" s="1">
        <v>1829.2249999999999</v>
      </c>
      <c r="MU66" s="1">
        <v>4425847.3650000002</v>
      </c>
      <c r="MV66" s="1">
        <f t="shared" si="52"/>
        <v>1.3577750000000002</v>
      </c>
      <c r="MW66" s="1" t="e">
        <f ca="1">BN66-КОРЕНЬ(BP66)/КОРЕНЬ(B66)*#REF!</f>
        <v>#NAME?</v>
      </c>
      <c r="MX66" s="1" t="e">
        <f ca="1">BN66+КОРЕНЬ(BP66)/КОРЕНЬ(B66)*#REF!</f>
        <v>#NAME?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v>1</v>
      </c>
      <c r="NJ66" s="1">
        <v>0.55536872342060839</v>
      </c>
      <c r="NK66" s="1">
        <v>0.83029995491646313</v>
      </c>
      <c r="NL66" s="1">
        <v>0.99036282926803765</v>
      </c>
      <c r="NM66" s="1">
        <v>0.99638227505866794</v>
      </c>
      <c r="NN66" s="1">
        <v>1</v>
      </c>
      <c r="NO66" s="1">
        <v>1</v>
      </c>
      <c r="NP66" s="1">
        <v>1</v>
      </c>
      <c r="NQ66" s="1">
        <v>1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</row>
    <row r="67" spans="1:390" s="1" customFormat="1" x14ac:dyDescent="0.25">
      <c r="A67" s="1">
        <v>5000</v>
      </c>
      <c r="B67" s="1">
        <v>200</v>
      </c>
      <c r="C67" s="1">
        <v>100</v>
      </c>
      <c r="D67" s="1" t="s">
        <v>356</v>
      </c>
      <c r="E67" s="1">
        <v>252.48015622999995</v>
      </c>
      <c r="F67" s="1">
        <v>63799.318772415063</v>
      </c>
      <c r="G67" s="1">
        <f t="shared" si="43"/>
        <v>53.089482489878719</v>
      </c>
      <c r="H67" s="1" t="e">
        <f ca="1">E67-КОРЕНЬ(G67)/КОРЕНЬ(B67)*#REF!</f>
        <v>#NAME?</v>
      </c>
      <c r="I67" s="1" t="e">
        <f ca="1">E67+КОРЕНЬ(G67)/КОРЕНЬ(B67)*#REF!</f>
        <v>#NAME?</v>
      </c>
      <c r="J67" s="1">
        <f t="shared" si="44"/>
        <v>5.0496031245999987E-4</v>
      </c>
      <c r="K67" s="1" t="e">
        <f ca="1">J67-КОРЕНЬ(G67)/КОРЕНЬ(B67)*#REF!</f>
        <v>#NAME?</v>
      </c>
      <c r="L67" s="1" t="e">
        <f ca="1">J67+КОРЕНЬ(G67)/КОРЕНЬ(B67)*#REF!</f>
        <v>#NAME?</v>
      </c>
      <c r="M67" s="1">
        <v>0</v>
      </c>
      <c r="N67" s="1">
        <v>328796.14500000002</v>
      </c>
      <c r="O67" s="1">
        <v>1008893.6949999999</v>
      </c>
      <c r="P67" s="1">
        <v>1018454635402.595</v>
      </c>
      <c r="Q67" s="1">
        <f t="shared" si="45"/>
        <v>588147591.84204102</v>
      </c>
      <c r="R67" s="1" t="e">
        <f ca="1">O67-КОРЕНЬ(Q67)/КОРЕНЬ(B67)*#REF!</f>
        <v>#NAME?</v>
      </c>
      <c r="S67" s="1" t="e">
        <f ca="1">O67+КОРЕНЬ(Q67)/КОРЕНЬ(B67)*#REF!</f>
        <v>#NAME?</v>
      </c>
      <c r="T67" s="1">
        <v>499900</v>
      </c>
      <c r="U67" s="2">
        <v>249900010000</v>
      </c>
      <c r="V67" s="2">
        <f t="shared" si="46"/>
        <v>0</v>
      </c>
      <c r="W67" s="2" t="e">
        <f ca="1">T67-КОРЕНЬ(V67)/КОРЕНЬ(B67)*#REF!</f>
        <v>#NAME?</v>
      </c>
      <c r="X67" s="2" t="e">
        <f ca="1">T67+КОРЕНЬ(V67)/КОРЕНЬ(B67)*#REF!</f>
        <v>#NAME?</v>
      </c>
      <c r="Y67" s="2">
        <f t="shared" si="47"/>
        <v>0.99980000000000002</v>
      </c>
      <c r="Z67" s="2" t="e">
        <f ca="1">Y67-КОРЕНЬ(V67)/КОРЕНЬ(B67)*#REF!</f>
        <v>#NAME?</v>
      </c>
      <c r="AA67" s="2" t="e">
        <f ca="1">Y67+КОРЕНЬ(V67)/КОРЕНЬ(B67)*#REF!</f>
        <v>#NAME?</v>
      </c>
      <c r="AB67" s="2">
        <v>5000</v>
      </c>
      <c r="AC67" s="2">
        <v>25000000</v>
      </c>
      <c r="AD67" s="2">
        <f t="shared" si="53"/>
        <v>3.0684474570101785</v>
      </c>
      <c r="AE67" s="2">
        <v>7797</v>
      </c>
      <c r="AF67" s="2">
        <v>7797</v>
      </c>
      <c r="AG67" s="2">
        <v>6065.8549999999996</v>
      </c>
      <c r="AH67" s="2">
        <v>36805192.055</v>
      </c>
      <c r="AI67" s="2">
        <v>499900</v>
      </c>
      <c r="AJ67" s="2">
        <v>5985.9650000000001</v>
      </c>
      <c r="AK67" s="2">
        <v>35842967.975000001</v>
      </c>
      <c r="AL67" s="2"/>
      <c r="AM67" s="2"/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1.07</v>
      </c>
      <c r="BA67" s="2">
        <v>1.21</v>
      </c>
      <c r="BB67" s="2">
        <v>51.744999999999997</v>
      </c>
      <c r="BC67" s="2">
        <v>3196.5250000000001</v>
      </c>
      <c r="BD67" s="2"/>
      <c r="BE67" s="2"/>
      <c r="BF67" s="2"/>
      <c r="BG67" s="2"/>
      <c r="BH67" s="2">
        <v>1.115</v>
      </c>
      <c r="BI67" s="2">
        <v>1.365</v>
      </c>
      <c r="BJ67" s="2">
        <v>1.3149999999999999</v>
      </c>
      <c r="BK67" s="2">
        <v>2.1549999999999998</v>
      </c>
      <c r="BL67" s="2">
        <v>1.74</v>
      </c>
      <c r="BM67" s="1">
        <v>4.33</v>
      </c>
      <c r="BN67" s="1">
        <v>2.0649999999999999</v>
      </c>
      <c r="BO67" s="1">
        <v>6.3449999999999998</v>
      </c>
      <c r="BP67" s="1">
        <v>3.49</v>
      </c>
      <c r="BQ67" s="1">
        <v>22.17</v>
      </c>
      <c r="BR67" s="1">
        <v>11.065</v>
      </c>
      <c r="BS67" s="1">
        <v>247.82499999999999</v>
      </c>
      <c r="BT67" s="1">
        <v>32.6</v>
      </c>
      <c r="BU67" s="1">
        <v>2111.2600000000002</v>
      </c>
      <c r="BV67" s="1">
        <v>5123.34</v>
      </c>
      <c r="BW67" s="1">
        <v>31458714.940000001</v>
      </c>
      <c r="BX67" s="1">
        <f t="shared" si="48"/>
        <v>2.080775</v>
      </c>
      <c r="BY67" s="1" t="e">
        <f ca="1">BN67-КОРЕНЬ(BP67)/КОРЕНЬ(B67)*#REF!</f>
        <v>#NAME?</v>
      </c>
      <c r="BZ67" s="1" t="e">
        <f ca="1">BN67+КОРЕНЬ(BP67)/КОРЕНЬ(B67)*#REF!</f>
        <v>#NAME?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L67" s="1">
        <v>-31552.587039679976</v>
      </c>
      <c r="CM67" s="1">
        <v>-17304.500260800007</v>
      </c>
      <c r="CN67" s="1">
        <v>-6764.026397280003</v>
      </c>
      <c r="CO67" s="1">
        <v>-3415.1160297599986</v>
      </c>
      <c r="CP67" s="1">
        <v>-1059.4083260800001</v>
      </c>
      <c r="CQ67" s="1">
        <v>-97.782296800000026</v>
      </c>
      <c r="CR67" s="1">
        <v>-12.551338560000007</v>
      </c>
      <c r="CS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G67" s="1">
        <v>1</v>
      </c>
      <c r="DH67" s="1">
        <v>1</v>
      </c>
      <c r="DI67" s="1">
        <v>1.0049999999999999</v>
      </c>
      <c r="DJ67" s="1">
        <v>1.0149999999999999</v>
      </c>
      <c r="DK67" s="1">
        <v>1.5649999999999999</v>
      </c>
      <c r="DL67" s="1">
        <v>3.5350000000000001</v>
      </c>
      <c r="DM67" s="1">
        <v>3.5449999999999999</v>
      </c>
      <c r="DN67" s="1">
        <v>25.375</v>
      </c>
      <c r="DO67" s="1">
        <v>19.875</v>
      </c>
      <c r="DP67" s="1">
        <v>878.03499999999997</v>
      </c>
      <c r="DQ67" s="1">
        <v>98.015000000000001</v>
      </c>
      <c r="DR67" s="1">
        <v>12397.334999999999</v>
      </c>
      <c r="DS67" s="1">
        <v>1145.8499999999999</v>
      </c>
      <c r="DT67" s="1">
        <v>1813813.45</v>
      </c>
      <c r="DU67" s="1">
        <v>2110.7729729729731</v>
      </c>
      <c r="DV67" s="1">
        <v>5865765.6378378375</v>
      </c>
      <c r="EA67" s="1">
        <v>1.325</v>
      </c>
      <c r="EB67" s="1">
        <v>2.145</v>
      </c>
      <c r="EC67" s="1">
        <v>20.245000000000001</v>
      </c>
      <c r="ED67" s="1">
        <v>770.78499999999997</v>
      </c>
      <c r="EE67" s="1">
        <v>98.965000000000003</v>
      </c>
      <c r="EF67" s="1">
        <v>21819.494999999999</v>
      </c>
      <c r="EG67" s="1">
        <v>305.39499999999998</v>
      </c>
      <c r="EH67" s="1">
        <v>221967.27499999999</v>
      </c>
      <c r="EI67" s="1">
        <v>1935.78</v>
      </c>
      <c r="EJ67" s="1">
        <v>8576808.3399999999</v>
      </c>
      <c r="EK67" s="1">
        <v>9751.0499999999993</v>
      </c>
      <c r="EL67" s="1">
        <v>123009921.34</v>
      </c>
      <c r="EM67" s="1">
        <v>114537.77499999999</v>
      </c>
      <c r="EN67" s="1">
        <v>18127410447.264999</v>
      </c>
      <c r="EO67" s="1">
        <v>211027.37837837837</v>
      </c>
      <c r="EP67" s="1">
        <v>58635768270.87027</v>
      </c>
      <c r="EQ67" s="1">
        <f t="shared" si="49"/>
        <v>2.080775</v>
      </c>
      <c r="ER67" s="1" t="e">
        <f ca="1">BN67-КОРЕНЬ(BP67)/КОРЕНЬ(B67)*#REF!</f>
        <v>#NAME?</v>
      </c>
      <c r="ES67" s="1" t="e">
        <f ca="1">BN67+КОРЕНЬ(BP67)/КОРЕНЬ(B67)*#REF!</f>
        <v>#NAME?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0.92500000000000004</v>
      </c>
      <c r="FE67" s="1">
        <v>-10.846899334025</v>
      </c>
      <c r="FF67" s="1">
        <v>56.547749521837659</v>
      </c>
      <c r="FG67" s="1">
        <v>87.533139640163625</v>
      </c>
      <c r="FH67" s="1">
        <v>99.047082914067403</v>
      </c>
      <c r="FI67" s="1">
        <v>105.05004819092854</v>
      </c>
      <c r="FJ67" s="1">
        <v>106.6092390507535</v>
      </c>
      <c r="FK67" s="1">
        <v>106.74840373810241</v>
      </c>
      <c r="FL67" s="1">
        <v>106.75752528361623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Z67" s="1">
        <v>1</v>
      </c>
      <c r="GA67" s="1">
        <v>1</v>
      </c>
      <c r="GB67" s="1">
        <v>1</v>
      </c>
      <c r="GC67" s="1">
        <v>1</v>
      </c>
      <c r="GD67" s="1">
        <v>1.08</v>
      </c>
      <c r="GE67" s="1">
        <v>1.24</v>
      </c>
      <c r="GF67" s="1">
        <v>1.6850000000000001</v>
      </c>
      <c r="GG67" s="1">
        <v>3.2949999999999999</v>
      </c>
      <c r="GH67" s="1">
        <v>4.7249999999999996</v>
      </c>
      <c r="GI67" s="1">
        <v>26.945</v>
      </c>
      <c r="GJ67" s="1">
        <v>10.07</v>
      </c>
      <c r="GK67" s="1">
        <v>123.76</v>
      </c>
      <c r="GL67" s="1">
        <v>14.93</v>
      </c>
      <c r="GM67" s="1">
        <v>270.39</v>
      </c>
      <c r="GN67" s="1">
        <v>14.93</v>
      </c>
      <c r="GO67" s="1">
        <v>270.39</v>
      </c>
      <c r="GT67" s="1">
        <v>1.47</v>
      </c>
      <c r="GU67" s="1">
        <v>2.84</v>
      </c>
      <c r="GV67" s="1">
        <v>4.9850000000000003</v>
      </c>
      <c r="GW67" s="1">
        <v>49.875</v>
      </c>
      <c r="GX67" s="1">
        <v>37.625</v>
      </c>
      <c r="GY67" s="1">
        <v>2481.2750000000001</v>
      </c>
      <c r="GZ67" s="1">
        <v>108.965</v>
      </c>
      <c r="HA67" s="1">
        <v>16164.094999999999</v>
      </c>
      <c r="HB67" s="1">
        <v>420.66500000000002</v>
      </c>
      <c r="HC67" s="1">
        <v>223012.85500000001</v>
      </c>
      <c r="HD67" s="1">
        <v>954.94500000000005</v>
      </c>
      <c r="HE67" s="1">
        <v>1138830.405</v>
      </c>
      <c r="HF67" s="1">
        <v>1445.5350000000001</v>
      </c>
      <c r="HG67" s="1">
        <v>2567125.8149999999</v>
      </c>
      <c r="HH67" s="1">
        <v>1445.5350000000001</v>
      </c>
      <c r="HI67" s="1">
        <v>2567125.8149999999</v>
      </c>
      <c r="HJ67" s="1">
        <f t="shared" si="50"/>
        <v>2.080775</v>
      </c>
      <c r="HK67" s="1" t="e">
        <f ca="1">BN67-КОРЕНЬ(BP67)/КОРЕНЬ(B67)*#REF!</f>
        <v>#NAME?</v>
      </c>
      <c r="HL67" s="1" t="e">
        <f ca="1">BN67+КОРЕНЬ(BP67)/КОРЕНЬ(B67)*#REF!</f>
        <v>#NAME?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X67" s="1">
        <v>-38.416030711330116</v>
      </c>
      <c r="HY67" s="1">
        <v>-21.873067917719673</v>
      </c>
      <c r="HZ67" s="1">
        <v>-8.5090431156107122</v>
      </c>
      <c r="IA67" s="1">
        <v>-4.1512323254367987</v>
      </c>
      <c r="IB67" s="1">
        <v>-0.7544428855231321</v>
      </c>
      <c r="IC67" s="1">
        <v>-5.3892031061550869E-2</v>
      </c>
      <c r="ID67" s="1">
        <v>0</v>
      </c>
      <c r="IE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S67" s="1">
        <v>1</v>
      </c>
      <c r="IT67" s="1">
        <v>1</v>
      </c>
      <c r="IU67" s="1">
        <v>1.1299999999999999</v>
      </c>
      <c r="IV67" s="1">
        <v>1.39</v>
      </c>
      <c r="IW67" s="1">
        <v>2.76</v>
      </c>
      <c r="IX67" s="1">
        <v>9.08</v>
      </c>
      <c r="IY67" s="1">
        <v>4.0549999999999997</v>
      </c>
      <c r="IZ67" s="1">
        <v>19.574999999999999</v>
      </c>
      <c r="JA67" s="1">
        <v>8.1300000000000008</v>
      </c>
      <c r="JB67" s="1">
        <v>80.27</v>
      </c>
      <c r="JC67" s="1">
        <v>14.93</v>
      </c>
      <c r="JD67" s="1">
        <v>270.39</v>
      </c>
      <c r="JE67" s="1">
        <v>14.93</v>
      </c>
      <c r="JF67" s="1">
        <v>270.39</v>
      </c>
      <c r="JG67" s="1">
        <v>14.93</v>
      </c>
      <c r="JH67" s="1">
        <v>270.39</v>
      </c>
      <c r="JM67" s="1">
        <v>7.3849999999999998</v>
      </c>
      <c r="JN67" s="1">
        <v>99.364999999999995</v>
      </c>
      <c r="JO67" s="1">
        <v>45.63</v>
      </c>
      <c r="JP67" s="1">
        <v>3504.27</v>
      </c>
      <c r="JQ67" s="1">
        <v>222.8</v>
      </c>
      <c r="JR67" s="1">
        <v>64425.43</v>
      </c>
      <c r="JS67" s="1">
        <v>348.47</v>
      </c>
      <c r="JT67" s="1">
        <v>152756.9</v>
      </c>
      <c r="JU67" s="1">
        <v>758.60500000000002</v>
      </c>
      <c r="JV67" s="1">
        <v>717055.495</v>
      </c>
      <c r="JW67" s="1">
        <v>1445.5350000000001</v>
      </c>
      <c r="JX67" s="1">
        <v>2567125.8149999999</v>
      </c>
      <c r="JY67" s="1">
        <v>1445.5350000000001</v>
      </c>
      <c r="JZ67" s="1">
        <v>2567125.8149999999</v>
      </c>
      <c r="KA67" s="1">
        <v>1445.5350000000001</v>
      </c>
      <c r="KB67" s="1">
        <v>2567125.8149999999</v>
      </c>
      <c r="KC67" s="1">
        <f t="shared" si="51"/>
        <v>2.080775</v>
      </c>
      <c r="KD67" s="1" t="e">
        <f ca="1">BN67-КОРЕНЬ(BP67)/КОРЕНЬ(B67)*#REF!</f>
        <v>#NAME?</v>
      </c>
      <c r="KE67" s="1" t="e">
        <f ca="1">BN67+КОРЕНЬ(BP67)/КОРЕНЬ(B67)*#REF!</f>
        <v>#NAME?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1</v>
      </c>
      <c r="KQ67" s="1">
        <v>13.784807445073971</v>
      </c>
      <c r="KR67" s="1">
        <v>16.695082130969709</v>
      </c>
      <c r="KS67" s="1">
        <v>19.003052363716062</v>
      </c>
      <c r="KT67" s="1">
        <v>19.534789754361991</v>
      </c>
      <c r="KU67" s="1">
        <v>19.911892156480206</v>
      </c>
      <c r="KV67" s="1">
        <v>20</v>
      </c>
      <c r="KW67" s="1">
        <v>20</v>
      </c>
      <c r="KX67" s="1">
        <v>20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L67" s="1">
        <v>1.43</v>
      </c>
      <c r="LM67" s="1">
        <v>2.41</v>
      </c>
      <c r="LN67" s="1">
        <v>5.34</v>
      </c>
      <c r="LO67" s="1">
        <v>35.25</v>
      </c>
      <c r="LP67" s="1">
        <v>18.574999999999999</v>
      </c>
      <c r="LQ67" s="1">
        <v>433.13499999999999</v>
      </c>
      <c r="LR67" s="1">
        <v>19.170000000000002</v>
      </c>
      <c r="LS67" s="1">
        <v>459.92</v>
      </c>
      <c r="LT67" s="1">
        <v>20.63</v>
      </c>
      <c r="LU67" s="1">
        <v>532.20000000000005</v>
      </c>
      <c r="LV67" s="1">
        <v>20.63</v>
      </c>
      <c r="LW67" s="1">
        <v>532.20000000000005</v>
      </c>
      <c r="LX67" s="1">
        <v>20.63</v>
      </c>
      <c r="LY67" s="1">
        <v>532.20000000000005</v>
      </c>
      <c r="LZ67" s="1">
        <v>20.63</v>
      </c>
      <c r="MA67" s="1">
        <v>532.20000000000005</v>
      </c>
      <c r="MF67" s="1">
        <v>81.204999999999998</v>
      </c>
      <c r="MG67" s="1">
        <v>10325.965</v>
      </c>
      <c r="MH67" s="1">
        <v>481.52499999999998</v>
      </c>
      <c r="MI67" s="1">
        <v>298819.53499999997</v>
      </c>
      <c r="MJ67" s="1">
        <v>1805.87</v>
      </c>
      <c r="MK67" s="1">
        <v>4135716.93</v>
      </c>
      <c r="ML67" s="1">
        <v>1865.4</v>
      </c>
      <c r="MM67" s="1">
        <v>4398390.34</v>
      </c>
      <c r="MN67" s="1">
        <v>2010.81</v>
      </c>
      <c r="MO67" s="1">
        <v>5104655.1100000003</v>
      </c>
      <c r="MP67" s="1">
        <v>2010.81</v>
      </c>
      <c r="MQ67" s="1">
        <v>5104655.1100000003</v>
      </c>
      <c r="MR67" s="1">
        <v>2010.81</v>
      </c>
      <c r="MS67" s="1">
        <v>5104655.1100000003</v>
      </c>
      <c r="MT67" s="1">
        <v>2010.81</v>
      </c>
      <c r="MU67" s="1">
        <v>5104655.1100000003</v>
      </c>
      <c r="MV67" s="1">
        <f t="shared" si="52"/>
        <v>2.080775</v>
      </c>
      <c r="MW67" s="1" t="e">
        <f ca="1">BN67-КОРЕНЬ(BP67)/КОРЕНЬ(B67)*#REF!</f>
        <v>#NAME?</v>
      </c>
      <c r="MX67" s="1" t="e">
        <f ca="1">BN67+КОРЕНЬ(BP67)/КОРЕНЬ(B67)*#REF!</f>
        <v>#NAME?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J67" s="1">
        <v>0.54853468872480005</v>
      </c>
      <c r="NK67" s="1">
        <v>0.82517781664100354</v>
      </c>
      <c r="NL67" s="1">
        <v>0.99081378291342237</v>
      </c>
      <c r="NM67" s="1">
        <v>0.99586545720990638</v>
      </c>
      <c r="NN67" s="1">
        <v>1</v>
      </c>
      <c r="NO67" s="1">
        <v>1</v>
      </c>
      <c r="NP67" s="1">
        <v>1</v>
      </c>
      <c r="NQ67" s="1">
        <v>1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</row>
    <row r="68" spans="1:390" s="1" customFormat="1" x14ac:dyDescent="0.25">
      <c r="A68" s="1">
        <v>6000</v>
      </c>
      <c r="B68" s="1">
        <v>200</v>
      </c>
      <c r="C68" s="1">
        <v>100</v>
      </c>
      <c r="D68" s="1" t="s">
        <v>364</v>
      </c>
      <c r="E68" s="1">
        <v>291.58677432500002</v>
      </c>
      <c r="F68" s="1">
        <v>85166.083237098544</v>
      </c>
      <c r="G68" s="1">
        <f t="shared" si="43"/>
        <v>143.2362758400559</v>
      </c>
      <c r="H68" s="1" t="e">
        <f ca="1">E68-КОРЕНЬ(G68)/КОРЕНЬ(B68)*#REF!</f>
        <v>#NAME?</v>
      </c>
      <c r="I68" s="1" t="e">
        <f ca="1">E68+КОРЕНЬ(G68)/КОРЕНЬ(B68)*#REF!</f>
        <v>#NAME?</v>
      </c>
      <c r="J68" s="1">
        <f t="shared" si="44"/>
        <v>4.8597795720833339E-4</v>
      </c>
      <c r="K68" s="1" t="e">
        <f ca="1">J68-КОРЕНЬ(G68)/КОРЕНЬ(B68)*#REF!</f>
        <v>#NAME?</v>
      </c>
      <c r="L68" s="1" t="e">
        <f ca="1">J68+КОРЕНЬ(G68)/КОРЕНЬ(B68)*#REF!</f>
        <v>#NAME?</v>
      </c>
      <c r="M68" s="1">
        <v>0</v>
      </c>
      <c r="N68" s="1">
        <v>400979.98</v>
      </c>
      <c r="O68" s="1">
        <v>1269014.42</v>
      </c>
      <c r="P68" s="1">
        <v>1611171406852.46</v>
      </c>
      <c r="Q68" s="1">
        <f t="shared" si="45"/>
        <v>773808684.52368164</v>
      </c>
      <c r="R68" s="1" t="e">
        <f ca="1">O68-КОРЕНЬ(Q68)/КОРЕНЬ(B68)*#REF!</f>
        <v>#NAME?</v>
      </c>
      <c r="S68" s="1" t="e">
        <f ca="1">O68+КОРЕНЬ(Q68)/КОРЕНЬ(B68)*#REF!</f>
        <v>#NAME?</v>
      </c>
      <c r="T68" s="1">
        <v>599900</v>
      </c>
      <c r="U68" s="2">
        <v>359880010000</v>
      </c>
      <c r="V68" s="2">
        <f t="shared" si="46"/>
        <v>0</v>
      </c>
      <c r="W68" s="2" t="e">
        <f ca="1">T68-КОРЕНЬ(V68)/КОРЕНЬ(B68)*#REF!</f>
        <v>#NAME?</v>
      </c>
      <c r="X68" s="2" t="e">
        <f ca="1">T68+КОРЕНЬ(V68)/КОРЕНЬ(B68)*#REF!</f>
        <v>#NAME?</v>
      </c>
      <c r="Y68" s="2">
        <f t="shared" si="47"/>
        <v>0.99983333333333335</v>
      </c>
      <c r="Z68" s="2" t="e">
        <f ca="1">Y68-КОРЕНЬ(V68)/КОРЕНЬ(B68)*#REF!</f>
        <v>#NAME?</v>
      </c>
      <c r="AA68" s="2" t="e">
        <f ca="1">Y68+КОРЕНЬ(V68)/КОРЕНЬ(B68)*#REF!</f>
        <v>#NAME?</v>
      </c>
      <c r="AB68" s="2">
        <v>6000</v>
      </c>
      <c r="AC68" s="2">
        <v>36000000</v>
      </c>
      <c r="AD68" s="2">
        <f t="shared" si="53"/>
        <v>3.1647824911358415</v>
      </c>
      <c r="AE68" s="2">
        <v>7797</v>
      </c>
      <c r="AF68" s="2">
        <v>7797</v>
      </c>
      <c r="AG68" s="2">
        <v>6470.2449999999999</v>
      </c>
      <c r="AH68" s="2">
        <v>41870951.145000003</v>
      </c>
      <c r="AI68" s="2">
        <v>599900</v>
      </c>
      <c r="AJ68" s="2">
        <v>6407.71</v>
      </c>
      <c r="AK68" s="2">
        <v>41066095.920000002</v>
      </c>
      <c r="AL68" s="2"/>
      <c r="AM68" s="2"/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1.06</v>
      </c>
      <c r="BA68" s="2">
        <v>1.18</v>
      </c>
      <c r="BB68" s="2">
        <v>51.49</v>
      </c>
      <c r="BC68" s="2">
        <v>3325.68</v>
      </c>
      <c r="BD68" s="2"/>
      <c r="BE68" s="2"/>
      <c r="BF68" s="2"/>
      <c r="BG68" s="2"/>
      <c r="BH68" s="2">
        <v>1.0900000000000001</v>
      </c>
      <c r="BI68" s="2">
        <v>1.29</v>
      </c>
      <c r="BJ68" s="2">
        <v>1.31</v>
      </c>
      <c r="BK68" s="2">
        <v>2.25</v>
      </c>
      <c r="BL68" s="2">
        <v>1.62</v>
      </c>
      <c r="BM68" s="1">
        <v>3.54</v>
      </c>
      <c r="BN68" s="1">
        <v>1.88</v>
      </c>
      <c r="BO68" s="1">
        <v>4.99</v>
      </c>
      <c r="BP68" s="1">
        <v>3.29</v>
      </c>
      <c r="BQ68" s="1">
        <v>17.43</v>
      </c>
      <c r="BR68" s="1">
        <v>11.445</v>
      </c>
      <c r="BS68" s="1">
        <v>278.38499999999999</v>
      </c>
      <c r="BT68" s="1">
        <v>32.799999999999997</v>
      </c>
      <c r="BU68" s="1">
        <v>1992.42</v>
      </c>
      <c r="BV68" s="1">
        <v>5099.4849999999997</v>
      </c>
      <c r="BW68" s="1">
        <v>32727786.535</v>
      </c>
      <c r="BX68" s="1">
        <f t="shared" si="48"/>
        <v>1.4556000000000004</v>
      </c>
      <c r="BY68" s="1" t="e">
        <f ca="1">BN68-КОРЕНЬ(BP68)/КОРЕНЬ(B68)*#REF!</f>
        <v>#NAME?</v>
      </c>
      <c r="BZ68" s="1" t="e">
        <f ca="1">BN68+КОРЕНЬ(BP68)/КОРЕНЬ(B68)*#REF!</f>
        <v>#NAME?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L68" s="1">
        <v>-31036.396490399988</v>
      </c>
      <c r="CM68" s="1">
        <v>-16198.281953120006</v>
      </c>
      <c r="CN68" s="1">
        <v>-6780.1093171199982</v>
      </c>
      <c r="CO68" s="1">
        <v>-4070.6855113599995</v>
      </c>
      <c r="CP68" s="1">
        <v>-893.72176560000037</v>
      </c>
      <c r="CQ68" s="1">
        <v>-101.70160048000011</v>
      </c>
      <c r="CR68" s="1">
        <v>-12.191233119999998</v>
      </c>
      <c r="CS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G68" s="1">
        <v>1</v>
      </c>
      <c r="DH68" s="1">
        <v>1</v>
      </c>
      <c r="DI68" s="1">
        <v>1</v>
      </c>
      <c r="DJ68" s="1">
        <v>1</v>
      </c>
      <c r="DK68" s="1">
        <v>1.625</v>
      </c>
      <c r="DL68" s="1">
        <v>4.2350000000000003</v>
      </c>
      <c r="DM68" s="1">
        <v>3.18</v>
      </c>
      <c r="DN68" s="1">
        <v>19.61</v>
      </c>
      <c r="DO68" s="1">
        <v>17.855</v>
      </c>
      <c r="DP68" s="1">
        <v>672.17499999999995</v>
      </c>
      <c r="DQ68" s="1">
        <v>92.814999999999998</v>
      </c>
      <c r="DR68" s="1">
        <v>12195.365</v>
      </c>
      <c r="DS68" s="1">
        <v>1058.585</v>
      </c>
      <c r="DT68" s="1">
        <v>1606370.2749999999</v>
      </c>
      <c r="DU68" s="1">
        <v>2354</v>
      </c>
      <c r="DV68" s="1">
        <v>7511945.3979591839</v>
      </c>
      <c r="EA68" s="1">
        <v>1.4650000000000001</v>
      </c>
      <c r="EB68" s="1">
        <v>2.7650000000000001</v>
      </c>
      <c r="EC68" s="1">
        <v>21.295000000000002</v>
      </c>
      <c r="ED68" s="1">
        <v>831.755</v>
      </c>
      <c r="EE68" s="1">
        <v>102.19499999999999</v>
      </c>
      <c r="EF68" s="1">
        <v>26941.384999999998</v>
      </c>
      <c r="EG68" s="1">
        <v>262.565</v>
      </c>
      <c r="EH68" s="1">
        <v>163551.52499999999</v>
      </c>
      <c r="EI68" s="1">
        <v>1736.95</v>
      </c>
      <c r="EJ68" s="1">
        <v>6548607.1500000004</v>
      </c>
      <c r="EK68" s="1">
        <v>9233.2199999999993</v>
      </c>
      <c r="EL68" s="1">
        <v>121065312.78</v>
      </c>
      <c r="EM68" s="1">
        <v>105809.15</v>
      </c>
      <c r="EN68" s="1">
        <v>16052950137.07</v>
      </c>
      <c r="EO68" s="1">
        <v>235352.5969387755</v>
      </c>
      <c r="EP68" s="1">
        <v>75097536487.93367</v>
      </c>
      <c r="EQ68" s="1">
        <f t="shared" si="49"/>
        <v>1.4556000000000004</v>
      </c>
      <c r="ER68" s="1" t="e">
        <f ca="1">BN68-КОРЕНЬ(BP68)/КОРЕНЬ(B68)*#REF!</f>
        <v>#NAME?</v>
      </c>
      <c r="ES68" s="1" t="e">
        <f ca="1">BN68+КОРЕНЬ(BP68)/КОРЕНЬ(B68)*#REF!</f>
        <v>#NAME?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0.98</v>
      </c>
      <c r="FE68" s="1">
        <v>-13.641375109710999</v>
      </c>
      <c r="FF68" s="1">
        <v>56.111451994071658</v>
      </c>
      <c r="FG68" s="1">
        <v>88.695925697262879</v>
      </c>
      <c r="FH68" s="1">
        <v>98.478724226692705</v>
      </c>
      <c r="FI68" s="1">
        <v>105.05410931874108</v>
      </c>
      <c r="FJ68" s="1">
        <v>106.61840772577371</v>
      </c>
      <c r="FK68" s="1">
        <v>106.74829627979176</v>
      </c>
      <c r="FL68" s="1">
        <v>106.75752528361632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Z68" s="1">
        <v>1</v>
      </c>
      <c r="GA68" s="1">
        <v>1</v>
      </c>
      <c r="GB68" s="1">
        <v>1</v>
      </c>
      <c r="GC68" s="1">
        <v>1</v>
      </c>
      <c r="GD68" s="1">
        <v>1.095</v>
      </c>
      <c r="GE68" s="1">
        <v>1.2849999999999999</v>
      </c>
      <c r="GF68" s="1">
        <v>1.585</v>
      </c>
      <c r="GG68" s="1">
        <v>2.8650000000000002</v>
      </c>
      <c r="GH68" s="1">
        <v>4.7149999999999999</v>
      </c>
      <c r="GI68" s="1">
        <v>26.704999999999998</v>
      </c>
      <c r="GJ68" s="1">
        <v>10.72</v>
      </c>
      <c r="GK68" s="1">
        <v>141.68</v>
      </c>
      <c r="GL68" s="1">
        <v>16.760000000000002</v>
      </c>
      <c r="GM68" s="1">
        <v>356.44</v>
      </c>
      <c r="GN68" s="1">
        <v>16.760000000000002</v>
      </c>
      <c r="GO68" s="1">
        <v>356.44</v>
      </c>
      <c r="GT68" s="1">
        <v>1.51</v>
      </c>
      <c r="GU68" s="1">
        <v>2.97</v>
      </c>
      <c r="GV68" s="1">
        <v>5.2149999999999999</v>
      </c>
      <c r="GW68" s="1">
        <v>51.314999999999998</v>
      </c>
      <c r="GX68" s="1">
        <v>40.119999999999997</v>
      </c>
      <c r="GY68" s="1">
        <v>2853.35</v>
      </c>
      <c r="GZ68" s="1">
        <v>97.125</v>
      </c>
      <c r="HA68" s="1">
        <v>13123.305</v>
      </c>
      <c r="HB68" s="1">
        <v>420.78500000000003</v>
      </c>
      <c r="HC68" s="1">
        <v>222097.995</v>
      </c>
      <c r="HD68" s="1">
        <v>1022.95</v>
      </c>
      <c r="HE68" s="1">
        <v>1316602.3999999999</v>
      </c>
      <c r="HF68" s="1">
        <v>1626.6</v>
      </c>
      <c r="HG68" s="1">
        <v>3393614.74</v>
      </c>
      <c r="HH68" s="1">
        <v>1626.6</v>
      </c>
      <c r="HI68" s="1">
        <v>3393614.74</v>
      </c>
      <c r="HJ68" s="1">
        <f t="shared" si="50"/>
        <v>1.4556000000000004</v>
      </c>
      <c r="HK68" s="1" t="e">
        <f ca="1">BN68-КОРЕНЬ(BP68)/КОРЕНЬ(B68)*#REF!</f>
        <v>#NAME?</v>
      </c>
      <c r="HL68" s="1" t="e">
        <f ca="1">BN68+КОРЕНЬ(BP68)/КОРЕНЬ(B68)*#REF!</f>
        <v>#NAME?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X68" s="1">
        <v>-38.551910420295137</v>
      </c>
      <c r="HY68" s="1">
        <v>-21.804477116527295</v>
      </c>
      <c r="HZ68" s="1">
        <v>-8.0972436676536024</v>
      </c>
      <c r="IA68" s="1">
        <v>-4.2452964386293077</v>
      </c>
      <c r="IB68" s="1">
        <v>-0.77244803200309475</v>
      </c>
      <c r="IC68" s="1">
        <v>-5.5477090798655301E-2</v>
      </c>
      <c r="ID68" s="1">
        <v>0</v>
      </c>
      <c r="IE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S68" s="1">
        <v>1</v>
      </c>
      <c r="IT68" s="1">
        <v>1</v>
      </c>
      <c r="IU68" s="1">
        <v>1.155</v>
      </c>
      <c r="IV68" s="1">
        <v>1.4750000000000001</v>
      </c>
      <c r="IW68" s="1">
        <v>2.8849999999999998</v>
      </c>
      <c r="IX68" s="1">
        <v>10.065</v>
      </c>
      <c r="IY68" s="1">
        <v>4.04</v>
      </c>
      <c r="IZ68" s="1">
        <v>19.86</v>
      </c>
      <c r="JA68" s="1">
        <v>8.2799999999999994</v>
      </c>
      <c r="JB68" s="1">
        <v>84.57</v>
      </c>
      <c r="JC68" s="1">
        <v>16.760000000000002</v>
      </c>
      <c r="JD68" s="1">
        <v>356.44</v>
      </c>
      <c r="JE68" s="1">
        <v>16.760000000000002</v>
      </c>
      <c r="JF68" s="1">
        <v>356.44</v>
      </c>
      <c r="JG68" s="1">
        <v>16.760000000000002</v>
      </c>
      <c r="JH68" s="1">
        <v>356.44</v>
      </c>
      <c r="JM68" s="1">
        <v>7.14</v>
      </c>
      <c r="JN68" s="1">
        <v>92.58</v>
      </c>
      <c r="JO68" s="1">
        <v>48.72</v>
      </c>
      <c r="JP68" s="1">
        <v>4081.89</v>
      </c>
      <c r="JQ68" s="1">
        <v>235.70500000000001</v>
      </c>
      <c r="JR68" s="1">
        <v>73293.854999999996</v>
      </c>
      <c r="JS68" s="1">
        <v>349.995</v>
      </c>
      <c r="JT68" s="1">
        <v>156878.965</v>
      </c>
      <c r="JU68" s="1">
        <v>775.71500000000003</v>
      </c>
      <c r="JV68" s="1">
        <v>761502.73499999999</v>
      </c>
      <c r="JW68" s="1">
        <v>1626.6</v>
      </c>
      <c r="JX68" s="1">
        <v>3393614.74</v>
      </c>
      <c r="JY68" s="1">
        <v>1626.6</v>
      </c>
      <c r="JZ68" s="1">
        <v>3393614.74</v>
      </c>
      <c r="KA68" s="1">
        <v>1626.6</v>
      </c>
      <c r="KB68" s="1">
        <v>3393614.74</v>
      </c>
      <c r="KC68" s="1">
        <f t="shared" si="51"/>
        <v>1.4556000000000004</v>
      </c>
      <c r="KD68" s="1" t="e">
        <f ca="1">BN68-КОРЕНЬ(BP68)/КОРЕНЬ(B68)*#REF!</f>
        <v>#NAME?</v>
      </c>
      <c r="KE68" s="1" t="e">
        <f ca="1">BN68+КОРЕНЬ(BP68)/КОРЕНЬ(B68)*#REF!</f>
        <v>#NAME?</v>
      </c>
      <c r="KH68" s="1">
        <v>1</v>
      </c>
      <c r="KI68" s="1">
        <v>1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  <c r="KO68" s="1">
        <v>1</v>
      </c>
      <c r="KQ68" s="1">
        <v>13.761974819399214</v>
      </c>
      <c r="KR68" s="1">
        <v>16.761906714738036</v>
      </c>
      <c r="KS68" s="1">
        <v>19.023895645989843</v>
      </c>
      <c r="KT68" s="1">
        <v>19.546853053790198</v>
      </c>
      <c r="KU68" s="1">
        <v>19.907732203210681</v>
      </c>
      <c r="KV68" s="1">
        <v>20</v>
      </c>
      <c r="KW68" s="1">
        <v>20</v>
      </c>
      <c r="KX68" s="1">
        <v>20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L68" s="1">
        <v>1.53</v>
      </c>
      <c r="LM68" s="1">
        <v>2.85</v>
      </c>
      <c r="LN68" s="1">
        <v>4.9550000000000001</v>
      </c>
      <c r="LO68" s="1">
        <v>31.585000000000001</v>
      </c>
      <c r="LP68" s="1">
        <v>17.95</v>
      </c>
      <c r="LQ68" s="1">
        <v>440.79</v>
      </c>
      <c r="LR68" s="1">
        <v>18.914999999999999</v>
      </c>
      <c r="LS68" s="1">
        <v>489.05500000000001</v>
      </c>
      <c r="LT68" s="1">
        <v>20.89</v>
      </c>
      <c r="LU68" s="1">
        <v>565.03</v>
      </c>
      <c r="LV68" s="1">
        <v>20.89</v>
      </c>
      <c r="LW68" s="1">
        <v>565.03</v>
      </c>
      <c r="LX68" s="1">
        <v>20.89</v>
      </c>
      <c r="LY68" s="1">
        <v>565.03</v>
      </c>
      <c r="LZ68" s="1">
        <v>20.89</v>
      </c>
      <c r="MA68" s="1">
        <v>565.03</v>
      </c>
      <c r="MF68" s="1">
        <v>91.46</v>
      </c>
      <c r="MG68" s="1">
        <v>13208.57</v>
      </c>
      <c r="MH68" s="1">
        <v>442.11</v>
      </c>
      <c r="MI68" s="1">
        <v>265388.65000000002</v>
      </c>
      <c r="MJ68" s="1">
        <v>1743.335</v>
      </c>
      <c r="MK68" s="1">
        <v>4229650.7149999999</v>
      </c>
      <c r="ML68" s="1">
        <v>1838.9749999999999</v>
      </c>
      <c r="MM68" s="1">
        <v>4697978.4349999996</v>
      </c>
      <c r="MN68" s="1">
        <v>2036.675</v>
      </c>
      <c r="MO68" s="1">
        <v>5435929.8049999997</v>
      </c>
      <c r="MP68" s="1">
        <v>2036.675</v>
      </c>
      <c r="MQ68" s="1">
        <v>5435929.8049999997</v>
      </c>
      <c r="MR68" s="1">
        <v>2036.675</v>
      </c>
      <c r="MS68" s="1">
        <v>5435929.8049999997</v>
      </c>
      <c r="MT68" s="1">
        <v>2036.675</v>
      </c>
      <c r="MU68" s="1">
        <v>5435929.8049999997</v>
      </c>
      <c r="MV68" s="1">
        <f t="shared" si="52"/>
        <v>1.4556000000000004</v>
      </c>
      <c r="MW68" s="1" t="e">
        <f ca="1">BN68-КОРЕНЬ(BP68)/КОРЕНЬ(B68)*#REF!</f>
        <v>#NAME?</v>
      </c>
      <c r="MX68" s="1" t="e">
        <f ca="1">BN68+КОРЕНЬ(BP68)/КОРЕНЬ(B68)*#REF!</f>
        <v>#NAME?</v>
      </c>
      <c r="NA68" s="1">
        <v>1</v>
      </c>
      <c r="NB68" s="1">
        <v>1</v>
      </c>
      <c r="NC68" s="1">
        <v>1</v>
      </c>
      <c r="ND68" s="1">
        <v>1</v>
      </c>
      <c r="NE68" s="1">
        <v>1</v>
      </c>
      <c r="NF68" s="1">
        <v>1</v>
      </c>
      <c r="NG68" s="1">
        <v>1</v>
      </c>
      <c r="NH68" s="1">
        <v>1</v>
      </c>
      <c r="NJ68" s="1">
        <v>0.55444462840061692</v>
      </c>
      <c r="NK68" s="1">
        <v>0.8249085126398441</v>
      </c>
      <c r="NL68" s="1">
        <v>0.98818914946011416</v>
      </c>
      <c r="NM68" s="1">
        <v>0.99500409412863677</v>
      </c>
      <c r="NN68" s="1">
        <v>1</v>
      </c>
      <c r="NO68" s="1">
        <v>1</v>
      </c>
      <c r="NP68" s="1">
        <v>1</v>
      </c>
      <c r="NQ68" s="1">
        <v>1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</row>
    <row r="69" spans="1:390" s="1" customFormat="1" x14ac:dyDescent="0.25">
      <c r="A69" s="1">
        <v>7000</v>
      </c>
      <c r="B69" s="1">
        <v>200</v>
      </c>
      <c r="C69" s="1">
        <v>100</v>
      </c>
      <c r="D69" s="1" t="s">
        <v>351</v>
      </c>
      <c r="E69" s="1">
        <v>348.2609888999998</v>
      </c>
      <c r="F69" s="1">
        <v>121396.48268293736</v>
      </c>
      <c r="G69" s="1">
        <f>F69-E69*E69</f>
        <v>110.76629333157325</v>
      </c>
      <c r="H69" s="1" t="e">
        <f ca="1">E69-КОРЕНЬ(G69)/КОРЕНЬ(B69)*#REF!</f>
        <v>#NAME?</v>
      </c>
      <c r="I69" s="1" t="e">
        <f ca="1">E69+КОРЕНЬ(G69)/КОРЕНЬ(B69)*#REF!</f>
        <v>#NAME?</v>
      </c>
      <c r="J69" s="1">
        <f>E69/(A69*C69)</f>
        <v>4.9751569842857119E-4</v>
      </c>
      <c r="K69" s="1" t="e">
        <f ca="1">J69-КОРЕНЬ(G69)/КОРЕНЬ(B69)*#REF!</f>
        <v>#NAME?</v>
      </c>
      <c r="L69" s="1" t="e">
        <f ca="1">J69+КОРЕНЬ(G69)/КОРЕНЬ(B69)*#REF!</f>
        <v>#NAME?</v>
      </c>
      <c r="M69" s="1">
        <v>0</v>
      </c>
      <c r="N69" s="1">
        <v>475139.88</v>
      </c>
      <c r="O69" s="1">
        <v>1552299.56</v>
      </c>
      <c r="P69" s="1">
        <v>2410607050664.7798</v>
      </c>
      <c r="Q69" s="1">
        <f>P69-O69*O69</f>
        <v>973126688.5859375</v>
      </c>
      <c r="R69" s="1" t="e">
        <f ca="1">O69-КОРЕНЬ(Q69)/КОРЕНЬ(B69)*#REF!</f>
        <v>#NAME?</v>
      </c>
      <c r="S69" s="1" t="e">
        <f ca="1">O69+КОРЕНЬ(Q69)/КОРЕНЬ(B69)*#REF!</f>
        <v>#NAME?</v>
      </c>
      <c r="T69" s="1">
        <v>699900</v>
      </c>
      <c r="U69" s="2">
        <v>489860010000</v>
      </c>
      <c r="V69" s="2">
        <f>U69-T69*T69</f>
        <v>0</v>
      </c>
      <c r="W69" s="2" t="e">
        <f ca="1">T69-КОРЕНЬ(V69)/КОРЕНЬ(B69)*#REF!</f>
        <v>#NAME?</v>
      </c>
      <c r="X69" s="2" t="e">
        <f ca="1">T69+КОРЕНЬ(V69)/КОРЕНЬ(B69)*#REF!</f>
        <v>#NAME?</v>
      </c>
      <c r="Y69" s="2">
        <f>T69/(A69*C69)</f>
        <v>0.99985714285714289</v>
      </c>
      <c r="Z69" s="2" t="e">
        <f ca="1">Y69-КОРЕНЬ(V69)/КОРЕНЬ(B69)*#REF!</f>
        <v>#NAME?</v>
      </c>
      <c r="AA69" s="2" t="e">
        <f ca="1">Y69+КОРЕНЬ(V69)/КОРЕНЬ(B69)*#REF!</f>
        <v>#NAME?</v>
      </c>
      <c r="AB69" s="2">
        <v>7000</v>
      </c>
      <c r="AC69" s="2">
        <v>49000000</v>
      </c>
      <c r="AD69" s="2">
        <f t="shared" si="53"/>
        <v>3.2670369828775478</v>
      </c>
      <c r="AE69" s="2">
        <v>7797</v>
      </c>
      <c r="AF69" s="2">
        <v>7797</v>
      </c>
      <c r="AG69" s="2">
        <v>6798.01</v>
      </c>
      <c r="AH69" s="2">
        <v>46219664.729999997</v>
      </c>
      <c r="AI69" s="2">
        <v>699900</v>
      </c>
      <c r="AJ69" s="2">
        <v>6749.65</v>
      </c>
      <c r="AK69" s="2">
        <v>45564822.899999999</v>
      </c>
      <c r="AL69" s="2"/>
      <c r="AM69" s="2"/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1.0349999999999999</v>
      </c>
      <c r="BA69" s="2">
        <v>1.105</v>
      </c>
      <c r="BB69" s="2">
        <v>49.72</v>
      </c>
      <c r="BC69" s="2">
        <v>2884.81</v>
      </c>
      <c r="BD69" s="2"/>
      <c r="BE69" s="2"/>
      <c r="BF69" s="2"/>
      <c r="BG69" s="2"/>
      <c r="BH69" s="2">
        <v>1.115</v>
      </c>
      <c r="BI69" s="2">
        <v>1.355</v>
      </c>
      <c r="BJ69" s="2">
        <v>1.335</v>
      </c>
      <c r="BK69" s="2">
        <v>2.2250000000000001</v>
      </c>
      <c r="BL69" s="2">
        <v>1.64</v>
      </c>
      <c r="BM69" s="1">
        <v>3.84</v>
      </c>
      <c r="BN69" s="1">
        <v>1.94</v>
      </c>
      <c r="BO69" s="1">
        <v>5.42</v>
      </c>
      <c r="BP69" s="1">
        <v>3.27</v>
      </c>
      <c r="BQ69" s="1">
        <v>17.62</v>
      </c>
      <c r="BR69" s="1">
        <v>11.145</v>
      </c>
      <c r="BS69" s="1">
        <v>228.715</v>
      </c>
      <c r="BT69" s="1">
        <v>32.204999999999998</v>
      </c>
      <c r="BU69" s="1">
        <v>1904.6949999999999</v>
      </c>
      <c r="BV69" s="1">
        <v>4920.1400000000003</v>
      </c>
      <c r="BW69" s="1">
        <v>28316054.920000002</v>
      </c>
      <c r="BX69" s="1">
        <f>BO69-BN69*BN69</f>
        <v>1.6564000000000001</v>
      </c>
      <c r="BY69" s="1" t="e">
        <f ca="1">BN69-КОРЕНЬ(BP69)/КОРЕНЬ(B69)*#REF!</f>
        <v>#NAME?</v>
      </c>
      <c r="BZ69" s="1" t="e">
        <f ca="1">BN69+КОРЕНЬ(BP69)/КОРЕНЬ(B69)*#REF!</f>
        <v>#NAME?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L69" s="1">
        <v>-30048.216035519989</v>
      </c>
      <c r="CM69" s="1">
        <v>-14287.437939200003</v>
      </c>
      <c r="CN69" s="1">
        <v>-6932.3459223999998</v>
      </c>
      <c r="CO69" s="1">
        <v>-3471.2405911999995</v>
      </c>
      <c r="CP69" s="1">
        <v>-1004.8992486399998</v>
      </c>
      <c r="CQ69" s="1">
        <v>-96.856180640000019</v>
      </c>
      <c r="CR69" s="1">
        <v>-12.517236960000005</v>
      </c>
      <c r="CS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G69" s="1">
        <v>1</v>
      </c>
      <c r="DH69" s="1">
        <v>1</v>
      </c>
      <c r="DI69" s="1">
        <v>1</v>
      </c>
      <c r="DJ69" s="1">
        <v>1</v>
      </c>
      <c r="DK69" s="1">
        <v>1.5449999999999999</v>
      </c>
      <c r="DL69" s="1">
        <v>3.2749999999999999</v>
      </c>
      <c r="DM69" s="1">
        <v>3.5550000000000002</v>
      </c>
      <c r="DN69" s="1">
        <v>25.355</v>
      </c>
      <c r="DO69" s="1">
        <v>17.484999999999999</v>
      </c>
      <c r="DP69" s="1">
        <v>676.65499999999997</v>
      </c>
      <c r="DQ69" s="1">
        <v>93.21</v>
      </c>
      <c r="DR69" s="1">
        <v>11460.39</v>
      </c>
      <c r="DS69" s="1">
        <v>1155.82</v>
      </c>
      <c r="DT69" s="1">
        <v>1769457.23</v>
      </c>
      <c r="DU69" s="1">
        <v>2603.3857868020305</v>
      </c>
      <c r="DV69" s="1">
        <v>9137987.8426395934</v>
      </c>
      <c r="EA69" s="1">
        <v>1.42</v>
      </c>
      <c r="EB69" s="1">
        <v>2.52</v>
      </c>
      <c r="EC69" s="1">
        <v>19.914999999999999</v>
      </c>
      <c r="ED69" s="1">
        <v>707.63499999999999</v>
      </c>
      <c r="EE69" s="1">
        <v>97.7</v>
      </c>
      <c r="EF69" s="1">
        <v>19674</v>
      </c>
      <c r="EG69" s="1">
        <v>303.08</v>
      </c>
      <c r="EH69" s="1">
        <v>222720.23</v>
      </c>
      <c r="EI69" s="1">
        <v>1698.07</v>
      </c>
      <c r="EJ69" s="1">
        <v>6594972.6299999999</v>
      </c>
      <c r="EK69" s="1">
        <v>9267.875</v>
      </c>
      <c r="EL69" s="1">
        <v>113596768.785</v>
      </c>
      <c r="EM69" s="1">
        <v>115531.91</v>
      </c>
      <c r="EN69" s="1">
        <v>17682821856.759998</v>
      </c>
      <c r="EO69" s="1">
        <v>260287.9847715736</v>
      </c>
      <c r="EP69" s="1">
        <v>91353443131.781723</v>
      </c>
      <c r="EQ69" s="1">
        <f>BO69-BN69*BN69</f>
        <v>1.6564000000000001</v>
      </c>
      <c r="ER69" s="1" t="e">
        <f ca="1">BN69-КОРЕНЬ(BP69)/КОРЕНЬ(B69)*#REF!</f>
        <v>#NAME?</v>
      </c>
      <c r="ES69" s="1" t="e">
        <f ca="1">BN69+КОРЕНЬ(BP69)/КОРЕНЬ(B69)*#REF!</f>
        <v>#NAME?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0.98499999999999999</v>
      </c>
      <c r="FE69" s="1">
        <v>-8.5189616986458176</v>
      </c>
      <c r="FF69" s="1">
        <v>53.600126489438352</v>
      </c>
      <c r="FG69" s="1">
        <v>87.271719369895891</v>
      </c>
      <c r="FH69" s="1">
        <v>98.528821732557319</v>
      </c>
      <c r="FI69" s="1">
        <v>105.12705752317693</v>
      </c>
      <c r="FJ69" s="1">
        <v>106.61543071344659</v>
      </c>
      <c r="FK69" s="1">
        <v>106.7477196970529</v>
      </c>
      <c r="FL69" s="1">
        <v>106.75752528361632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Z69" s="1">
        <v>1</v>
      </c>
      <c r="GA69" s="1">
        <v>1</v>
      </c>
      <c r="GB69" s="1">
        <v>1</v>
      </c>
      <c r="GC69" s="1">
        <v>1</v>
      </c>
      <c r="GD69" s="1">
        <v>1.125</v>
      </c>
      <c r="GE69" s="1">
        <v>1.375</v>
      </c>
      <c r="GF69" s="1">
        <v>1.68</v>
      </c>
      <c r="GG69" s="1">
        <v>3.23</v>
      </c>
      <c r="GH69" s="1">
        <v>4.8899999999999997</v>
      </c>
      <c r="GI69" s="1">
        <v>29.44</v>
      </c>
      <c r="GJ69" s="1">
        <v>10.895</v>
      </c>
      <c r="GK69" s="1">
        <v>139.42500000000001</v>
      </c>
      <c r="GL69" s="1">
        <v>16.475000000000001</v>
      </c>
      <c r="GM69" s="1">
        <v>331.935</v>
      </c>
      <c r="GN69" s="1">
        <v>16.475000000000001</v>
      </c>
      <c r="GO69" s="1">
        <v>331.935</v>
      </c>
      <c r="GT69" s="1">
        <v>1.5</v>
      </c>
      <c r="GU69" s="1">
        <v>3</v>
      </c>
      <c r="GV69" s="1">
        <v>5.18</v>
      </c>
      <c r="GW69" s="1">
        <v>49.05</v>
      </c>
      <c r="GX69" s="1">
        <v>44.365000000000002</v>
      </c>
      <c r="GY69" s="1">
        <v>3265.4349999999999</v>
      </c>
      <c r="GZ69" s="1">
        <v>106.565</v>
      </c>
      <c r="HA69" s="1">
        <v>14958.934999999999</v>
      </c>
      <c r="HB69" s="1">
        <v>435.57499999999999</v>
      </c>
      <c r="HC69" s="1">
        <v>247198.60500000001</v>
      </c>
      <c r="HD69" s="1">
        <v>1038.4349999999999</v>
      </c>
      <c r="HE69" s="1">
        <v>1288369.125</v>
      </c>
      <c r="HF69" s="1">
        <v>1594.7249999999999</v>
      </c>
      <c r="HG69" s="1">
        <v>3152851.835</v>
      </c>
      <c r="HH69" s="1">
        <v>1594.7249999999999</v>
      </c>
      <c r="HI69" s="1">
        <v>3152851.835</v>
      </c>
      <c r="HJ69" s="1">
        <f>BO69-BN69*BN69</f>
        <v>1.6564000000000001</v>
      </c>
      <c r="HK69" s="1" t="e">
        <f ca="1">BN69-КОРЕНЬ(BP69)/КОРЕНЬ(B69)*#REF!</f>
        <v>#NAME?</v>
      </c>
      <c r="HL69" s="1" t="e">
        <f ca="1">BN69+КОРЕНЬ(BP69)/КОРЕНЬ(B69)*#REF!</f>
        <v>#NAME?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X69" s="1">
        <v>-39.619068848520527</v>
      </c>
      <c r="HY69" s="1">
        <v>-22.049945054820476</v>
      </c>
      <c r="HZ69" s="1">
        <v>-8.4735904965552393</v>
      </c>
      <c r="IA69" s="1">
        <v>-4.1327192816632445</v>
      </c>
      <c r="IB69" s="1">
        <v>-0.8034213858541861</v>
      </c>
      <c r="IC69" s="1">
        <v>-5.2306971324446429E-2</v>
      </c>
      <c r="ID69" s="1">
        <v>0</v>
      </c>
      <c r="IE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S69" s="1">
        <v>1</v>
      </c>
      <c r="IT69" s="1">
        <v>1</v>
      </c>
      <c r="IU69" s="1">
        <v>1.165</v>
      </c>
      <c r="IV69" s="1">
        <v>1.5049999999999999</v>
      </c>
      <c r="IW69" s="1">
        <v>2.8149999999999999</v>
      </c>
      <c r="IX69" s="1">
        <v>9.4849999999999994</v>
      </c>
      <c r="IY69" s="1">
        <v>4.07</v>
      </c>
      <c r="IZ69" s="1">
        <v>19.68</v>
      </c>
      <c r="JA69" s="1">
        <v>8.4</v>
      </c>
      <c r="JB69" s="1">
        <v>82.83</v>
      </c>
      <c r="JC69" s="1">
        <v>16.475000000000001</v>
      </c>
      <c r="JD69" s="1">
        <v>331.935</v>
      </c>
      <c r="JE69" s="1">
        <v>16.475000000000001</v>
      </c>
      <c r="JF69" s="1">
        <v>331.935</v>
      </c>
      <c r="JG69" s="1">
        <v>16.475000000000001</v>
      </c>
      <c r="JH69" s="1">
        <v>331.935</v>
      </c>
      <c r="JM69" s="1">
        <v>6.54</v>
      </c>
      <c r="JN69" s="1">
        <v>82.5</v>
      </c>
      <c r="JO69" s="1">
        <v>54.064999999999998</v>
      </c>
      <c r="JP69" s="1">
        <v>4782.6049999999996</v>
      </c>
      <c r="JQ69" s="1">
        <v>228.745</v>
      </c>
      <c r="JR69" s="1">
        <v>68184.654999999999</v>
      </c>
      <c r="JS69" s="1">
        <v>356.495</v>
      </c>
      <c r="JT69" s="1">
        <v>157653.97500000001</v>
      </c>
      <c r="JU69" s="1">
        <v>787.44500000000005</v>
      </c>
      <c r="JV69" s="1">
        <v>743126.15500000003</v>
      </c>
      <c r="JW69" s="1">
        <v>1594.7249999999999</v>
      </c>
      <c r="JX69" s="1">
        <v>3152851.835</v>
      </c>
      <c r="JY69" s="1">
        <v>1594.7249999999999</v>
      </c>
      <c r="JZ69" s="1">
        <v>3152851.835</v>
      </c>
      <c r="KA69" s="1">
        <v>1594.7249999999999</v>
      </c>
      <c r="KB69" s="1">
        <v>3152851.835</v>
      </c>
      <c r="KC69" s="1">
        <f>BO69-BN69*BN69</f>
        <v>1.6564000000000001</v>
      </c>
      <c r="KD69" s="1" t="e">
        <f ca="1">BN69-КОРЕНЬ(BP69)/КОРЕНЬ(B69)*#REF!</f>
        <v>#NAME?</v>
      </c>
      <c r="KE69" s="1" t="e">
        <f ca="1">BN69+КОРЕНЬ(BP69)/КОРЕНЬ(B69)*#REF!</f>
        <v>#NAME?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1</v>
      </c>
      <c r="KQ69" s="1">
        <v>13.464558042775218</v>
      </c>
      <c r="KR69" s="1">
        <v>16.657846902012754</v>
      </c>
      <c r="KS69" s="1">
        <v>18.990491638684095</v>
      </c>
      <c r="KT69" s="1">
        <v>19.518905779729383</v>
      </c>
      <c r="KU69" s="1">
        <v>19.906440054169412</v>
      </c>
      <c r="KV69" s="1">
        <v>20</v>
      </c>
      <c r="KW69" s="1">
        <v>20</v>
      </c>
      <c r="KX69" s="1">
        <v>20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L69" s="1">
        <v>1.4750000000000001</v>
      </c>
      <c r="LM69" s="1">
        <v>2.5449999999999999</v>
      </c>
      <c r="LN69" s="1">
        <v>5.6749999999999998</v>
      </c>
      <c r="LO69" s="1">
        <v>40.844999999999999</v>
      </c>
      <c r="LP69" s="1">
        <v>17.995000000000001</v>
      </c>
      <c r="LQ69" s="1">
        <v>415.22500000000002</v>
      </c>
      <c r="LR69" s="1">
        <v>18.98</v>
      </c>
      <c r="LS69" s="1">
        <v>452.05</v>
      </c>
      <c r="LT69" s="1">
        <v>20.43</v>
      </c>
      <c r="LU69" s="1">
        <v>507.47</v>
      </c>
      <c r="LV69" s="1">
        <v>20.43</v>
      </c>
      <c r="LW69" s="1">
        <v>507.47</v>
      </c>
      <c r="LX69" s="1">
        <v>20.43</v>
      </c>
      <c r="LY69" s="1">
        <v>507.47</v>
      </c>
      <c r="LZ69" s="1">
        <v>20.43</v>
      </c>
      <c r="MA69" s="1">
        <v>507.47</v>
      </c>
      <c r="MF69" s="1">
        <v>86.935000000000002</v>
      </c>
      <c r="MG69" s="1">
        <v>11675.705</v>
      </c>
      <c r="MH69" s="1">
        <v>514.19500000000005</v>
      </c>
      <c r="MI69" s="1">
        <v>349557.14500000002</v>
      </c>
      <c r="MJ69" s="1">
        <v>1745.5150000000001</v>
      </c>
      <c r="MK69" s="1">
        <v>3964579.1949999998</v>
      </c>
      <c r="ML69" s="1">
        <v>1844.36</v>
      </c>
      <c r="MM69" s="1">
        <v>4323438.0199999996</v>
      </c>
      <c r="MN69" s="1">
        <v>1988.595</v>
      </c>
      <c r="MO69" s="1">
        <v>4858088.5949999997</v>
      </c>
      <c r="MP69" s="1">
        <v>1988.595</v>
      </c>
      <c r="MQ69" s="1">
        <v>4858088.5949999997</v>
      </c>
      <c r="MR69" s="1">
        <v>1988.595</v>
      </c>
      <c r="MS69" s="1">
        <v>4858088.5949999997</v>
      </c>
      <c r="MT69" s="1">
        <v>1988.595</v>
      </c>
      <c r="MU69" s="1">
        <v>4858088.5949999997</v>
      </c>
      <c r="MV69" s="1">
        <f>BO69-BN69*BN69</f>
        <v>1.6564000000000001</v>
      </c>
      <c r="MW69" s="1" t="e">
        <f ca="1">BN69-КОРЕНЬ(BP69)/КОРЕНЬ(B69)*#REF!</f>
        <v>#NAME?</v>
      </c>
      <c r="MX69" s="1" t="e">
        <f ca="1">BN69+КОРЕНЬ(BP69)/КОРЕНЬ(B69)*#REF!</f>
        <v>#NAME?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J69" s="1">
        <v>0.55295019358113429</v>
      </c>
      <c r="NK69" s="1">
        <v>0.82758994505726735</v>
      </c>
      <c r="NL69" s="1">
        <v>0.98996507982909132</v>
      </c>
      <c r="NM69" s="1">
        <v>0.99603772982616035</v>
      </c>
      <c r="NN69" s="1">
        <v>1</v>
      </c>
      <c r="NO69" s="1">
        <v>1</v>
      </c>
      <c r="NP69" s="1">
        <v>1</v>
      </c>
      <c r="NQ69" s="1">
        <v>1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</row>
    <row r="70" spans="1:390" s="1" customFormat="1" x14ac:dyDescent="0.25">
      <c r="A70" s="1">
        <v>8000</v>
      </c>
      <c r="B70" s="1">
        <v>200</v>
      </c>
      <c r="C70" s="1">
        <v>100</v>
      </c>
      <c r="D70" s="1" t="s">
        <v>349</v>
      </c>
      <c r="E70" s="1">
        <v>380.48212782499991</v>
      </c>
      <c r="F70" s="1">
        <v>145372.93350367894</v>
      </c>
      <c r="G70" s="1">
        <f>F70-E70*E70</f>
        <v>606.2839094393712</v>
      </c>
      <c r="H70" s="1" t="e">
        <f ca="1">E70-КОРЕНЬ(G70)/КОРЕНЬ(B70)*#REF!</f>
        <v>#NAME?</v>
      </c>
      <c r="I70" s="1" t="e">
        <f ca="1">E70+КОРЕНЬ(G70)/КОРЕНЬ(B70)*#REF!</f>
        <v>#NAME?</v>
      </c>
      <c r="J70" s="1">
        <f>E70/(A70*C70)</f>
        <v>4.7560265978124986E-4</v>
      </c>
      <c r="K70" s="1" t="e">
        <f ca="1">J70-КОРЕНЬ(G70)/КОРЕНЬ(B70)*#REF!</f>
        <v>#NAME?</v>
      </c>
      <c r="L70" s="1" t="e">
        <f ca="1">J70+КОРЕНЬ(G70)/КОРЕНЬ(B70)*#REF!</f>
        <v>#NAME?</v>
      </c>
      <c r="M70" s="1">
        <v>0</v>
      </c>
      <c r="N70" s="1">
        <v>549921.85</v>
      </c>
      <c r="O70" s="1">
        <v>1850215.7450000001</v>
      </c>
      <c r="P70" s="1">
        <v>3424314445006.3652</v>
      </c>
      <c r="Q70" s="1">
        <f>P70-O70*O70</f>
        <v>1016141960.4599609</v>
      </c>
      <c r="R70" s="1" t="e">
        <f ca="1">O70-КОРЕНЬ(Q70)/КОРЕНЬ(B70)*#REF!</f>
        <v>#NAME?</v>
      </c>
      <c r="S70" s="1" t="e">
        <f ca="1">O70+КОРЕНЬ(Q70)/КОРЕНЬ(B70)*#REF!</f>
        <v>#NAME?</v>
      </c>
      <c r="T70" s="1">
        <v>799900</v>
      </c>
      <c r="U70" s="2">
        <v>639840010000</v>
      </c>
      <c r="V70" s="2">
        <f>U70-T70*T70</f>
        <v>0</v>
      </c>
      <c r="W70" s="2" t="e">
        <f ca="1">T70-КОРЕНЬ(V70)/КОРЕНЬ(B70)*#REF!</f>
        <v>#NAME?</v>
      </c>
      <c r="X70" s="2" t="e">
        <f ca="1">T70+КОРЕНЬ(V70)/КОРЕНЬ(B70)*#REF!</f>
        <v>#NAME?</v>
      </c>
      <c r="Y70" s="2">
        <f>T70/(A70*C70)</f>
        <v>0.99987499999999996</v>
      </c>
      <c r="Z70" s="2" t="e">
        <f ca="1">Y70-КОРЕНЬ(V70)/КОРЕНЬ(B70)*#REF!</f>
        <v>#NAME?</v>
      </c>
      <c r="AA70" s="2" t="e">
        <f ca="1">Y70+КОРЕНЬ(V70)/КОРЕНЬ(B70)*#REF!</f>
        <v>#NAME?</v>
      </c>
      <c r="AB70" s="2">
        <v>8000</v>
      </c>
      <c r="AC70" s="2">
        <v>64000000</v>
      </c>
      <c r="AD70" s="2">
        <f t="shared" si="53"/>
        <v>3.364506693087391</v>
      </c>
      <c r="AE70" s="2">
        <v>7797</v>
      </c>
      <c r="AF70" s="2">
        <v>7797</v>
      </c>
      <c r="AG70" s="2">
        <v>7046.63</v>
      </c>
      <c r="AH70" s="2">
        <v>49660062.729999997</v>
      </c>
      <c r="AI70" s="2">
        <v>799900</v>
      </c>
      <c r="AJ70" s="2">
        <v>7010.5249999999996</v>
      </c>
      <c r="AK70" s="2">
        <v>49152816.695</v>
      </c>
      <c r="AL70" s="2"/>
      <c r="AM70" s="2"/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1.0549999999999999</v>
      </c>
      <c r="BA70" s="2">
        <v>1.165</v>
      </c>
      <c r="BB70" s="2">
        <v>49.354999999999997</v>
      </c>
      <c r="BC70" s="2">
        <v>2833.6149999999998</v>
      </c>
      <c r="BD70" s="2"/>
      <c r="BE70" s="2"/>
      <c r="BF70" s="2"/>
      <c r="BG70" s="2"/>
      <c r="BH70" s="2">
        <v>1.1200000000000001</v>
      </c>
      <c r="BI70" s="2">
        <v>1.39</v>
      </c>
      <c r="BJ70" s="2">
        <v>1.33</v>
      </c>
      <c r="BK70" s="2">
        <v>2.3199999999999998</v>
      </c>
      <c r="BL70" s="2">
        <v>1.7</v>
      </c>
      <c r="BM70" s="1">
        <v>3.93</v>
      </c>
      <c r="BN70" s="1">
        <v>1.885</v>
      </c>
      <c r="BO70" s="1">
        <v>4.8449999999999998</v>
      </c>
      <c r="BP70" s="1">
        <v>3.56</v>
      </c>
      <c r="BQ70" s="1">
        <v>22.08</v>
      </c>
      <c r="BR70" s="1">
        <v>11.765000000000001</v>
      </c>
      <c r="BS70" s="1">
        <v>266.495</v>
      </c>
      <c r="BT70" s="1">
        <v>38.85</v>
      </c>
      <c r="BU70" s="1">
        <v>2498.15</v>
      </c>
      <c r="BV70" s="1">
        <v>4883.1850000000004</v>
      </c>
      <c r="BW70" s="1">
        <v>27816434.914999999</v>
      </c>
      <c r="BX70" s="1">
        <f>BO70-BN70*BN70</f>
        <v>1.2917749999999999</v>
      </c>
      <c r="BY70" s="1" t="e">
        <f ca="1">BN70-КОРЕНЬ(BP70)/КОРЕНЬ(B70)*#REF!</f>
        <v>#NAME?</v>
      </c>
      <c r="BZ70" s="1" t="e">
        <f ca="1">BN70+КОРЕНЬ(BP70)/КОРЕНЬ(B70)*#REF!</f>
        <v>#NAME?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L70" s="1">
        <v>-30216.921994879976</v>
      </c>
      <c r="CM70" s="1">
        <v>-15559.052661599992</v>
      </c>
      <c r="CN70" s="1">
        <v>-5770.4445292800037</v>
      </c>
      <c r="CO70" s="1">
        <v>-3682.3883294400007</v>
      </c>
      <c r="CP70" s="1">
        <v>-996.61682383999971</v>
      </c>
      <c r="CQ70" s="1">
        <v>-102.64460192000003</v>
      </c>
      <c r="CR70" s="1">
        <v>-12.477142880000001</v>
      </c>
      <c r="CS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G70" s="1">
        <v>1</v>
      </c>
      <c r="DH70" s="1">
        <v>1</v>
      </c>
      <c r="DI70" s="1">
        <v>1.0149999999999999</v>
      </c>
      <c r="DJ70" s="1">
        <v>1.0449999999999999</v>
      </c>
      <c r="DK70" s="1">
        <v>1.53</v>
      </c>
      <c r="DL70" s="1">
        <v>3.29</v>
      </c>
      <c r="DM70" s="1">
        <v>2.9849999999999999</v>
      </c>
      <c r="DN70" s="1">
        <v>16.254999999999999</v>
      </c>
      <c r="DO70" s="1">
        <v>17.96</v>
      </c>
      <c r="DP70" s="1">
        <v>695.09</v>
      </c>
      <c r="DQ70" s="1">
        <v>98.745000000000005</v>
      </c>
      <c r="DR70" s="1">
        <v>12851.525</v>
      </c>
      <c r="DS70" s="1">
        <v>1027.0899999999999</v>
      </c>
      <c r="DT70" s="1">
        <v>1388388</v>
      </c>
      <c r="DU70" s="1">
        <v>2323.8649999999998</v>
      </c>
      <c r="DV70" s="1">
        <v>7348047.335</v>
      </c>
      <c r="EA70" s="1">
        <v>1.4850000000000001</v>
      </c>
      <c r="EB70" s="1">
        <v>2.8250000000000002</v>
      </c>
      <c r="EC70" s="1">
        <v>21.684999999999999</v>
      </c>
      <c r="ED70" s="1">
        <v>910.84500000000003</v>
      </c>
      <c r="EE70" s="1">
        <v>93.295000000000002</v>
      </c>
      <c r="EF70" s="1">
        <v>18469.555</v>
      </c>
      <c r="EG70" s="1">
        <v>247.56</v>
      </c>
      <c r="EH70" s="1">
        <v>134883.12</v>
      </c>
      <c r="EI70" s="1">
        <v>1748.4949999999999</v>
      </c>
      <c r="EJ70" s="1">
        <v>6782199.335</v>
      </c>
      <c r="EK70" s="1">
        <v>9823.11</v>
      </c>
      <c r="EL70" s="1">
        <v>127499678</v>
      </c>
      <c r="EM70" s="1">
        <v>102662.66</v>
      </c>
      <c r="EN70" s="1">
        <v>13873875369.780001</v>
      </c>
      <c r="EO70" s="1">
        <v>232338.035</v>
      </c>
      <c r="EP70" s="1">
        <v>73457377433.014999</v>
      </c>
      <c r="EQ70" s="1">
        <f>BO70-BN70*BN70</f>
        <v>1.2917749999999999</v>
      </c>
      <c r="ER70" s="1" t="e">
        <f ca="1">BN70-КОРЕНЬ(BP70)/КОРЕНЬ(B70)*#REF!</f>
        <v>#NAME?</v>
      </c>
      <c r="ES70" s="1" t="e">
        <f ca="1">BN70+КОРЕНЬ(BP70)/КОРЕНЬ(B70)*#REF!</f>
        <v>#NAME?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E70" s="1">
        <v>-11.527478836940745</v>
      </c>
      <c r="FF70" s="1">
        <v>57.128501272494333</v>
      </c>
      <c r="FG70" s="1">
        <v>88.71292566710116</v>
      </c>
      <c r="FH70" s="1">
        <v>98.000421122292707</v>
      </c>
      <c r="FI70" s="1">
        <v>105.16610596671968</v>
      </c>
      <c r="FJ70" s="1">
        <v>106.61180271004983</v>
      </c>
      <c r="FK70" s="1">
        <v>106.74833707454189</v>
      </c>
      <c r="FL70" s="1">
        <v>106.75752528361635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Z70" s="1">
        <v>1</v>
      </c>
      <c r="GA70" s="1">
        <v>1</v>
      </c>
      <c r="GB70" s="1">
        <v>1</v>
      </c>
      <c r="GC70" s="1">
        <v>1</v>
      </c>
      <c r="GD70" s="1">
        <v>1.07</v>
      </c>
      <c r="GE70" s="1">
        <v>1.21</v>
      </c>
      <c r="GF70" s="1">
        <v>1.615</v>
      </c>
      <c r="GG70" s="1">
        <v>3.0049999999999999</v>
      </c>
      <c r="GH70" s="1">
        <v>4.88</v>
      </c>
      <c r="GI70" s="1">
        <v>29.27</v>
      </c>
      <c r="GJ70" s="1">
        <v>10.55</v>
      </c>
      <c r="GK70" s="1">
        <v>137.76</v>
      </c>
      <c r="GL70" s="1">
        <v>16.14</v>
      </c>
      <c r="GM70" s="1">
        <v>315.83</v>
      </c>
      <c r="GN70" s="1">
        <v>16.14</v>
      </c>
      <c r="GO70" s="1">
        <v>315.83</v>
      </c>
      <c r="GT70" s="1">
        <v>1.52</v>
      </c>
      <c r="GU70" s="1">
        <v>3</v>
      </c>
      <c r="GV70" s="1">
        <v>4.7850000000000001</v>
      </c>
      <c r="GW70" s="1">
        <v>39.274999999999999</v>
      </c>
      <c r="GX70" s="1">
        <v>37.015000000000001</v>
      </c>
      <c r="GY70" s="1">
        <v>2445.7750000000001</v>
      </c>
      <c r="GZ70" s="1">
        <v>100.075</v>
      </c>
      <c r="HA70" s="1">
        <v>14075.875</v>
      </c>
      <c r="HB70" s="1">
        <v>434.27499999999998</v>
      </c>
      <c r="HC70" s="1">
        <v>243775.155</v>
      </c>
      <c r="HD70" s="1">
        <v>1002.145</v>
      </c>
      <c r="HE70" s="1">
        <v>1264923.0149999999</v>
      </c>
      <c r="HF70" s="1">
        <v>1559.375</v>
      </c>
      <c r="HG70" s="1">
        <v>2982554.8650000002</v>
      </c>
      <c r="HH70" s="1">
        <v>1559.375</v>
      </c>
      <c r="HI70" s="1">
        <v>2982554.8650000002</v>
      </c>
      <c r="HJ70" s="1">
        <f>BO70-BN70*BN70</f>
        <v>1.2917749999999999</v>
      </c>
      <c r="HK70" s="1" t="e">
        <f ca="1">BN70-КОРЕНЬ(BP70)/КОРЕНЬ(B70)*#REF!</f>
        <v>#NAME?</v>
      </c>
      <c r="HL70" s="1" t="e">
        <f ca="1">BN70+КОРЕНЬ(BP70)/КОРЕНЬ(B70)*#REF!</f>
        <v>#NAME?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X70" s="1">
        <v>-38.721496848151169</v>
      </c>
      <c r="HY70" s="1">
        <v>-21.33071307551976</v>
      </c>
      <c r="HZ70" s="1">
        <v>-8.5160971924323068</v>
      </c>
      <c r="IA70" s="1">
        <v>-4.3110803930315793</v>
      </c>
      <c r="IB70" s="1">
        <v>-0.76811917610925873</v>
      </c>
      <c r="IC70" s="1">
        <v>-5.2703236258722537E-2</v>
      </c>
      <c r="ID70" s="1">
        <v>0</v>
      </c>
      <c r="IE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S70" s="1">
        <v>1</v>
      </c>
      <c r="IT70" s="1">
        <v>1</v>
      </c>
      <c r="IU70" s="1">
        <v>1.155</v>
      </c>
      <c r="IV70" s="1">
        <v>1.4850000000000001</v>
      </c>
      <c r="IW70" s="1">
        <v>2.91</v>
      </c>
      <c r="IX70" s="1">
        <v>10.29</v>
      </c>
      <c r="IY70" s="1">
        <v>4.12</v>
      </c>
      <c r="IZ70" s="1">
        <v>20.95</v>
      </c>
      <c r="JA70" s="1">
        <v>8.3800000000000008</v>
      </c>
      <c r="JB70" s="1">
        <v>88.03</v>
      </c>
      <c r="JC70" s="1">
        <v>16.14</v>
      </c>
      <c r="JD70" s="1">
        <v>315.83</v>
      </c>
      <c r="JE70" s="1">
        <v>16.14</v>
      </c>
      <c r="JF70" s="1">
        <v>315.83</v>
      </c>
      <c r="JG70" s="1">
        <v>16.14</v>
      </c>
      <c r="JH70" s="1">
        <v>315.83</v>
      </c>
      <c r="JM70" s="1">
        <v>5.92</v>
      </c>
      <c r="JN70" s="1">
        <v>59.64</v>
      </c>
      <c r="JO70" s="1">
        <v>50.43</v>
      </c>
      <c r="JP70" s="1">
        <v>4394.8</v>
      </c>
      <c r="JQ70" s="1">
        <v>234.98500000000001</v>
      </c>
      <c r="JR70" s="1">
        <v>73811.134999999995</v>
      </c>
      <c r="JS70" s="1">
        <v>354.98500000000001</v>
      </c>
      <c r="JT70" s="1">
        <v>164925.97500000001</v>
      </c>
      <c r="JU70" s="1">
        <v>785.06</v>
      </c>
      <c r="JV70" s="1">
        <v>794790.39</v>
      </c>
      <c r="JW70" s="1">
        <v>1559.375</v>
      </c>
      <c r="JX70" s="1">
        <v>2982554.8650000002</v>
      </c>
      <c r="JY70" s="1">
        <v>1559.375</v>
      </c>
      <c r="JZ70" s="1">
        <v>2982554.8650000002</v>
      </c>
      <c r="KA70" s="1">
        <v>1559.375</v>
      </c>
      <c r="KB70" s="1">
        <v>2982554.8650000002</v>
      </c>
      <c r="KC70" s="1">
        <f>BO70-BN70*BN70</f>
        <v>1.2917749999999999</v>
      </c>
      <c r="KD70" s="1" t="e">
        <f ca="1">BN70-КОРЕНЬ(BP70)/КОРЕНЬ(B70)*#REF!</f>
        <v>#NAME?</v>
      </c>
      <c r="KE70" s="1" t="e">
        <f ca="1">BN70+КОРЕНЬ(BP70)/КОРЕНЬ(B70)*#REF!</f>
        <v>#NAME?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1</v>
      </c>
      <c r="KQ70" s="1">
        <v>13.586026508509688</v>
      </c>
      <c r="KR70" s="1">
        <v>16.684584629946382</v>
      </c>
      <c r="KS70" s="1">
        <v>19.00698611005064</v>
      </c>
      <c r="KT70" s="1">
        <v>19.508994614344928</v>
      </c>
      <c r="KU70" s="1">
        <v>19.906826492387314</v>
      </c>
      <c r="KV70" s="1">
        <v>20</v>
      </c>
      <c r="KW70" s="1">
        <v>20</v>
      </c>
      <c r="KX70" s="1">
        <v>20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L70" s="1">
        <v>1.5</v>
      </c>
      <c r="LM70" s="1">
        <v>2.65</v>
      </c>
      <c r="LN70" s="1">
        <v>5.3949999999999996</v>
      </c>
      <c r="LO70" s="1">
        <v>36.725000000000001</v>
      </c>
      <c r="LP70" s="1">
        <v>19.420000000000002</v>
      </c>
      <c r="LQ70" s="1">
        <v>469.41</v>
      </c>
      <c r="LR70" s="1">
        <v>20.015000000000001</v>
      </c>
      <c r="LS70" s="1">
        <v>489.79500000000002</v>
      </c>
      <c r="LT70" s="1">
        <v>21.524999999999999</v>
      </c>
      <c r="LU70" s="1">
        <v>563.39499999999998</v>
      </c>
      <c r="LV70" s="1">
        <v>21.524999999999999</v>
      </c>
      <c r="LW70" s="1">
        <v>563.39499999999998</v>
      </c>
      <c r="LX70" s="1">
        <v>21.524999999999999</v>
      </c>
      <c r="LY70" s="1">
        <v>563.39499999999998</v>
      </c>
      <c r="LZ70" s="1">
        <v>21.524999999999999</v>
      </c>
      <c r="MA70" s="1">
        <v>563.39499999999998</v>
      </c>
      <c r="MF70" s="1">
        <v>88.43</v>
      </c>
      <c r="MG70" s="1">
        <v>11734.85</v>
      </c>
      <c r="MH70" s="1">
        <v>490.15</v>
      </c>
      <c r="MI70" s="1">
        <v>317013.08</v>
      </c>
      <c r="MJ70" s="1">
        <v>1893.56</v>
      </c>
      <c r="MK70" s="1">
        <v>4509162.29</v>
      </c>
      <c r="ML70" s="1">
        <v>1953.1849999999999</v>
      </c>
      <c r="MM70" s="1">
        <v>4707017.1349999998</v>
      </c>
      <c r="MN70" s="1">
        <v>2103.91</v>
      </c>
      <c r="MO70" s="1">
        <v>5430960.3799999999</v>
      </c>
      <c r="MP70" s="1">
        <v>2103.91</v>
      </c>
      <c r="MQ70" s="1">
        <v>5430960.3799999999</v>
      </c>
      <c r="MR70" s="1">
        <v>2103.91</v>
      </c>
      <c r="MS70" s="1">
        <v>5430960.3799999999</v>
      </c>
      <c r="MT70" s="1">
        <v>2103.91</v>
      </c>
      <c r="MU70" s="1">
        <v>5430960.3799999999</v>
      </c>
      <c r="MV70" s="1">
        <f>BO70-BN70*BN70</f>
        <v>1.2917749999999999</v>
      </c>
      <c r="MW70" s="1" t="e">
        <f ca="1">BN70-КОРЕНЬ(BP70)/КОРЕНЬ(B70)*#REF!</f>
        <v>#NAME?</v>
      </c>
      <c r="MX70" s="1" t="e">
        <f ca="1">BN70+КОРЕНЬ(BP70)/КОРЕНЬ(B70)*#REF!</f>
        <v>#NAME?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J70" s="1">
        <v>0.55256050230649156</v>
      </c>
      <c r="NK70" s="1">
        <v>0.82454090861168639</v>
      </c>
      <c r="NL70" s="1">
        <v>0.99086698711986043</v>
      </c>
      <c r="NM70" s="1">
        <v>0.99552091197739856</v>
      </c>
      <c r="NN70" s="1">
        <v>1</v>
      </c>
      <c r="NO70" s="1">
        <v>1</v>
      </c>
      <c r="NP70" s="1">
        <v>1</v>
      </c>
      <c r="NQ70" s="1">
        <v>1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</row>
    <row r="71" spans="1:390" s="1" customFormat="1" x14ac:dyDescent="0.25">
      <c r="A71" s="1">
        <v>9000</v>
      </c>
      <c r="B71" s="1">
        <v>200</v>
      </c>
      <c r="C71" s="1">
        <v>100</v>
      </c>
      <c r="D71" s="1" t="s">
        <v>355</v>
      </c>
      <c r="E71" s="1">
        <v>434.96586924499968</v>
      </c>
      <c r="F71" s="1">
        <v>189714.27092346558</v>
      </c>
      <c r="G71" s="1">
        <f>F71-E71*E71</f>
        <v>518.96351540740579</v>
      </c>
      <c r="H71" s="1" t="e">
        <f ca="1">E71-КОРЕНЬ(G71)/КОРЕНЬ(B71)*#REF!</f>
        <v>#NAME?</v>
      </c>
      <c r="I71" s="1" t="e">
        <f ca="1">E71+КОРЕНЬ(G71)/КОРЕНЬ(B71)*#REF!</f>
        <v>#NAME?</v>
      </c>
      <c r="J71" s="1">
        <f>E71/(A71*C71)</f>
        <v>4.8329541027222186E-4</v>
      </c>
      <c r="K71" s="1" t="e">
        <f ca="1">J71-КОРЕНЬ(G71)/КОРЕНЬ(B71)*#REF!</f>
        <v>#NAME?</v>
      </c>
      <c r="L71" s="1" t="e">
        <f ca="1">J71+КОРЕНЬ(G71)/КОРЕНЬ(B71)*#REF!</f>
        <v>#NAME?</v>
      </c>
      <c r="M71" s="1">
        <v>0</v>
      </c>
      <c r="N71" s="1">
        <v>626412.29</v>
      </c>
      <c r="O71" s="1">
        <v>2177627.16</v>
      </c>
      <c r="P71" s="1">
        <v>4743000880651.4805</v>
      </c>
      <c r="Q71" s="1">
        <f>P71-O71*O71</f>
        <v>940832681.81445313</v>
      </c>
      <c r="R71" s="1" t="e">
        <f ca="1">O71-КОРЕНЬ(Q71)/КОРЕНЬ(B71)*#REF!</f>
        <v>#NAME?</v>
      </c>
      <c r="S71" s="1" t="e">
        <f ca="1">O71+КОРЕНЬ(Q71)/КОРЕНЬ(B71)*#REF!</f>
        <v>#NAME?</v>
      </c>
      <c r="T71" s="1">
        <v>899900</v>
      </c>
      <c r="U71" s="2">
        <v>809820010000</v>
      </c>
      <c r="V71" s="2">
        <f>U71-T71*T71</f>
        <v>0</v>
      </c>
      <c r="W71" s="2" t="e">
        <f ca="1">T71-КОРЕНЬ(V71)/КОРЕНЬ(B71)*#REF!</f>
        <v>#NAME?</v>
      </c>
      <c r="X71" s="2" t="e">
        <f ca="1">T71+КОРЕНЬ(V71)/КОРЕНЬ(B71)*#REF!</f>
        <v>#NAME?</v>
      </c>
      <c r="Y71" s="2">
        <f>T71/(A71*C71)</f>
        <v>0.99988888888888894</v>
      </c>
      <c r="Z71" s="2" t="e">
        <f ca="1">Y71-КОРЕНЬ(V71)/КОРЕНЬ(B71)*#REF!</f>
        <v>#NAME?</v>
      </c>
      <c r="AA71" s="2" t="e">
        <f ca="1">Y71+КОРЕНЬ(V71)/КОРЕНЬ(B71)*#REF!</f>
        <v>#NAME?</v>
      </c>
      <c r="AB71" s="2">
        <v>9000</v>
      </c>
      <c r="AC71" s="2">
        <v>81000000</v>
      </c>
      <c r="AD71" s="2">
        <f t="shared" si="53"/>
        <v>3.4763480773980344</v>
      </c>
      <c r="AE71" s="2">
        <v>7797</v>
      </c>
      <c r="AF71" s="2">
        <v>7797</v>
      </c>
      <c r="AG71" s="2">
        <v>7242.0450000000001</v>
      </c>
      <c r="AH71" s="2">
        <v>52450920.755000003</v>
      </c>
      <c r="AI71" s="2">
        <v>899900</v>
      </c>
      <c r="AJ71" s="2">
        <v>7214.71</v>
      </c>
      <c r="AK71" s="2">
        <v>52056006.030000001</v>
      </c>
      <c r="AL71" s="2"/>
      <c r="AM71" s="2"/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1.0549999999999999</v>
      </c>
      <c r="BA71" s="2">
        <v>1.165</v>
      </c>
      <c r="BB71" s="2">
        <v>49.12</v>
      </c>
      <c r="BC71" s="2">
        <v>2851.88</v>
      </c>
      <c r="BD71" s="2"/>
      <c r="BE71" s="2"/>
      <c r="BF71" s="2"/>
      <c r="BG71" s="2"/>
      <c r="BH71" s="2">
        <v>1.1299999999999999</v>
      </c>
      <c r="BI71" s="2">
        <v>1.45</v>
      </c>
      <c r="BJ71" s="2">
        <v>1.36</v>
      </c>
      <c r="BK71" s="2">
        <v>2.46</v>
      </c>
      <c r="BL71" s="2">
        <v>1.665</v>
      </c>
      <c r="BM71" s="1">
        <v>3.8250000000000002</v>
      </c>
      <c r="BN71" s="1">
        <v>1.84</v>
      </c>
      <c r="BO71" s="1">
        <v>4.6500000000000004</v>
      </c>
      <c r="BP71" s="1">
        <v>3.19</v>
      </c>
      <c r="BQ71" s="1">
        <v>15.1</v>
      </c>
      <c r="BR71" s="1">
        <v>9.7850000000000001</v>
      </c>
      <c r="BS71" s="1">
        <v>161.33500000000001</v>
      </c>
      <c r="BT71" s="1">
        <v>31.8</v>
      </c>
      <c r="BU71" s="1">
        <v>1908.38</v>
      </c>
      <c r="BV71" s="1">
        <v>4862.03</v>
      </c>
      <c r="BW71" s="1">
        <v>28031282.109999999</v>
      </c>
      <c r="BX71" s="1">
        <f>BO71-BN71*BN71</f>
        <v>1.2644000000000002</v>
      </c>
      <c r="BY71" s="1" t="e">
        <f ca="1">BN71-КОРЕНЬ(BP71)/КОРЕНЬ(B71)*#REF!</f>
        <v>#NAME?</v>
      </c>
      <c r="BZ71" s="1" t="e">
        <f ca="1">BN71+КОРЕНЬ(BP71)/КОРЕНЬ(B71)*#REF!</f>
        <v>#NAME?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L71" s="1">
        <v>-30778.424310399983</v>
      </c>
      <c r="CM71" s="1">
        <v>-15419.061882080005</v>
      </c>
      <c r="CN71" s="1">
        <v>-6557.7859625599986</v>
      </c>
      <c r="CO71" s="1">
        <v>-4212.2123348800042</v>
      </c>
      <c r="CP71" s="1">
        <v>-985.73690032000013</v>
      </c>
      <c r="CQ71" s="1">
        <v>-98.212257920000027</v>
      </c>
      <c r="CR71" s="1">
        <v>-12.841274879999981</v>
      </c>
      <c r="CS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G71" s="1">
        <v>1</v>
      </c>
      <c r="DH71" s="1">
        <v>1</v>
      </c>
      <c r="DI71" s="1">
        <v>1.0049999999999999</v>
      </c>
      <c r="DJ71" s="1">
        <v>1.0149999999999999</v>
      </c>
      <c r="DK71" s="1">
        <v>1.4550000000000001</v>
      </c>
      <c r="DL71" s="1">
        <v>2.7549999999999999</v>
      </c>
      <c r="DM71" s="1">
        <v>3.0750000000000002</v>
      </c>
      <c r="DN71" s="1">
        <v>17.905000000000001</v>
      </c>
      <c r="DO71" s="1">
        <v>16.38</v>
      </c>
      <c r="DP71" s="1">
        <v>577.4</v>
      </c>
      <c r="DQ71" s="1">
        <v>95.644999999999996</v>
      </c>
      <c r="DR71" s="1">
        <v>12357.445</v>
      </c>
      <c r="DS71" s="1">
        <v>1081.9000000000001</v>
      </c>
      <c r="DT71" s="1">
        <v>1628229.55</v>
      </c>
      <c r="DU71" s="1">
        <v>2505.1055276381908</v>
      </c>
      <c r="DV71" s="1">
        <v>8819395.4773869347</v>
      </c>
      <c r="EA71" s="1">
        <v>1.375</v>
      </c>
      <c r="EB71" s="1">
        <v>2.2850000000000001</v>
      </c>
      <c r="EC71" s="1">
        <v>21.305</v>
      </c>
      <c r="ED71" s="1">
        <v>872.48500000000001</v>
      </c>
      <c r="EE71" s="1">
        <v>89.034999999999997</v>
      </c>
      <c r="EF71" s="1">
        <v>14865.995000000001</v>
      </c>
      <c r="EG71" s="1">
        <v>254.2</v>
      </c>
      <c r="EH71" s="1">
        <v>149617</v>
      </c>
      <c r="EI71" s="1">
        <v>1588.7650000000001</v>
      </c>
      <c r="EJ71" s="1">
        <v>5605357.6550000003</v>
      </c>
      <c r="EK71" s="1">
        <v>9518.66</v>
      </c>
      <c r="EL71" s="1">
        <v>122649628.43000001</v>
      </c>
      <c r="EM71" s="1">
        <v>108140.99</v>
      </c>
      <c r="EN71" s="1">
        <v>16271594396.959999</v>
      </c>
      <c r="EO71" s="1">
        <v>250460.68341708541</v>
      </c>
      <c r="EP71" s="1">
        <v>88168642003.195984</v>
      </c>
      <c r="EQ71" s="1">
        <f>BO71-BN71*BN71</f>
        <v>1.2644000000000002</v>
      </c>
      <c r="ER71" s="1" t="e">
        <f ca="1">BN71-КОРЕНЬ(BP71)/КОРЕНЬ(B71)*#REF!</f>
        <v>#NAME?</v>
      </c>
      <c r="ES71" s="1" t="e">
        <f ca="1">BN71+КОРЕНЬ(BP71)/КОРЕНЬ(B71)*#REF!</f>
        <v>#NAME?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0.995</v>
      </c>
      <c r="FE71" s="1">
        <v>-10.357768558679565</v>
      </c>
      <c r="FF71" s="1">
        <v>57.057588975768304</v>
      </c>
      <c r="FG71" s="1">
        <v>89.394019755018405</v>
      </c>
      <c r="FH71" s="1">
        <v>98.646974093547428</v>
      </c>
      <c r="FI71" s="1">
        <v>105.07936242444696</v>
      </c>
      <c r="FJ71" s="1">
        <v>106.61536322134421</v>
      </c>
      <c r="FK71" s="1">
        <v>106.74791885770809</v>
      </c>
      <c r="FL71" s="1">
        <v>106.75752528361633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Z71" s="1">
        <v>1</v>
      </c>
      <c r="GA71" s="1">
        <v>1</v>
      </c>
      <c r="GB71" s="1">
        <v>1</v>
      </c>
      <c r="GC71" s="1">
        <v>1</v>
      </c>
      <c r="GD71" s="1">
        <v>1.1299999999999999</v>
      </c>
      <c r="GE71" s="1">
        <v>1.39</v>
      </c>
      <c r="GF71" s="1">
        <v>1.7849999999999999</v>
      </c>
      <c r="GG71" s="1">
        <v>3.7250000000000001</v>
      </c>
      <c r="GH71" s="1">
        <v>5.0149999999999997</v>
      </c>
      <c r="GI71" s="1">
        <v>30.594999999999999</v>
      </c>
      <c r="GJ71" s="1">
        <v>11.23</v>
      </c>
      <c r="GK71" s="1">
        <v>152.51</v>
      </c>
      <c r="GL71" s="1">
        <v>17.155000000000001</v>
      </c>
      <c r="GM71" s="1">
        <v>363.77499999999998</v>
      </c>
      <c r="GN71" s="1">
        <v>17.155000000000001</v>
      </c>
      <c r="GO71" s="1">
        <v>363.77499999999998</v>
      </c>
      <c r="GT71" s="1">
        <v>1.47</v>
      </c>
      <c r="GU71" s="1">
        <v>2.72</v>
      </c>
      <c r="GV71" s="1">
        <v>4.82</v>
      </c>
      <c r="GW71" s="1">
        <v>39.159999999999997</v>
      </c>
      <c r="GX71" s="1">
        <v>44.34</v>
      </c>
      <c r="GY71" s="1">
        <v>3312.12</v>
      </c>
      <c r="GZ71" s="1">
        <v>117.43</v>
      </c>
      <c r="HA71" s="1">
        <v>19080.169999999998</v>
      </c>
      <c r="HB71" s="1">
        <v>448.17</v>
      </c>
      <c r="HC71" s="1">
        <v>254089</v>
      </c>
      <c r="HD71" s="1">
        <v>1075.3499999999999</v>
      </c>
      <c r="HE71" s="1">
        <v>1420313.59</v>
      </c>
      <c r="HF71" s="1">
        <v>1667.21</v>
      </c>
      <c r="HG71" s="1">
        <v>3474637.7</v>
      </c>
      <c r="HH71" s="1">
        <v>1667.21</v>
      </c>
      <c r="HI71" s="1">
        <v>3474637.7</v>
      </c>
      <c r="HJ71" s="1">
        <f>BO71-BN71*BN71</f>
        <v>1.2644000000000002</v>
      </c>
      <c r="HK71" s="1" t="e">
        <f ca="1">BN71-КОРЕНЬ(BP71)/КОРЕНЬ(B71)*#REF!</f>
        <v>#NAME?</v>
      </c>
      <c r="HL71" s="1" t="e">
        <f ca="1">BN71+КОРЕНЬ(BP71)/КОРЕНЬ(B71)*#REF!</f>
        <v>#NAME?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X71" s="1">
        <v>-39.62484203924059</v>
      </c>
      <c r="HY71" s="1">
        <v>-21.773876058495148</v>
      </c>
      <c r="HZ71" s="1">
        <v>-8.4690396929090781</v>
      </c>
      <c r="IA71" s="1">
        <v>-4.2212048659116945</v>
      </c>
      <c r="IB71" s="1">
        <v>-0.79286486224939978</v>
      </c>
      <c r="IC71" s="1">
        <v>-5.4684560930103085E-2</v>
      </c>
      <c r="ID71" s="1">
        <v>0</v>
      </c>
      <c r="IE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S71" s="1">
        <v>1</v>
      </c>
      <c r="IT71" s="1">
        <v>1</v>
      </c>
      <c r="IU71" s="1">
        <v>1.22</v>
      </c>
      <c r="IV71" s="1">
        <v>1.68</v>
      </c>
      <c r="IW71" s="1">
        <v>3.13</v>
      </c>
      <c r="IX71" s="1">
        <v>11.66</v>
      </c>
      <c r="IY71" s="1">
        <v>4.33</v>
      </c>
      <c r="IZ71" s="1">
        <v>22.5</v>
      </c>
      <c r="JA71" s="1">
        <v>8.7799999999999994</v>
      </c>
      <c r="JB71" s="1">
        <v>94.8</v>
      </c>
      <c r="JC71" s="1">
        <v>17.155000000000001</v>
      </c>
      <c r="JD71" s="1">
        <v>363.77499999999998</v>
      </c>
      <c r="JE71" s="1">
        <v>17.155000000000001</v>
      </c>
      <c r="JF71" s="1">
        <v>363.77499999999998</v>
      </c>
      <c r="JG71" s="1">
        <v>17.155000000000001</v>
      </c>
      <c r="JH71" s="1">
        <v>363.77499999999998</v>
      </c>
      <c r="JM71" s="1">
        <v>6.81</v>
      </c>
      <c r="JN71" s="1">
        <v>84.84</v>
      </c>
      <c r="JO71" s="1">
        <v>52.54</v>
      </c>
      <c r="JP71" s="1">
        <v>5002.4399999999996</v>
      </c>
      <c r="JQ71" s="1">
        <v>254.94499999999999</v>
      </c>
      <c r="JR71" s="1">
        <v>84074.255000000005</v>
      </c>
      <c r="JS71" s="1">
        <v>377.39</v>
      </c>
      <c r="JT71" s="1">
        <v>179561.16</v>
      </c>
      <c r="JU71" s="1">
        <v>827.34500000000003</v>
      </c>
      <c r="JV71" s="1">
        <v>862525.88500000001</v>
      </c>
      <c r="JW71" s="1">
        <v>1667.21</v>
      </c>
      <c r="JX71" s="1">
        <v>3474637.7</v>
      </c>
      <c r="JY71" s="1">
        <v>1667.21</v>
      </c>
      <c r="JZ71" s="1">
        <v>3474637.7</v>
      </c>
      <c r="KA71" s="1">
        <v>1667.21</v>
      </c>
      <c r="KB71" s="1">
        <v>3474637.7</v>
      </c>
      <c r="KC71" s="1">
        <f>BO71-BN71*BN71</f>
        <v>1.2644000000000002</v>
      </c>
      <c r="KD71" s="1" t="e">
        <f ca="1">BN71-КОРЕНЬ(BP71)/КОРЕНЬ(B71)*#REF!</f>
        <v>#NAME?</v>
      </c>
      <c r="KE71" s="1" t="e">
        <f ca="1">BN71+КОРЕНЬ(BP71)/КОРЕНЬ(B71)*#REF!</f>
        <v>#NAME?</v>
      </c>
      <c r="KH71" s="1">
        <v>1</v>
      </c>
      <c r="KI71" s="1">
        <v>1</v>
      </c>
      <c r="KJ71" s="1">
        <v>1</v>
      </c>
      <c r="KK71" s="1">
        <v>1</v>
      </c>
      <c r="KL71" s="1">
        <v>1</v>
      </c>
      <c r="KM71" s="1">
        <v>1</v>
      </c>
      <c r="KN71" s="1">
        <v>1</v>
      </c>
      <c r="KO71" s="1">
        <v>1</v>
      </c>
      <c r="KQ71" s="1">
        <v>13.713281279464388</v>
      </c>
      <c r="KR71" s="1">
        <v>16.691847108692162</v>
      </c>
      <c r="KS71" s="1">
        <v>19.008704699885207</v>
      </c>
      <c r="KT71" s="1">
        <v>19.506764719170544</v>
      </c>
      <c r="KU71" s="1">
        <v>19.904210222351544</v>
      </c>
      <c r="KV71" s="1">
        <v>20</v>
      </c>
      <c r="KW71" s="1">
        <v>20</v>
      </c>
      <c r="KX71" s="1">
        <v>20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L71" s="1">
        <v>1.59</v>
      </c>
      <c r="LM71" s="1">
        <v>2.98</v>
      </c>
      <c r="LN71" s="1">
        <v>5.84</v>
      </c>
      <c r="LO71" s="1">
        <v>43.62</v>
      </c>
      <c r="LP71" s="1">
        <v>19.425000000000001</v>
      </c>
      <c r="LQ71" s="1">
        <v>466.66500000000002</v>
      </c>
      <c r="LR71" s="1">
        <v>20.59</v>
      </c>
      <c r="LS71" s="1">
        <v>519.87</v>
      </c>
      <c r="LT71" s="1">
        <v>21.85</v>
      </c>
      <c r="LU71" s="1">
        <v>594.49</v>
      </c>
      <c r="LV71" s="1">
        <v>21.85</v>
      </c>
      <c r="LW71" s="1">
        <v>594.49</v>
      </c>
      <c r="LX71" s="1">
        <v>21.85</v>
      </c>
      <c r="LY71" s="1">
        <v>594.49</v>
      </c>
      <c r="LZ71" s="1">
        <v>21.85</v>
      </c>
      <c r="MA71" s="1">
        <v>594.49</v>
      </c>
      <c r="MF71" s="1">
        <v>97.655000000000001</v>
      </c>
      <c r="MG71" s="1">
        <v>14490.745000000001</v>
      </c>
      <c r="MH71" s="1">
        <v>532.30499999999995</v>
      </c>
      <c r="MI71" s="1">
        <v>378208.26500000001</v>
      </c>
      <c r="MJ71" s="1">
        <v>1892.115</v>
      </c>
      <c r="MK71" s="1">
        <v>4477218.2549999999</v>
      </c>
      <c r="ML71" s="1">
        <v>2008.4549999999999</v>
      </c>
      <c r="MM71" s="1">
        <v>4997293.9950000001</v>
      </c>
      <c r="MN71" s="1">
        <v>2135.855</v>
      </c>
      <c r="MO71" s="1">
        <v>5739120.625</v>
      </c>
      <c r="MP71" s="1">
        <v>2135.855</v>
      </c>
      <c r="MQ71" s="1">
        <v>5739120.625</v>
      </c>
      <c r="MR71" s="1">
        <v>2135.855</v>
      </c>
      <c r="MS71" s="1">
        <v>5739120.625</v>
      </c>
      <c r="MT71" s="1">
        <v>2135.855</v>
      </c>
      <c r="MU71" s="1">
        <v>5739120.625</v>
      </c>
      <c r="MV71" s="1">
        <f>BO71-BN71*BN71</f>
        <v>1.2644000000000002</v>
      </c>
      <c r="MW71" s="1" t="e">
        <f ca="1">BN71-КОРЕНЬ(BP71)/КОРЕНЬ(B71)*#REF!</f>
        <v>#NAME?</v>
      </c>
      <c r="MX71" s="1" t="e">
        <f ca="1">BN71+КОРЕНЬ(BP71)/КОРЕНЬ(B71)*#REF!</f>
        <v>#NAME?</v>
      </c>
      <c r="NA71" s="1">
        <v>1</v>
      </c>
      <c r="NB71" s="1">
        <v>1</v>
      </c>
      <c r="NC71" s="1">
        <v>1</v>
      </c>
      <c r="ND71" s="1">
        <v>1</v>
      </c>
      <c r="NE71" s="1">
        <v>1</v>
      </c>
      <c r="NF71" s="1">
        <v>1</v>
      </c>
      <c r="NG71" s="1">
        <v>1</v>
      </c>
      <c r="NH71" s="1">
        <v>1</v>
      </c>
      <c r="NJ71" s="1">
        <v>0.56485519766969339</v>
      </c>
      <c r="NK71" s="1">
        <v>0.82767615084790747</v>
      </c>
      <c r="NL71" s="1">
        <v>0.99037548926497654</v>
      </c>
      <c r="NM71" s="1">
        <v>0.99776045598869911</v>
      </c>
      <c r="NN71" s="1">
        <v>1</v>
      </c>
      <c r="NO71" s="1">
        <v>1</v>
      </c>
      <c r="NP71" s="1">
        <v>1</v>
      </c>
      <c r="NQ71" s="1">
        <v>1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</row>
    <row r="72" spans="1:390" s="1" customFormat="1" x14ac:dyDescent="0.25">
      <c r="A72" s="1">
        <v>10000</v>
      </c>
      <c r="B72" s="1">
        <v>200</v>
      </c>
      <c r="C72" s="1">
        <v>100</v>
      </c>
      <c r="D72" s="1" t="s">
        <v>351</v>
      </c>
      <c r="E72" s="1">
        <v>491.8516909449998</v>
      </c>
      <c r="F72" s="1">
        <v>242924.73145939226</v>
      </c>
      <c r="G72" s="1">
        <f t="shared" ref="G72:G77" si="54">F72-E72*E72</f>
        <v>1006.6455739366647</v>
      </c>
      <c r="H72" s="1" t="e">
        <f ca="1">E72-КОРЕНЬ(G72)/КОРЕНЬ(B72)*#REF!</f>
        <v>#NAME?</v>
      </c>
      <c r="I72" s="1" t="e">
        <f ca="1">E72+КОРЕНЬ(G72)/КОРЕНЬ(B72)*#REF!</f>
        <v>#NAME?</v>
      </c>
      <c r="J72" s="1">
        <f t="shared" ref="J72:J77" si="55">E72/(A72*C72)</f>
        <v>4.9185169094499985E-4</v>
      </c>
      <c r="K72" s="1" t="e">
        <f ca="1">J72-КОРЕНЬ(G72)/КОРЕНЬ(B72)*#REF!</f>
        <v>#NAME?</v>
      </c>
      <c r="L72" s="1" t="e">
        <f ca="1">J72+КОРЕНЬ(G72)/КОРЕНЬ(B72)*#REF!</f>
        <v>#NAME?</v>
      </c>
      <c r="M72" s="1">
        <v>0</v>
      </c>
      <c r="N72" s="1">
        <v>704542.48499999999</v>
      </c>
      <c r="O72" s="1">
        <v>2536428.5649999999</v>
      </c>
      <c r="P72" s="1">
        <v>6434777410282.8447</v>
      </c>
      <c r="Q72" s="1">
        <f t="shared" ref="Q72:Q77" si="56">P72-O72*O72</f>
        <v>1307544934.8857422</v>
      </c>
      <c r="R72" s="1" t="e">
        <f ca="1">O72-КОРЕНЬ(Q72)/КОРЕНЬ(B72)*#REF!</f>
        <v>#NAME?</v>
      </c>
      <c r="S72" s="1" t="e">
        <f ca="1">O72+КОРЕНЬ(Q72)/КОРЕНЬ(B72)*#REF!</f>
        <v>#NAME?</v>
      </c>
      <c r="T72" s="1">
        <v>999900</v>
      </c>
      <c r="U72" s="2">
        <v>999800010000</v>
      </c>
      <c r="V72" s="2">
        <f t="shared" ref="V72:V77" si="57">U72-T72*T72</f>
        <v>0</v>
      </c>
      <c r="W72" s="2" t="e">
        <f ca="1">T72-КОРЕНЬ(V72)/КОРЕНЬ(B72)*#REF!</f>
        <v>#NAME?</v>
      </c>
      <c r="X72" s="2" t="e">
        <f ca="1">T72+КОРЕНЬ(V72)/КОРЕНЬ(B72)*#REF!</f>
        <v>#NAME?</v>
      </c>
      <c r="Y72" s="2">
        <f t="shared" ref="Y72:Y77" si="58">T72/(A72*C72)</f>
        <v>0.99990000000000001</v>
      </c>
      <c r="Z72" s="2" t="e">
        <f ca="1">Y72-КОРЕНЬ(V72)/КОРЕНЬ(B72)*#REF!</f>
        <v>#NAME?</v>
      </c>
      <c r="AA72" s="2" t="e">
        <f ca="1">Y72+КОРЕНЬ(V72)/КОРЕНЬ(B72)*#REF!</f>
        <v>#NAME?</v>
      </c>
      <c r="AB72" s="2">
        <v>10000</v>
      </c>
      <c r="AC72" s="2">
        <v>100000000</v>
      </c>
      <c r="AD72" s="2">
        <f t="shared" si="53"/>
        <v>3.6001073306459297</v>
      </c>
      <c r="AE72" s="2">
        <v>7797</v>
      </c>
      <c r="AF72" s="2">
        <v>7797</v>
      </c>
      <c r="AG72" s="2">
        <v>7385.6</v>
      </c>
      <c r="AH72" s="2">
        <v>54549437.630000003</v>
      </c>
      <c r="AI72" s="2">
        <v>999900</v>
      </c>
      <c r="AJ72" s="2">
        <v>7365.73</v>
      </c>
      <c r="AK72" s="2">
        <v>54256504.420000002</v>
      </c>
      <c r="AL72" s="2"/>
      <c r="AM72" s="2"/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1.0549999999999999</v>
      </c>
      <c r="BA72" s="2">
        <v>1.165</v>
      </c>
      <c r="BB72" s="2">
        <v>51.284999999999997</v>
      </c>
      <c r="BC72" s="2">
        <v>3010.9349999999999</v>
      </c>
      <c r="BD72" s="2"/>
      <c r="BE72" s="2"/>
      <c r="BF72" s="2"/>
      <c r="BG72" s="2"/>
      <c r="BH72" s="2">
        <v>1.1499999999999999</v>
      </c>
      <c r="BI72" s="2">
        <v>1.52</v>
      </c>
      <c r="BJ72" s="2">
        <v>1.365</v>
      </c>
      <c r="BK72" s="2">
        <v>2.355</v>
      </c>
      <c r="BL72" s="2">
        <v>1.865</v>
      </c>
      <c r="BM72" s="1">
        <v>5.7350000000000003</v>
      </c>
      <c r="BN72" s="1">
        <v>2.1800000000000002</v>
      </c>
      <c r="BO72" s="1">
        <v>7.86</v>
      </c>
      <c r="BP72" s="1">
        <v>3.355</v>
      </c>
      <c r="BQ72" s="1">
        <v>19.195</v>
      </c>
      <c r="BR72" s="1">
        <v>10.15</v>
      </c>
      <c r="BS72" s="1">
        <v>179</v>
      </c>
      <c r="BT72" s="1">
        <v>36.630000000000003</v>
      </c>
      <c r="BU72" s="1">
        <v>2388.9699999999998</v>
      </c>
      <c r="BV72" s="1">
        <v>5075.6000000000004</v>
      </c>
      <c r="BW72" s="1">
        <v>29569305.780000001</v>
      </c>
      <c r="BX72" s="1">
        <f t="shared" ref="BX72:BX77" si="59">BO72-BN72*BN72</f>
        <v>3.1075999999999997</v>
      </c>
      <c r="BY72" s="1" t="e">
        <f ca="1">BN72-КОРЕНЬ(BP72)/КОРЕНЬ(B72)*#REF!</f>
        <v>#NAME?</v>
      </c>
      <c r="BZ72" s="1" t="e">
        <f ca="1">BN72+КОРЕНЬ(BP72)/КОРЕНЬ(B72)*#REF!</f>
        <v>#NAME?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L72" s="1">
        <v>-33135.57697088</v>
      </c>
      <c r="CM72" s="1">
        <v>-17889.469649600014</v>
      </c>
      <c r="CN72" s="1">
        <v>-6973.8993548800008</v>
      </c>
      <c r="CO72" s="1">
        <v>-3908.7759129599999</v>
      </c>
      <c r="CP72" s="1">
        <v>-1077.3151284800003</v>
      </c>
      <c r="CQ72" s="1">
        <v>-106.59939951999999</v>
      </c>
      <c r="CR72" s="1">
        <v>-12.417691039999998</v>
      </c>
      <c r="CS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G72" s="1">
        <v>1</v>
      </c>
      <c r="DH72" s="1">
        <v>1</v>
      </c>
      <c r="DI72" s="1">
        <v>1.0049999999999999</v>
      </c>
      <c r="DJ72" s="1">
        <v>1.0149999999999999</v>
      </c>
      <c r="DK72" s="1">
        <v>1.6</v>
      </c>
      <c r="DL72" s="1">
        <v>3.51</v>
      </c>
      <c r="DM72" s="1">
        <v>3.06</v>
      </c>
      <c r="DN72" s="1">
        <v>15.39</v>
      </c>
      <c r="DO72" s="1">
        <v>19.28</v>
      </c>
      <c r="DP72" s="1">
        <v>812.15</v>
      </c>
      <c r="DQ72" s="1">
        <v>94.625</v>
      </c>
      <c r="DR72" s="1">
        <v>12001.514999999999</v>
      </c>
      <c r="DS72" s="1">
        <v>1146.3</v>
      </c>
      <c r="DT72" s="1">
        <v>1751768.96</v>
      </c>
      <c r="DU72" s="1">
        <v>2479.64</v>
      </c>
      <c r="DV72" s="1">
        <v>8201159.5700000003</v>
      </c>
      <c r="EA72" s="1">
        <v>1.39</v>
      </c>
      <c r="EB72" s="1">
        <v>2.5299999999999998</v>
      </c>
      <c r="EC72" s="1">
        <v>18.975000000000001</v>
      </c>
      <c r="ED72" s="1">
        <v>699.625</v>
      </c>
      <c r="EE72" s="1">
        <v>101.41500000000001</v>
      </c>
      <c r="EF72" s="1">
        <v>20672.125</v>
      </c>
      <c r="EG72" s="1">
        <v>256.435</v>
      </c>
      <c r="EH72" s="1">
        <v>126091.08500000001</v>
      </c>
      <c r="EI72" s="1">
        <v>1877.575</v>
      </c>
      <c r="EJ72" s="1">
        <v>7942469.8449999997</v>
      </c>
      <c r="EK72" s="1">
        <v>9414.2000000000007</v>
      </c>
      <c r="EL72" s="1">
        <v>119110269.98</v>
      </c>
      <c r="EM72" s="1">
        <v>114580.16</v>
      </c>
      <c r="EN72" s="1">
        <v>17506157638.080002</v>
      </c>
      <c r="EO72" s="1">
        <v>247915.81</v>
      </c>
      <c r="EP72" s="1">
        <v>81988381029.169998</v>
      </c>
      <c r="EQ72" s="1">
        <f t="shared" ref="EQ72:EQ77" si="60">BO72-BN72*BN72</f>
        <v>3.1075999999999997</v>
      </c>
      <c r="ER72" s="1" t="e">
        <f ca="1">BN72-КОРЕНЬ(BP72)/КОРЕНЬ(B72)*#REF!</f>
        <v>#NAME?</v>
      </c>
      <c r="ES72" s="1" t="e">
        <f ca="1">BN72+КОРЕНЬ(BP72)/КОРЕНЬ(B72)*#REF!</f>
        <v>#NAME?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E72" s="1">
        <v>-11.013935707780215</v>
      </c>
      <c r="FF72" s="1">
        <v>56.817246152483577</v>
      </c>
      <c r="FG72" s="1">
        <v>88.300107638548283</v>
      </c>
      <c r="FH72" s="1">
        <v>99.119685211381153</v>
      </c>
      <c r="FI72" s="1">
        <v>105.01386378491006</v>
      </c>
      <c r="FJ72" s="1">
        <v>106.61848010317971</v>
      </c>
      <c r="FK72" s="1">
        <v>106.74772633264014</v>
      </c>
      <c r="FL72" s="1">
        <v>106.75752528361635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Z72" s="1">
        <v>1</v>
      </c>
      <c r="GA72" s="1">
        <v>1</v>
      </c>
      <c r="GB72" s="1">
        <v>1</v>
      </c>
      <c r="GC72" s="1">
        <v>1</v>
      </c>
      <c r="GD72" s="1">
        <v>1.08</v>
      </c>
      <c r="GE72" s="1">
        <v>1.24</v>
      </c>
      <c r="GF72" s="1">
        <v>1.5649999999999999</v>
      </c>
      <c r="GG72" s="1">
        <v>2.8849999999999998</v>
      </c>
      <c r="GH72" s="1">
        <v>4.9349999999999996</v>
      </c>
      <c r="GI72" s="1">
        <v>29.765000000000001</v>
      </c>
      <c r="GJ72" s="1">
        <v>10.96</v>
      </c>
      <c r="GK72" s="1">
        <v>142.02000000000001</v>
      </c>
      <c r="GL72" s="1">
        <v>16.77</v>
      </c>
      <c r="GM72" s="1">
        <v>363.38</v>
      </c>
      <c r="GN72" s="1">
        <v>16.77</v>
      </c>
      <c r="GO72" s="1">
        <v>363.38</v>
      </c>
      <c r="GT72" s="1">
        <v>1.5249999999999999</v>
      </c>
      <c r="GU72" s="1">
        <v>3.2650000000000001</v>
      </c>
      <c r="GV72" s="1">
        <v>5.2450000000000001</v>
      </c>
      <c r="GW72" s="1">
        <v>48.115000000000002</v>
      </c>
      <c r="GX72" s="1">
        <v>43.47</v>
      </c>
      <c r="GY72" s="1">
        <v>3290.15</v>
      </c>
      <c r="GZ72" s="1">
        <v>100.02500000000001</v>
      </c>
      <c r="HA72" s="1">
        <v>14352.645</v>
      </c>
      <c r="HB72" s="1">
        <v>439.58</v>
      </c>
      <c r="HC72" s="1">
        <v>245562.89</v>
      </c>
      <c r="HD72" s="1">
        <v>1045.22</v>
      </c>
      <c r="HE72" s="1">
        <v>1310628.68</v>
      </c>
      <c r="HF72" s="1">
        <v>1627.2950000000001</v>
      </c>
      <c r="HG72" s="1">
        <v>3469564.915</v>
      </c>
      <c r="HH72" s="1">
        <v>1627.2950000000001</v>
      </c>
      <c r="HI72" s="1">
        <v>3469564.915</v>
      </c>
      <c r="HJ72" s="1">
        <f t="shared" ref="HJ72:HJ77" si="61">BO72-BN72*BN72</f>
        <v>3.1075999999999997</v>
      </c>
      <c r="HK72" s="1" t="e">
        <f ca="1">BN72-КОРЕНЬ(BP72)/КОРЕНЬ(B72)*#REF!</f>
        <v>#NAME?</v>
      </c>
      <c r="HL72" s="1" t="e">
        <f ca="1">BN72+КОРЕНЬ(BP72)/КОРЕНЬ(B72)*#REF!</f>
        <v>#NAME?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X72" s="1">
        <v>-40.339984957412</v>
      </c>
      <c r="HY72" s="1">
        <v>-22.288142305363273</v>
      </c>
      <c r="HZ72" s="1">
        <v>-8.3300921012439826</v>
      </c>
      <c r="IA72" s="1">
        <v>-4.2184523456841196</v>
      </c>
      <c r="IB72" s="1">
        <v>-0.80381467900271497</v>
      </c>
      <c r="IC72" s="1">
        <v>-5.349576612727476E-2</v>
      </c>
      <c r="ID72" s="1">
        <v>0</v>
      </c>
      <c r="IE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S72" s="1">
        <v>1</v>
      </c>
      <c r="IT72" s="1">
        <v>1</v>
      </c>
      <c r="IU72" s="1">
        <v>1.145</v>
      </c>
      <c r="IV72" s="1">
        <v>1.4350000000000001</v>
      </c>
      <c r="IW72" s="1">
        <v>2.94</v>
      </c>
      <c r="IX72" s="1">
        <v>10.53</v>
      </c>
      <c r="IY72" s="1">
        <v>4.1950000000000003</v>
      </c>
      <c r="IZ72" s="1">
        <v>21.844999999999999</v>
      </c>
      <c r="JA72" s="1">
        <v>8.7050000000000001</v>
      </c>
      <c r="JB72" s="1">
        <v>92.045000000000002</v>
      </c>
      <c r="JC72" s="1">
        <v>16.77</v>
      </c>
      <c r="JD72" s="1">
        <v>363.38</v>
      </c>
      <c r="JE72" s="1">
        <v>16.77</v>
      </c>
      <c r="JF72" s="1">
        <v>363.38</v>
      </c>
      <c r="JG72" s="1">
        <v>16.77</v>
      </c>
      <c r="JH72" s="1">
        <v>363.38</v>
      </c>
      <c r="JM72" s="1">
        <v>7.03</v>
      </c>
      <c r="JN72" s="1">
        <v>82.59</v>
      </c>
      <c r="JO72" s="1">
        <v>51.445</v>
      </c>
      <c r="JP72" s="1">
        <v>4180.8850000000002</v>
      </c>
      <c r="JQ72" s="1">
        <v>239.8</v>
      </c>
      <c r="JR72" s="1">
        <v>76277.440000000002</v>
      </c>
      <c r="JS72" s="1">
        <v>365.01</v>
      </c>
      <c r="JT72" s="1">
        <v>175307.99</v>
      </c>
      <c r="JU72" s="1">
        <v>817.42</v>
      </c>
      <c r="JV72" s="1">
        <v>832641.3</v>
      </c>
      <c r="JW72" s="1">
        <v>1627.2950000000001</v>
      </c>
      <c r="JX72" s="1">
        <v>3469564.915</v>
      </c>
      <c r="JY72" s="1">
        <v>1627.2950000000001</v>
      </c>
      <c r="JZ72" s="1">
        <v>3469564.915</v>
      </c>
      <c r="KA72" s="1">
        <v>1627.2950000000001</v>
      </c>
      <c r="KB72" s="1">
        <v>3469564.915</v>
      </c>
      <c r="KC72" s="1">
        <f t="shared" ref="KC72:KC77" si="62">BO72-BN72*BN72</f>
        <v>3.1075999999999997</v>
      </c>
      <c r="KD72" s="1" t="e">
        <f ca="1">BN72-КОРЕНЬ(BP72)/КОРЕНЬ(B72)*#REF!</f>
        <v>#NAME?</v>
      </c>
      <c r="KE72" s="1" t="e">
        <f ca="1">BN72+КОРЕНЬ(BP72)/КОРЕНЬ(B72)*#REF!</f>
        <v>#NAME?</v>
      </c>
      <c r="KH72" s="1">
        <v>1</v>
      </c>
      <c r="KI72" s="1">
        <v>1</v>
      </c>
      <c r="KJ72" s="1">
        <v>1</v>
      </c>
      <c r="KK72" s="1">
        <v>1</v>
      </c>
      <c r="KL72" s="1">
        <v>1</v>
      </c>
      <c r="KM72" s="1">
        <v>1</v>
      </c>
      <c r="KN72" s="1">
        <v>1</v>
      </c>
      <c r="KO72" s="1">
        <v>1</v>
      </c>
      <c r="KQ72" s="1">
        <v>13.572618461948883</v>
      </c>
      <c r="KR72" s="1">
        <v>16.798172246908234</v>
      </c>
      <c r="KS72" s="1">
        <v>19.002533148938603</v>
      </c>
      <c r="KT72" s="1">
        <v>19.507658926879422</v>
      </c>
      <c r="KU72" s="1">
        <v>19.907458102647876</v>
      </c>
      <c r="KV72" s="1">
        <v>20</v>
      </c>
      <c r="KW72" s="1">
        <v>20</v>
      </c>
      <c r="KX72" s="1">
        <v>20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L72" s="1">
        <v>1.54</v>
      </c>
      <c r="LM72" s="1">
        <v>2.77</v>
      </c>
      <c r="LN72" s="1">
        <v>5.3849999999999998</v>
      </c>
      <c r="LO72" s="1">
        <v>38.604999999999997</v>
      </c>
      <c r="LP72" s="1">
        <v>18.574999999999999</v>
      </c>
      <c r="LQ72" s="1">
        <v>463.30500000000001</v>
      </c>
      <c r="LR72" s="1">
        <v>19.335000000000001</v>
      </c>
      <c r="LS72" s="1">
        <v>491.92500000000001</v>
      </c>
      <c r="LT72" s="1">
        <v>21.454999999999998</v>
      </c>
      <c r="LU72" s="1">
        <v>608.43499999999995</v>
      </c>
      <c r="LV72" s="1">
        <v>21.454999999999998</v>
      </c>
      <c r="LW72" s="1">
        <v>608.43499999999995</v>
      </c>
      <c r="LX72" s="1">
        <v>21.454999999999998</v>
      </c>
      <c r="LY72" s="1">
        <v>608.43499999999995</v>
      </c>
      <c r="LZ72" s="1">
        <v>21.454999999999998</v>
      </c>
      <c r="MA72" s="1">
        <v>608.43499999999995</v>
      </c>
      <c r="MF72" s="1">
        <v>91.37</v>
      </c>
      <c r="MG72" s="1">
        <v>12141.65</v>
      </c>
      <c r="MH72" s="1">
        <v>486.01</v>
      </c>
      <c r="MI72" s="1">
        <v>334060.84999999998</v>
      </c>
      <c r="MJ72" s="1">
        <v>1811.53</v>
      </c>
      <c r="MK72" s="1">
        <v>4468336.59</v>
      </c>
      <c r="ML72" s="1">
        <v>1885.825</v>
      </c>
      <c r="MM72" s="1">
        <v>4740805.1749999998</v>
      </c>
      <c r="MN72" s="1">
        <v>2096.66</v>
      </c>
      <c r="MO72" s="1">
        <v>5880296.6299999999</v>
      </c>
      <c r="MP72" s="1">
        <v>2096.66</v>
      </c>
      <c r="MQ72" s="1">
        <v>5880296.6299999999</v>
      </c>
      <c r="MR72" s="1">
        <v>2096.66</v>
      </c>
      <c r="MS72" s="1">
        <v>5880296.6299999999</v>
      </c>
      <c r="MT72" s="1">
        <v>2096.66</v>
      </c>
      <c r="MU72" s="1">
        <v>5880296.6299999999</v>
      </c>
      <c r="MV72" s="1">
        <f t="shared" ref="MV72:MV77" si="63">BO72-BN72*BN72</f>
        <v>3.1075999999999997</v>
      </c>
      <c r="MW72" s="1" t="e">
        <f ca="1">BN72-КОРЕНЬ(BP72)/КОРЕНЬ(B72)*#REF!</f>
        <v>#NAME?</v>
      </c>
      <c r="MX72" s="1" t="e">
        <f ca="1">BN72+КОРЕНЬ(BP72)/КОРЕНЬ(B72)*#REF!</f>
        <v>#NAME?</v>
      </c>
      <c r="NA72" s="1">
        <v>1</v>
      </c>
      <c r="NB72" s="1">
        <v>1</v>
      </c>
      <c r="NC72" s="1">
        <v>1</v>
      </c>
      <c r="ND72" s="1">
        <v>1</v>
      </c>
      <c r="NE72" s="1">
        <v>1</v>
      </c>
      <c r="NF72" s="1">
        <v>1</v>
      </c>
      <c r="NG72" s="1">
        <v>1</v>
      </c>
      <c r="NH72" s="1">
        <v>1</v>
      </c>
      <c r="NJ72" s="1">
        <v>0.55009392133546364</v>
      </c>
      <c r="NK72" s="1">
        <v>0.82916712918998059</v>
      </c>
      <c r="NL72" s="1">
        <v>0.98910371674782227</v>
      </c>
      <c r="NM72" s="1">
        <v>0.99534863936114493</v>
      </c>
      <c r="NN72" s="1">
        <v>1</v>
      </c>
      <c r="NO72" s="1">
        <v>1</v>
      </c>
      <c r="NP72" s="1">
        <v>1</v>
      </c>
      <c r="NQ72" s="1">
        <v>1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</row>
    <row r="73" spans="1:390" s="1" customFormat="1" x14ac:dyDescent="0.25">
      <c r="A73" s="1">
        <v>11000</v>
      </c>
      <c r="B73" s="1">
        <v>200</v>
      </c>
      <c r="C73" s="1">
        <v>100</v>
      </c>
      <c r="D73" s="1" t="s">
        <v>362</v>
      </c>
      <c r="E73" s="1">
        <v>546.1842086949996</v>
      </c>
      <c r="F73" s="1">
        <v>298889.99475290661</v>
      </c>
      <c r="G73" s="1">
        <f t="shared" si="54"/>
        <v>572.80492512375349</v>
      </c>
      <c r="H73" s="1" t="e">
        <f ca="1">E73-КОРЕНЬ(G73)/КОРЕНЬ(B73)*#REF!</f>
        <v>#NAME?</v>
      </c>
      <c r="I73" s="1" t="e">
        <f ca="1">E73+КОРЕНЬ(G73)/КОРЕНЬ(B73)*#REF!</f>
        <v>#NAME?</v>
      </c>
      <c r="J73" s="1">
        <f t="shared" si="55"/>
        <v>4.9653109881363602E-4</v>
      </c>
      <c r="K73" s="1" t="e">
        <f ca="1">J73-КОРЕНЬ(G73)/КОРЕНЬ(B73)*#REF!</f>
        <v>#NAME?</v>
      </c>
      <c r="L73" s="1" t="e">
        <f ca="1">J73+КОРЕНЬ(G73)/КОРЕНЬ(B73)*#REF!</f>
        <v>#NAME?</v>
      </c>
      <c r="M73" s="1">
        <v>0</v>
      </c>
      <c r="N73" s="1">
        <v>784605.20499999996</v>
      </c>
      <c r="O73" s="1">
        <v>2935815.57</v>
      </c>
      <c r="P73" s="1">
        <v>8620408510868.9102</v>
      </c>
      <c r="Q73" s="1">
        <f t="shared" si="56"/>
        <v>1395449814.4863281</v>
      </c>
      <c r="R73" s="1" t="e">
        <f ca="1">O73-КОРЕНЬ(Q73)/КОРЕНЬ(B73)*#REF!</f>
        <v>#NAME?</v>
      </c>
      <c r="S73" s="1" t="e">
        <f ca="1">O73+КОРЕНЬ(Q73)/КОРЕНЬ(B73)*#REF!</f>
        <v>#NAME?</v>
      </c>
      <c r="T73" s="1">
        <v>1099900</v>
      </c>
      <c r="U73" s="2">
        <v>1209780010000</v>
      </c>
      <c r="V73" s="2">
        <f t="shared" si="57"/>
        <v>0</v>
      </c>
      <c r="W73" s="2" t="e">
        <f ca="1">T73-КОРЕНЬ(V73)/КОРЕНЬ(B73)*#REF!</f>
        <v>#NAME?</v>
      </c>
      <c r="X73" s="2" t="e">
        <f ca="1">T73+КОРЕНЬ(V73)/КОРЕНЬ(B73)*#REF!</f>
        <v>#NAME?</v>
      </c>
      <c r="Y73" s="2">
        <f t="shared" si="58"/>
        <v>0.99990909090909086</v>
      </c>
      <c r="Z73" s="2" t="e">
        <f ca="1">Y73-КОРЕНЬ(V73)/КОРЕНЬ(B73)*#REF!</f>
        <v>#NAME?</v>
      </c>
      <c r="AA73" s="2" t="e">
        <f ca="1">Y73+КОРЕНЬ(V73)/КОРЕНЬ(B73)*#REF!</f>
        <v>#NAME?</v>
      </c>
      <c r="AB73" s="2">
        <v>11000</v>
      </c>
      <c r="AC73" s="2">
        <v>121000000</v>
      </c>
      <c r="AD73" s="2">
        <f t="shared" si="53"/>
        <v>3.7417742723233656</v>
      </c>
      <c r="AE73" s="2">
        <v>7797</v>
      </c>
      <c r="AF73" s="2">
        <v>7797</v>
      </c>
      <c r="AG73" s="2">
        <v>7490.875</v>
      </c>
      <c r="AH73" s="2">
        <v>56114558.945</v>
      </c>
      <c r="AI73" s="2">
        <v>1099900</v>
      </c>
      <c r="AJ73" s="2">
        <v>7476.4750000000004</v>
      </c>
      <c r="AK73" s="2">
        <v>55899100.734999999</v>
      </c>
      <c r="AL73" s="2"/>
      <c r="AM73" s="2"/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1.07</v>
      </c>
      <c r="BA73" s="2">
        <v>1.21</v>
      </c>
      <c r="BB73" s="2">
        <v>51.825000000000003</v>
      </c>
      <c r="BC73" s="2">
        <v>3196.4650000000001</v>
      </c>
      <c r="BD73" s="2"/>
      <c r="BE73" s="2"/>
      <c r="BF73" s="2"/>
      <c r="BG73" s="2"/>
      <c r="BH73" s="2">
        <v>1.1200000000000001</v>
      </c>
      <c r="BI73" s="2">
        <v>1.4</v>
      </c>
      <c r="BJ73" s="2">
        <v>1.4350000000000001</v>
      </c>
      <c r="BK73" s="2">
        <v>2.625</v>
      </c>
      <c r="BL73" s="2">
        <v>1.73</v>
      </c>
      <c r="BM73" s="1">
        <v>3.98</v>
      </c>
      <c r="BN73" s="1">
        <v>1.9750000000000001</v>
      </c>
      <c r="BO73" s="1">
        <v>5.5149999999999997</v>
      </c>
      <c r="BP73" s="1">
        <v>3.46</v>
      </c>
      <c r="BQ73" s="1">
        <v>20.68</v>
      </c>
      <c r="BR73" s="1">
        <v>10.505000000000001</v>
      </c>
      <c r="BS73" s="1">
        <v>227.185</v>
      </c>
      <c r="BT73" s="1">
        <v>36.880000000000003</v>
      </c>
      <c r="BU73" s="1">
        <v>2495.89</v>
      </c>
      <c r="BV73" s="1">
        <v>5135.74</v>
      </c>
      <c r="BW73" s="1">
        <v>31483211.379999999</v>
      </c>
      <c r="BX73" s="1">
        <f t="shared" si="59"/>
        <v>1.6143749999999994</v>
      </c>
      <c r="BY73" s="1" t="e">
        <f ca="1">BN73-КОРЕНЬ(BP73)/КОРЕНЬ(B73)*#REF!</f>
        <v>#NAME?</v>
      </c>
      <c r="BZ73" s="1" t="e">
        <f ca="1">BN73+КОРЕНЬ(BP73)/КОРЕНЬ(B73)*#REF!</f>
        <v>#NAME?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L73" s="1">
        <v>-37856.284266080002</v>
      </c>
      <c r="CM73" s="1">
        <v>-14170.430311040005</v>
      </c>
      <c r="CN73" s="1">
        <v>-6330.2470478399982</v>
      </c>
      <c r="CO73" s="1">
        <v>-3881.2511895999969</v>
      </c>
      <c r="CP73" s="1">
        <v>-980.62607632000083</v>
      </c>
      <c r="CQ73" s="1">
        <v>-107.82906095999994</v>
      </c>
      <c r="CR73" s="1">
        <v>-12.559387359999993</v>
      </c>
      <c r="CS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G73" s="1">
        <v>1</v>
      </c>
      <c r="DH73" s="1">
        <v>1</v>
      </c>
      <c r="DI73" s="1">
        <v>1.0049999999999999</v>
      </c>
      <c r="DJ73" s="1">
        <v>1.0149999999999999</v>
      </c>
      <c r="DK73" s="1">
        <v>1.635</v>
      </c>
      <c r="DL73" s="1">
        <v>3.9550000000000001</v>
      </c>
      <c r="DM73" s="1">
        <v>3.46</v>
      </c>
      <c r="DN73" s="1">
        <v>25.05</v>
      </c>
      <c r="DO73" s="1">
        <v>19.010000000000002</v>
      </c>
      <c r="DP73" s="1">
        <v>815.49</v>
      </c>
      <c r="DQ73" s="1">
        <v>103.11499999999999</v>
      </c>
      <c r="DR73" s="1">
        <v>14877.145</v>
      </c>
      <c r="DS73" s="1">
        <v>1112.7</v>
      </c>
      <c r="DT73" s="1">
        <v>1709314</v>
      </c>
      <c r="DU73" s="1">
        <v>2367.6950000000002</v>
      </c>
      <c r="DV73" s="1">
        <v>8293980.6050000004</v>
      </c>
      <c r="EA73" s="1">
        <v>1.425</v>
      </c>
      <c r="EB73" s="1">
        <v>2.665</v>
      </c>
      <c r="EC73" s="1">
        <v>21.855</v>
      </c>
      <c r="ED73" s="1">
        <v>868.35500000000002</v>
      </c>
      <c r="EE73" s="1">
        <v>102.51</v>
      </c>
      <c r="EF73" s="1">
        <v>24257.1</v>
      </c>
      <c r="EG73" s="1">
        <v>290.48</v>
      </c>
      <c r="EH73" s="1">
        <v>218348.14</v>
      </c>
      <c r="EI73" s="1">
        <v>1851.925</v>
      </c>
      <c r="EJ73" s="1">
        <v>7970625.915</v>
      </c>
      <c r="EK73" s="1">
        <v>10263.49</v>
      </c>
      <c r="EL73" s="1">
        <v>147817094.63</v>
      </c>
      <c r="EM73" s="1">
        <v>111219.22500000001</v>
      </c>
      <c r="EN73" s="1">
        <v>17082246467.184999</v>
      </c>
      <c r="EO73" s="1">
        <v>236717.6</v>
      </c>
      <c r="EP73" s="1">
        <v>82915612057.940002</v>
      </c>
      <c r="EQ73" s="1">
        <f t="shared" si="60"/>
        <v>1.6143749999999994</v>
      </c>
      <c r="ER73" s="1" t="e">
        <f ca="1">BN73-КОРЕНЬ(BP73)/КОРЕНЬ(B73)*#REF!</f>
        <v>#NAME?</v>
      </c>
      <c r="ES73" s="1" t="e">
        <f ca="1">BN73+КОРЕНЬ(BP73)/КОРЕНЬ(B73)*#REF!</f>
        <v>#NAME?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E73" s="1">
        <v>-10.139447312900622</v>
      </c>
      <c r="FF73" s="1">
        <v>58.217836521019287</v>
      </c>
      <c r="FG73" s="1">
        <v>87.89509630634258</v>
      </c>
      <c r="FH73" s="1">
        <v>98.213593777828223</v>
      </c>
      <c r="FI73" s="1">
        <v>105.20278606987198</v>
      </c>
      <c r="FJ73" s="1">
        <v>106.6161935295404</v>
      </c>
      <c r="FK73" s="1">
        <v>106.7484893060479</v>
      </c>
      <c r="FL73" s="1">
        <v>106.75752528361635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Z73" s="1">
        <v>1</v>
      </c>
      <c r="GA73" s="1">
        <v>1</v>
      </c>
      <c r="GB73" s="1">
        <v>1</v>
      </c>
      <c r="GC73" s="1">
        <v>1</v>
      </c>
      <c r="GD73" s="1">
        <v>1.0900000000000001</v>
      </c>
      <c r="GE73" s="1">
        <v>1.27</v>
      </c>
      <c r="GF73" s="1">
        <v>1.6850000000000001</v>
      </c>
      <c r="GG73" s="1">
        <v>3.2450000000000001</v>
      </c>
      <c r="GH73" s="1">
        <v>4.7549999999999999</v>
      </c>
      <c r="GI73" s="1">
        <v>27.234999999999999</v>
      </c>
      <c r="GJ73" s="1">
        <v>10.824999999999999</v>
      </c>
      <c r="GK73" s="1">
        <v>139.685</v>
      </c>
      <c r="GL73" s="1">
        <v>16.13</v>
      </c>
      <c r="GM73" s="1">
        <v>321.5</v>
      </c>
      <c r="GN73" s="1">
        <v>16.13</v>
      </c>
      <c r="GO73" s="1">
        <v>321.5</v>
      </c>
      <c r="GT73" s="1">
        <v>1.56</v>
      </c>
      <c r="GU73" s="1">
        <v>3.29</v>
      </c>
      <c r="GV73" s="1">
        <v>4.78</v>
      </c>
      <c r="GW73" s="1">
        <v>40.86</v>
      </c>
      <c r="GX73" s="1">
        <v>38.15</v>
      </c>
      <c r="GY73" s="1">
        <v>2537.88</v>
      </c>
      <c r="GZ73" s="1">
        <v>106.09</v>
      </c>
      <c r="HA73" s="1">
        <v>15496.76</v>
      </c>
      <c r="HB73" s="1">
        <v>424.96</v>
      </c>
      <c r="HC73" s="1">
        <v>226954.62</v>
      </c>
      <c r="HD73" s="1">
        <v>1033.26</v>
      </c>
      <c r="HE73" s="1">
        <v>1291195.25</v>
      </c>
      <c r="HF73" s="1">
        <v>1564.38</v>
      </c>
      <c r="HG73" s="1">
        <v>3060710.68</v>
      </c>
      <c r="HH73" s="1">
        <v>1564.38</v>
      </c>
      <c r="HI73" s="1">
        <v>3060710.68</v>
      </c>
      <c r="HJ73" s="1">
        <f t="shared" si="61"/>
        <v>1.6143749999999994</v>
      </c>
      <c r="HK73" s="1" t="e">
        <f ca="1">BN73-КОРЕНЬ(BP73)/КОРЕНЬ(B73)*#REF!</f>
        <v>#NAME?</v>
      </c>
      <c r="HL73" s="1" t="e">
        <f ca="1">BN73+КОРЕНЬ(BP73)/КОРЕНЬ(B73)*#REF!</f>
        <v>#NAME?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X73" s="1">
        <v>-39.394485887926415</v>
      </c>
      <c r="HY73" s="1">
        <v>-21.531043600648783</v>
      </c>
      <c r="HZ73" s="1">
        <v>-8.5864763954600321</v>
      </c>
      <c r="IA73" s="1">
        <v>-4.0763073456043086</v>
      </c>
      <c r="IB73" s="1">
        <v>-0.81132581850979191</v>
      </c>
      <c r="IC73" s="1">
        <v>-4.9533116784513664E-2</v>
      </c>
      <c r="ID73" s="1">
        <v>0</v>
      </c>
      <c r="IE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S73" s="1">
        <v>1</v>
      </c>
      <c r="IT73" s="1">
        <v>1</v>
      </c>
      <c r="IU73" s="1">
        <v>1.1599999999999999</v>
      </c>
      <c r="IV73" s="1">
        <v>1.48</v>
      </c>
      <c r="IW73" s="1">
        <v>2.8849999999999998</v>
      </c>
      <c r="IX73" s="1">
        <v>9.7149999999999999</v>
      </c>
      <c r="IY73" s="1">
        <v>4.0149999999999997</v>
      </c>
      <c r="IZ73" s="1">
        <v>19.024999999999999</v>
      </c>
      <c r="JA73" s="1">
        <v>8.44</v>
      </c>
      <c r="JB73" s="1">
        <v>84.67</v>
      </c>
      <c r="JC73" s="1">
        <v>16.13</v>
      </c>
      <c r="JD73" s="1">
        <v>321.5</v>
      </c>
      <c r="JE73" s="1">
        <v>16.13</v>
      </c>
      <c r="JF73" s="1">
        <v>321.5</v>
      </c>
      <c r="JG73" s="1">
        <v>16.13</v>
      </c>
      <c r="JH73" s="1">
        <v>321.5</v>
      </c>
      <c r="JM73" s="1">
        <v>6.05</v>
      </c>
      <c r="JN73" s="1">
        <v>61.67</v>
      </c>
      <c r="JO73" s="1">
        <v>50.225000000000001</v>
      </c>
      <c r="JP73" s="1">
        <v>4164.8149999999996</v>
      </c>
      <c r="JQ73" s="1">
        <v>233.82</v>
      </c>
      <c r="JR73" s="1">
        <v>68619.39</v>
      </c>
      <c r="JS73" s="1">
        <v>350.39</v>
      </c>
      <c r="JT73" s="1">
        <v>151775.16</v>
      </c>
      <c r="JU73" s="1">
        <v>794.33</v>
      </c>
      <c r="JV73" s="1">
        <v>764271.51</v>
      </c>
      <c r="JW73" s="1">
        <v>1564.38</v>
      </c>
      <c r="JX73" s="1">
        <v>3060710.68</v>
      </c>
      <c r="JY73" s="1">
        <v>1564.38</v>
      </c>
      <c r="JZ73" s="1">
        <v>3060710.68</v>
      </c>
      <c r="KA73" s="1">
        <v>1564.38</v>
      </c>
      <c r="KB73" s="1">
        <v>3060710.68</v>
      </c>
      <c r="KC73" s="1">
        <f t="shared" si="62"/>
        <v>1.6143749999999994</v>
      </c>
      <c r="KD73" s="1" t="e">
        <f ca="1">BN73-КОРЕНЬ(BP73)/КОРЕНЬ(B73)*#REF!</f>
        <v>#NAME?</v>
      </c>
      <c r="KE73" s="1" t="e">
        <f ca="1">BN73+КОРЕНЬ(BP73)/КОРЕНЬ(B73)*#REF!</f>
        <v>#NAME?</v>
      </c>
      <c r="KH73" s="1">
        <v>1</v>
      </c>
      <c r="KI73" s="1">
        <v>1</v>
      </c>
      <c r="KJ73" s="1">
        <v>1</v>
      </c>
      <c r="KK73" s="1">
        <v>1</v>
      </c>
      <c r="KL73" s="1">
        <v>1</v>
      </c>
      <c r="KM73" s="1">
        <v>1</v>
      </c>
      <c r="KN73" s="1">
        <v>1</v>
      </c>
      <c r="KO73" s="1">
        <v>1</v>
      </c>
      <c r="KQ73" s="1">
        <v>13.82603331936205</v>
      </c>
      <c r="KR73" s="1">
        <v>16.686262647720909</v>
      </c>
      <c r="KS73" s="1">
        <v>18.995203979807169</v>
      </c>
      <c r="KT73" s="1">
        <v>19.527854826548623</v>
      </c>
      <c r="KU73" s="1">
        <v>19.909879657397539</v>
      </c>
      <c r="KV73" s="1">
        <v>20</v>
      </c>
      <c r="KW73" s="1">
        <v>20</v>
      </c>
      <c r="KX73" s="1">
        <v>20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L73" s="1">
        <v>1.4550000000000001</v>
      </c>
      <c r="LM73" s="1">
        <v>2.4950000000000001</v>
      </c>
      <c r="LN73" s="1">
        <v>5.54</v>
      </c>
      <c r="LO73" s="1">
        <v>39.549999999999997</v>
      </c>
      <c r="LP73" s="1">
        <v>19.405000000000001</v>
      </c>
      <c r="LQ73" s="1">
        <v>484.07499999999999</v>
      </c>
      <c r="LR73" s="1">
        <v>20.324999999999999</v>
      </c>
      <c r="LS73" s="1">
        <v>529.90499999999997</v>
      </c>
      <c r="LT73" s="1">
        <v>22.164999999999999</v>
      </c>
      <c r="LU73" s="1">
        <v>606.72500000000002</v>
      </c>
      <c r="LV73" s="1">
        <v>22.164999999999999</v>
      </c>
      <c r="LW73" s="1">
        <v>606.72500000000002</v>
      </c>
      <c r="LX73" s="1">
        <v>22.164999999999999</v>
      </c>
      <c r="LY73" s="1">
        <v>606.72500000000002</v>
      </c>
      <c r="LZ73" s="1">
        <v>22.164999999999999</v>
      </c>
      <c r="MA73" s="1">
        <v>606.72500000000002</v>
      </c>
      <c r="MF73" s="1">
        <v>83.855000000000004</v>
      </c>
      <c r="MG73" s="1">
        <v>11146.055</v>
      </c>
      <c r="MH73" s="1">
        <v>503.29500000000002</v>
      </c>
      <c r="MI73" s="1">
        <v>343355.94500000001</v>
      </c>
      <c r="MJ73" s="1">
        <v>1892.22</v>
      </c>
      <c r="MK73" s="1">
        <v>4653802.58</v>
      </c>
      <c r="ML73" s="1">
        <v>1984.66</v>
      </c>
      <c r="MM73" s="1">
        <v>5105758.5599999996</v>
      </c>
      <c r="MN73" s="1">
        <v>2168.7550000000001</v>
      </c>
      <c r="MO73" s="1">
        <v>5859434.875</v>
      </c>
      <c r="MP73" s="1">
        <v>2168.7550000000001</v>
      </c>
      <c r="MQ73" s="1">
        <v>5859434.875</v>
      </c>
      <c r="MR73" s="1">
        <v>2168.7550000000001</v>
      </c>
      <c r="MS73" s="1">
        <v>5859434.875</v>
      </c>
      <c r="MT73" s="1">
        <v>2168.7550000000001</v>
      </c>
      <c r="MU73" s="1">
        <v>5859434.875</v>
      </c>
      <c r="MV73" s="1">
        <f t="shared" si="63"/>
        <v>1.6143749999999994</v>
      </c>
      <c r="MW73" s="1" t="e">
        <f ca="1">BN73-КОРЕНЬ(BP73)/КОРЕНЬ(B73)*#REF!</f>
        <v>#NAME?</v>
      </c>
      <c r="MX73" s="1" t="e">
        <f ca="1">BN73+КОРЕНЬ(BP73)/КОРЕНЬ(B73)*#REF!</f>
        <v>#NAME?</v>
      </c>
      <c r="NA73" s="1">
        <v>1</v>
      </c>
      <c r="NB73" s="1">
        <v>1</v>
      </c>
      <c r="NC73" s="1">
        <v>1</v>
      </c>
      <c r="ND73" s="1">
        <v>1</v>
      </c>
      <c r="NE73" s="1">
        <v>1</v>
      </c>
      <c r="NF73" s="1">
        <v>1</v>
      </c>
      <c r="NG73" s="1">
        <v>1</v>
      </c>
      <c r="NH73" s="1">
        <v>1</v>
      </c>
      <c r="NJ73" s="1">
        <v>0.56063366392994007</v>
      </c>
      <c r="NK73" s="1">
        <v>0.83258487633043454</v>
      </c>
      <c r="NL73" s="1">
        <v>0.9889314441315683</v>
      </c>
      <c r="NM73" s="1">
        <v>0.99552091197739889</v>
      </c>
      <c r="NN73" s="1">
        <v>1</v>
      </c>
      <c r="NO73" s="1">
        <v>1</v>
      </c>
      <c r="NP73" s="1">
        <v>1</v>
      </c>
      <c r="NQ73" s="1">
        <v>1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</row>
    <row r="74" spans="1:390" s="1" customFormat="1" x14ac:dyDescent="0.25">
      <c r="A74" s="1">
        <v>12000</v>
      </c>
      <c r="B74" s="1">
        <v>200</v>
      </c>
      <c r="C74" s="1">
        <v>100</v>
      </c>
      <c r="D74" s="1" t="s">
        <v>359</v>
      </c>
      <c r="E74" s="1">
        <v>594.1545782500001</v>
      </c>
      <c r="F74" s="1">
        <v>353726.76355562883</v>
      </c>
      <c r="G74" s="1">
        <f t="shared" si="54"/>
        <v>707.10070019331761</v>
      </c>
      <c r="H74" s="1" t="e">
        <f ca="1">E74-КОРЕНЬ(G74)/КОРЕНЬ(B74)*#REF!</f>
        <v>#NAME?</v>
      </c>
      <c r="I74" s="1" t="e">
        <f ca="1">E74+КОРЕНЬ(G74)/КОРЕНЬ(B74)*#REF!</f>
        <v>#NAME?</v>
      </c>
      <c r="J74" s="1">
        <f t="shared" si="55"/>
        <v>4.9512881520833341E-4</v>
      </c>
      <c r="K74" s="1" t="e">
        <f ca="1">J74-КОРЕНЬ(G74)/КОРЕНЬ(B74)*#REF!</f>
        <v>#NAME?</v>
      </c>
      <c r="L74" s="1" t="e">
        <f ca="1">J74+КОРЕНЬ(G74)/КОРЕНЬ(B74)*#REF!</f>
        <v>#NAME?</v>
      </c>
      <c r="M74" s="1">
        <v>0</v>
      </c>
      <c r="N74" s="1">
        <v>866204.05500000005</v>
      </c>
      <c r="O74" s="1">
        <v>3380414.2349999999</v>
      </c>
      <c r="P74" s="1">
        <v>11428495497414.016</v>
      </c>
      <c r="Q74" s="1">
        <f t="shared" si="56"/>
        <v>1295097223.3808594</v>
      </c>
      <c r="R74" s="1" t="e">
        <f ca="1">O74-КОРЕНЬ(Q74)/КОРЕНЬ(B74)*#REF!</f>
        <v>#NAME?</v>
      </c>
      <c r="S74" s="1" t="e">
        <f ca="1">O74+КОРЕНЬ(Q74)/КОРЕНЬ(B74)*#REF!</f>
        <v>#NAME?</v>
      </c>
      <c r="T74" s="1">
        <v>1199900</v>
      </c>
      <c r="U74" s="2">
        <v>1439760010000</v>
      </c>
      <c r="V74" s="2">
        <f t="shared" si="57"/>
        <v>0</v>
      </c>
      <c r="W74" s="2" t="e">
        <f ca="1">T74-КОРЕНЬ(V74)/КОРЕНЬ(B74)*#REF!</f>
        <v>#NAME?</v>
      </c>
      <c r="X74" s="2" t="e">
        <f ca="1">T74+КОРЕНЬ(V74)/КОРЕНЬ(B74)*#REF!</f>
        <v>#NAME?</v>
      </c>
      <c r="Y74" s="2">
        <f t="shared" si="58"/>
        <v>0.99991666666666668</v>
      </c>
      <c r="Z74" s="2" t="e">
        <f ca="1">Y74-КОРЕНЬ(V74)/КОРЕНЬ(B74)*#REF!</f>
        <v>#NAME?</v>
      </c>
      <c r="AA74" s="2" t="e">
        <f ca="1">Y74+КОРЕНЬ(V74)/КОРЕНЬ(B74)*#REF!</f>
        <v>#NAME?</v>
      </c>
      <c r="AB74" s="2">
        <v>12000</v>
      </c>
      <c r="AC74" s="2">
        <v>144000000</v>
      </c>
      <c r="AD74" s="2">
        <f t="shared" si="53"/>
        <v>3.9025610830233295</v>
      </c>
      <c r="AE74" s="2">
        <v>7797</v>
      </c>
      <c r="AF74" s="2">
        <v>7797</v>
      </c>
      <c r="AG74" s="2">
        <v>7564.5349999999999</v>
      </c>
      <c r="AH74" s="2">
        <v>57222885.305</v>
      </c>
      <c r="AI74" s="2">
        <v>1199900</v>
      </c>
      <c r="AJ74" s="2">
        <v>7554.05</v>
      </c>
      <c r="AK74" s="2">
        <v>57064399.909999996</v>
      </c>
      <c r="AL74" s="2"/>
      <c r="AM74" s="2"/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1.0049999999999999</v>
      </c>
      <c r="AY74" s="2">
        <v>1.0149999999999999</v>
      </c>
      <c r="AZ74" s="2">
        <v>1.0549999999999999</v>
      </c>
      <c r="BA74" s="2">
        <v>1.165</v>
      </c>
      <c r="BB74" s="2">
        <v>52.23</v>
      </c>
      <c r="BC74" s="2">
        <v>3278.48</v>
      </c>
      <c r="BD74" s="2"/>
      <c r="BE74" s="2"/>
      <c r="BF74" s="2"/>
      <c r="BG74" s="2"/>
      <c r="BH74" s="2">
        <v>1.135</v>
      </c>
      <c r="BI74" s="2">
        <v>1.4350000000000001</v>
      </c>
      <c r="BJ74" s="2">
        <v>1.355</v>
      </c>
      <c r="BK74" s="2">
        <v>2.2450000000000001</v>
      </c>
      <c r="BL74" s="2">
        <v>1.7250000000000001</v>
      </c>
      <c r="BM74" s="1">
        <v>3.9649999999999999</v>
      </c>
      <c r="BN74" s="1">
        <v>2</v>
      </c>
      <c r="BO74" s="1">
        <v>5.55</v>
      </c>
      <c r="BP74" s="1">
        <v>3.34</v>
      </c>
      <c r="BQ74" s="1">
        <v>18.510000000000002</v>
      </c>
      <c r="BR74" s="1">
        <v>10.62</v>
      </c>
      <c r="BS74" s="1">
        <v>248.75</v>
      </c>
      <c r="BT74" s="1">
        <v>31.81</v>
      </c>
      <c r="BU74" s="1">
        <v>1920.39</v>
      </c>
      <c r="BV74" s="1">
        <v>5171.7650000000003</v>
      </c>
      <c r="BW74" s="1">
        <v>32254278.065000001</v>
      </c>
      <c r="BX74" s="1">
        <f t="shared" si="59"/>
        <v>1.5499999999999998</v>
      </c>
      <c r="BY74" s="1" t="e">
        <f ca="1">BN74-КОРЕНЬ(BP74)/КОРЕНЬ(B74)*#REF!</f>
        <v>#NAME?</v>
      </c>
      <c r="BZ74" s="1" t="e">
        <f ca="1">BN74+КОРЕНЬ(BP74)/КОРЕНЬ(B74)*#REF!</f>
        <v>#NAME?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L74" s="1">
        <v>-34496.830352799967</v>
      </c>
      <c r="CM74" s="1">
        <v>-16324.189088800002</v>
      </c>
      <c r="CN74" s="1">
        <v>-5935.5910475199971</v>
      </c>
      <c r="CO74" s="1">
        <v>-3656.1319324800024</v>
      </c>
      <c r="CP74" s="1">
        <v>-1012.8431499200001</v>
      </c>
      <c r="CQ74" s="1">
        <v>-87.96741744000002</v>
      </c>
      <c r="CR74" s="1">
        <v>-11.692496</v>
      </c>
      <c r="CS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G74" s="1">
        <v>1</v>
      </c>
      <c r="DH74" s="1">
        <v>1</v>
      </c>
      <c r="DI74" s="1">
        <v>1.0149999999999999</v>
      </c>
      <c r="DJ74" s="1">
        <v>1.0449999999999999</v>
      </c>
      <c r="DK74" s="1">
        <v>1.6</v>
      </c>
      <c r="DL74" s="1">
        <v>3.63</v>
      </c>
      <c r="DM74" s="1">
        <v>3.26</v>
      </c>
      <c r="DN74" s="1">
        <v>23.38</v>
      </c>
      <c r="DO74" s="1">
        <v>19.164999999999999</v>
      </c>
      <c r="DP74" s="1">
        <v>817.55499999999995</v>
      </c>
      <c r="DQ74" s="1">
        <v>100.075</v>
      </c>
      <c r="DR74" s="1">
        <v>13052.895</v>
      </c>
      <c r="DS74" s="1">
        <v>1125.6300000000001</v>
      </c>
      <c r="DT74" s="1">
        <v>1728126.82</v>
      </c>
      <c r="DU74" s="1">
        <v>2564.84</v>
      </c>
      <c r="DV74" s="1">
        <v>9207913.4399999995</v>
      </c>
      <c r="EA74" s="1">
        <v>1.45</v>
      </c>
      <c r="EB74" s="1">
        <v>2.59</v>
      </c>
      <c r="EC74" s="1">
        <v>19.164999999999999</v>
      </c>
      <c r="ED74" s="1">
        <v>793.46500000000003</v>
      </c>
      <c r="EE74" s="1">
        <v>102.69499999999999</v>
      </c>
      <c r="EF74" s="1">
        <v>21600.445</v>
      </c>
      <c r="EG74" s="1">
        <v>275.97500000000002</v>
      </c>
      <c r="EH74" s="1">
        <v>202813.83499999999</v>
      </c>
      <c r="EI74" s="1">
        <v>1864.825</v>
      </c>
      <c r="EJ74" s="1">
        <v>7971085.5350000001</v>
      </c>
      <c r="EK74" s="1">
        <v>9953.6149999999998</v>
      </c>
      <c r="EL74" s="1">
        <v>129479341.91500001</v>
      </c>
      <c r="EM74" s="1">
        <v>112513.99</v>
      </c>
      <c r="EN74" s="1">
        <v>17270347864.080002</v>
      </c>
      <c r="EO74" s="1">
        <v>256435.10500000001</v>
      </c>
      <c r="EP74" s="1">
        <v>92054812465.175003</v>
      </c>
      <c r="EQ74" s="1">
        <f t="shared" si="60"/>
        <v>1.5499999999999998</v>
      </c>
      <c r="ER74" s="1" t="e">
        <f ca="1">BN74-КОРЕНЬ(BP74)/КОРЕНЬ(B74)*#REF!</f>
        <v>#NAME?</v>
      </c>
      <c r="ES74" s="1" t="e">
        <f ca="1">BN74+КОРЕНЬ(BP74)/КОРЕНЬ(B74)*#REF!</f>
        <v>#NAME?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E74" s="1">
        <v>-11.312241380808196</v>
      </c>
      <c r="FF74" s="1">
        <v>55.018478507904938</v>
      </c>
      <c r="FG74" s="1">
        <v>88.025425297855961</v>
      </c>
      <c r="FH74" s="1">
        <v>98.383478246324159</v>
      </c>
      <c r="FI74" s="1">
        <v>105.15016904890641</v>
      </c>
      <c r="FJ74" s="1">
        <v>106.60785590914369</v>
      </c>
      <c r="FK74" s="1">
        <v>106.74775684285936</v>
      </c>
      <c r="FL74" s="1">
        <v>106.75752528361635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Z74" s="1">
        <v>1</v>
      </c>
      <c r="GA74" s="1">
        <v>1</v>
      </c>
      <c r="GB74" s="1">
        <v>1</v>
      </c>
      <c r="GC74" s="1">
        <v>1</v>
      </c>
      <c r="GD74" s="1">
        <v>1.1000000000000001</v>
      </c>
      <c r="GE74" s="1">
        <v>1.3</v>
      </c>
      <c r="GF74" s="1">
        <v>1.6950000000000001</v>
      </c>
      <c r="GG74" s="1">
        <v>3.355</v>
      </c>
      <c r="GH74" s="1">
        <v>4.87</v>
      </c>
      <c r="GI74" s="1">
        <v>30.02</v>
      </c>
      <c r="GJ74" s="1">
        <v>11.21</v>
      </c>
      <c r="GK74" s="1">
        <v>155.30000000000001</v>
      </c>
      <c r="GL74" s="1">
        <v>16.13</v>
      </c>
      <c r="GM74" s="1">
        <v>313.31</v>
      </c>
      <c r="GN74" s="1">
        <v>16.13</v>
      </c>
      <c r="GO74" s="1">
        <v>313.31</v>
      </c>
      <c r="GT74" s="1">
        <v>1.46</v>
      </c>
      <c r="GU74" s="1">
        <v>2.7</v>
      </c>
      <c r="GV74" s="1">
        <v>5.3250000000000002</v>
      </c>
      <c r="GW74" s="1">
        <v>50.545000000000002</v>
      </c>
      <c r="GX74" s="1">
        <v>38.869999999999997</v>
      </c>
      <c r="GY74" s="1">
        <v>2720.42</v>
      </c>
      <c r="GZ74" s="1">
        <v>107.99</v>
      </c>
      <c r="HA74" s="1">
        <v>16485.07</v>
      </c>
      <c r="HB74" s="1">
        <v>436.02499999999998</v>
      </c>
      <c r="HC74" s="1">
        <v>251301.255</v>
      </c>
      <c r="HD74" s="1">
        <v>1066.9949999999999</v>
      </c>
      <c r="HE74" s="1">
        <v>1436567.405</v>
      </c>
      <c r="HF74" s="1">
        <v>1561.39</v>
      </c>
      <c r="HG74" s="1">
        <v>2969903.25</v>
      </c>
      <c r="HH74" s="1">
        <v>1561.39</v>
      </c>
      <c r="HI74" s="1">
        <v>2969903.25</v>
      </c>
      <c r="HJ74" s="1">
        <f t="shared" si="61"/>
        <v>1.5499999999999998</v>
      </c>
      <c r="HK74" s="1" t="e">
        <f ca="1">BN74-КОРЕНЬ(BP74)/КОРЕНЬ(B74)*#REF!</f>
        <v>#NAME?</v>
      </c>
      <c r="HL74" s="1" t="e">
        <f ca="1">BN74+КОРЕНЬ(BP74)/КОРЕНЬ(B74)*#REF!</f>
        <v>#NAME?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X74" s="1">
        <v>-40.469010093919493</v>
      </c>
      <c r="HY74" s="1">
        <v>-22.393567344601653</v>
      </c>
      <c r="HZ74" s="1">
        <v>-8.4591969630112605</v>
      </c>
      <c r="IA74" s="1">
        <v>-4.1458109520693789</v>
      </c>
      <c r="IB74" s="1">
        <v>-0.77637621167482962</v>
      </c>
      <c r="IC74" s="1">
        <v>-5.2306971324446429E-2</v>
      </c>
      <c r="ID74" s="1">
        <v>0</v>
      </c>
      <c r="IE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S74" s="1">
        <v>1</v>
      </c>
      <c r="IT74" s="1">
        <v>1</v>
      </c>
      <c r="IU74" s="1">
        <v>1.2</v>
      </c>
      <c r="IV74" s="1">
        <v>1.61</v>
      </c>
      <c r="IW74" s="1">
        <v>3.01</v>
      </c>
      <c r="IX74" s="1">
        <v>10.78</v>
      </c>
      <c r="IY74" s="1">
        <v>4.17</v>
      </c>
      <c r="IZ74" s="1">
        <v>20.58</v>
      </c>
      <c r="JA74" s="1">
        <v>8.5850000000000009</v>
      </c>
      <c r="JB74" s="1">
        <v>90.545000000000002</v>
      </c>
      <c r="JC74" s="1">
        <v>16.13</v>
      </c>
      <c r="JD74" s="1">
        <v>313.31</v>
      </c>
      <c r="JE74" s="1">
        <v>16.13</v>
      </c>
      <c r="JF74" s="1">
        <v>313.31</v>
      </c>
      <c r="JG74" s="1">
        <v>16.13</v>
      </c>
      <c r="JH74" s="1">
        <v>313.31</v>
      </c>
      <c r="JM74" s="1">
        <v>6.4950000000000001</v>
      </c>
      <c r="JN74" s="1">
        <v>77.605000000000004</v>
      </c>
      <c r="JO74" s="1">
        <v>50.93</v>
      </c>
      <c r="JP74" s="1">
        <v>4724.05</v>
      </c>
      <c r="JQ74" s="1">
        <v>244.38499999999999</v>
      </c>
      <c r="JR74" s="1">
        <v>76664.815000000002</v>
      </c>
      <c r="JS74" s="1">
        <v>364.04500000000002</v>
      </c>
      <c r="JT74" s="1">
        <v>163897.23499999999</v>
      </c>
      <c r="JU74" s="1">
        <v>805.59500000000003</v>
      </c>
      <c r="JV74" s="1">
        <v>817507.67500000005</v>
      </c>
      <c r="JW74" s="1">
        <v>1561.39</v>
      </c>
      <c r="JX74" s="1">
        <v>2969903.25</v>
      </c>
      <c r="JY74" s="1">
        <v>1561.39</v>
      </c>
      <c r="JZ74" s="1">
        <v>2969903.25</v>
      </c>
      <c r="KA74" s="1">
        <v>1561.39</v>
      </c>
      <c r="KB74" s="1">
        <v>2969903.25</v>
      </c>
      <c r="KC74" s="1">
        <f t="shared" si="62"/>
        <v>1.5499999999999998</v>
      </c>
      <c r="KD74" s="1" t="e">
        <f ca="1">BN74-КОРЕНЬ(BP74)/КОРЕНЬ(B74)*#REF!</f>
        <v>#NAME?</v>
      </c>
      <c r="KE74" s="1" t="e">
        <f ca="1">BN74+КОРЕНЬ(BP74)/КОРЕНЬ(B74)*#REF!</f>
        <v>#NAME?</v>
      </c>
      <c r="KH74" s="1">
        <v>1</v>
      </c>
      <c r="KI74" s="1">
        <v>1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  <c r="KO74" s="1">
        <v>1</v>
      </c>
      <c r="KQ74" s="1">
        <v>13.592250524038111</v>
      </c>
      <c r="KR74" s="1">
        <v>16.64212448068529</v>
      </c>
      <c r="KS74" s="1">
        <v>19.050476178824955</v>
      </c>
      <c r="KT74" s="1">
        <v>19.54432238786201</v>
      </c>
      <c r="KU74" s="1">
        <v>19.908669885987262</v>
      </c>
      <c r="KV74" s="1">
        <v>20</v>
      </c>
      <c r="KW74" s="1">
        <v>20</v>
      </c>
      <c r="KX74" s="1">
        <v>20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L74" s="1">
        <v>1.51</v>
      </c>
      <c r="LM74" s="1">
        <v>2.71</v>
      </c>
      <c r="LN74" s="1">
        <v>5.39</v>
      </c>
      <c r="LO74" s="1">
        <v>36.090000000000003</v>
      </c>
      <c r="LP74" s="1">
        <v>17.5</v>
      </c>
      <c r="LQ74" s="1">
        <v>406.16</v>
      </c>
      <c r="LR74" s="1">
        <v>18.454999999999998</v>
      </c>
      <c r="LS74" s="1">
        <v>446.065</v>
      </c>
      <c r="LT74" s="1">
        <v>19.78</v>
      </c>
      <c r="LU74" s="1">
        <v>513.33000000000004</v>
      </c>
      <c r="LV74" s="1">
        <v>19.78</v>
      </c>
      <c r="LW74" s="1">
        <v>513.33000000000004</v>
      </c>
      <c r="LX74" s="1">
        <v>19.78</v>
      </c>
      <c r="LY74" s="1">
        <v>513.33000000000004</v>
      </c>
      <c r="LZ74" s="1">
        <v>19.78</v>
      </c>
      <c r="MA74" s="1">
        <v>513.33000000000004</v>
      </c>
      <c r="MF74" s="1">
        <v>91.56</v>
      </c>
      <c r="MG74" s="1">
        <v>12701.72</v>
      </c>
      <c r="MH74" s="1">
        <v>487.255</v>
      </c>
      <c r="MI74" s="1">
        <v>305367.625</v>
      </c>
      <c r="MJ74" s="1">
        <v>1701.605</v>
      </c>
      <c r="MK74" s="1">
        <v>3889793.2549999999</v>
      </c>
      <c r="ML74" s="1">
        <v>1796.89</v>
      </c>
      <c r="MM74" s="1">
        <v>4278263.9000000004</v>
      </c>
      <c r="MN74" s="1">
        <v>1928.98</v>
      </c>
      <c r="MO74" s="1">
        <v>4935501.1100000003</v>
      </c>
      <c r="MP74" s="1">
        <v>1928.98</v>
      </c>
      <c r="MQ74" s="1">
        <v>4935501.1100000003</v>
      </c>
      <c r="MR74" s="1">
        <v>1928.98</v>
      </c>
      <c r="MS74" s="1">
        <v>4935501.1100000003</v>
      </c>
      <c r="MT74" s="1">
        <v>1928.98</v>
      </c>
      <c r="MU74" s="1">
        <v>4935501.1100000003</v>
      </c>
      <c r="MV74" s="1">
        <f t="shared" si="63"/>
        <v>1.5499999999999998</v>
      </c>
      <c r="MW74" s="1" t="e">
        <f ca="1">BN74-КОРЕНЬ(BP74)/КОРЕНЬ(B74)*#REF!</f>
        <v>#NAME?</v>
      </c>
      <c r="MX74" s="1" t="e">
        <f ca="1">BN74+КОРЕНЬ(BP74)/КОРЕНЬ(B74)*#REF!</f>
        <v>#NAME?</v>
      </c>
      <c r="NA74" s="1">
        <v>1</v>
      </c>
      <c r="NB74" s="1">
        <v>1</v>
      </c>
      <c r="NC74" s="1">
        <v>1</v>
      </c>
      <c r="ND74" s="1">
        <v>1</v>
      </c>
      <c r="NE74" s="1">
        <v>1</v>
      </c>
      <c r="NF74" s="1">
        <v>1</v>
      </c>
      <c r="NG74" s="1">
        <v>1</v>
      </c>
      <c r="NH74" s="1">
        <v>1</v>
      </c>
      <c r="NJ74" s="1">
        <v>0.56302648514059772</v>
      </c>
      <c r="NK74" s="1">
        <v>0.83090665380722584</v>
      </c>
      <c r="NL74" s="1">
        <v>0.98996507982909165</v>
      </c>
      <c r="NM74" s="1">
        <v>0.99638227505866805</v>
      </c>
      <c r="NN74" s="1">
        <v>1</v>
      </c>
      <c r="NO74" s="1">
        <v>1</v>
      </c>
      <c r="NP74" s="1">
        <v>1</v>
      </c>
      <c r="NQ74" s="1">
        <v>1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</row>
    <row r="75" spans="1:390" s="1" customFormat="1" x14ac:dyDescent="0.25">
      <c r="A75" s="1">
        <v>13000</v>
      </c>
      <c r="B75" s="1">
        <v>200</v>
      </c>
      <c r="C75" s="1">
        <v>100</v>
      </c>
      <c r="D75" s="1" t="s">
        <v>355</v>
      </c>
      <c r="E75" s="1">
        <v>654.03826458999993</v>
      </c>
      <c r="F75" s="1">
        <v>429203.10584240855</v>
      </c>
      <c r="G75" s="1">
        <f t="shared" si="54"/>
        <v>1437.0542945098132</v>
      </c>
      <c r="H75" s="1" t="e">
        <f ca="1">E75-КОРЕНЬ(G75)/КОРЕНЬ(B75)*#REF!</f>
        <v>#NAME?</v>
      </c>
      <c r="I75" s="1" t="e">
        <f ca="1">E75+КОРЕНЬ(G75)/КОРЕНЬ(B75)*#REF!</f>
        <v>#NAME?</v>
      </c>
      <c r="J75" s="1">
        <f t="shared" si="55"/>
        <v>5.0310635737692299E-4</v>
      </c>
      <c r="K75" s="1" t="e">
        <f ca="1">J75-КОРЕНЬ(G75)/КОРЕНЬ(B75)*#REF!</f>
        <v>#NAME?</v>
      </c>
      <c r="L75" s="1" t="e">
        <f ca="1">J75+КОРЕНЬ(G75)/КОРЕНЬ(B75)*#REF!</f>
        <v>#NAME?</v>
      </c>
      <c r="M75" s="1">
        <v>0</v>
      </c>
      <c r="N75" s="1">
        <v>950051.43500000006</v>
      </c>
      <c r="O75" s="1">
        <v>3892750.05</v>
      </c>
      <c r="P75" s="1">
        <v>15155234181422.85</v>
      </c>
      <c r="Q75" s="1">
        <f t="shared" si="56"/>
        <v>1731229647.8476563</v>
      </c>
      <c r="R75" s="1" t="e">
        <f ca="1">O75-КОРЕНЬ(Q75)/КОРЕНЬ(B75)*#REF!</f>
        <v>#NAME?</v>
      </c>
      <c r="S75" s="1" t="e">
        <f ca="1">O75+КОРЕНЬ(Q75)/КОРЕНЬ(B75)*#REF!</f>
        <v>#NAME?</v>
      </c>
      <c r="T75" s="1">
        <v>1299900</v>
      </c>
      <c r="U75" s="2">
        <v>1689740010000</v>
      </c>
      <c r="V75" s="2">
        <f t="shared" si="57"/>
        <v>0</v>
      </c>
      <c r="W75" s="2" t="e">
        <f ca="1">T75-КОРЕНЬ(V75)/КОРЕНЬ(B75)*#REF!</f>
        <v>#NAME?</v>
      </c>
      <c r="X75" s="2" t="e">
        <f ca="1">T75+КОРЕНЬ(V75)/КОРЕНЬ(B75)*#REF!</f>
        <v>#NAME?</v>
      </c>
      <c r="Y75" s="2">
        <f t="shared" si="58"/>
        <v>0.99992307692307691</v>
      </c>
      <c r="Z75" s="2" t="e">
        <f ca="1">Y75-КОРЕНЬ(V75)/КОРЕНЬ(B75)*#REF!</f>
        <v>#NAME?</v>
      </c>
      <c r="AA75" s="2" t="e">
        <f ca="1">Y75+КОРЕНЬ(V75)/КОРЕНЬ(B75)*#REF!</f>
        <v>#NAME?</v>
      </c>
      <c r="AB75" s="2">
        <v>13000</v>
      </c>
      <c r="AC75" s="2">
        <v>169000000</v>
      </c>
      <c r="AD75" s="2">
        <f t="shared" si="53"/>
        <v>4.0974097891868348</v>
      </c>
      <c r="AE75" s="2">
        <v>7797</v>
      </c>
      <c r="AF75" s="2">
        <v>7797</v>
      </c>
      <c r="AG75" s="2">
        <v>7614.18</v>
      </c>
      <c r="AH75" s="2">
        <v>57976289.630000003</v>
      </c>
      <c r="AI75" s="2">
        <v>1299900</v>
      </c>
      <c r="AJ75" s="2">
        <v>7606.4</v>
      </c>
      <c r="AK75" s="2">
        <v>57857863.259999998</v>
      </c>
      <c r="AL75" s="2"/>
      <c r="AM75" s="2"/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1.095</v>
      </c>
      <c r="BA75" s="2">
        <v>1.2849999999999999</v>
      </c>
      <c r="BB75" s="2">
        <v>51.445</v>
      </c>
      <c r="BC75" s="2">
        <v>3021.645</v>
      </c>
      <c r="BD75" s="2"/>
      <c r="BE75" s="2"/>
      <c r="BF75" s="2"/>
      <c r="BG75" s="2"/>
      <c r="BH75" s="2">
        <v>1.165</v>
      </c>
      <c r="BI75" s="2">
        <v>1.5249999999999999</v>
      </c>
      <c r="BJ75" s="2">
        <v>1.3149999999999999</v>
      </c>
      <c r="BK75" s="2">
        <v>2.0950000000000002</v>
      </c>
      <c r="BL75" s="2">
        <v>1.59</v>
      </c>
      <c r="BM75" s="1">
        <v>3.34</v>
      </c>
      <c r="BN75" s="1">
        <v>1.89</v>
      </c>
      <c r="BO75" s="1">
        <v>5.0199999999999996</v>
      </c>
      <c r="BP75" s="1">
        <v>3.2749999999999999</v>
      </c>
      <c r="BQ75" s="1">
        <v>16.614999999999998</v>
      </c>
      <c r="BR75" s="1">
        <v>10.845000000000001</v>
      </c>
      <c r="BS75" s="1">
        <v>222.125</v>
      </c>
      <c r="BT75" s="1">
        <v>37.795000000000002</v>
      </c>
      <c r="BU75" s="1">
        <v>2758.875</v>
      </c>
      <c r="BV75" s="1">
        <v>5096.2449999999999</v>
      </c>
      <c r="BW75" s="1">
        <v>29722949.625</v>
      </c>
      <c r="BX75" s="1">
        <f t="shared" si="59"/>
        <v>1.4478999999999997</v>
      </c>
      <c r="BY75" s="1" t="e">
        <f ca="1">BN75-КОРЕНЬ(BP75)/КОРЕНЬ(B75)*#REF!</f>
        <v>#NAME?</v>
      </c>
      <c r="BZ75" s="1" t="e">
        <f ca="1">BN75+КОРЕНЬ(BP75)/КОРЕНЬ(B75)*#REF!</f>
        <v>#NAME?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L75" s="1">
        <v>-24781.969776800004</v>
      </c>
      <c r="CM75" s="1">
        <v>-13230.923567039992</v>
      </c>
      <c r="CN75" s="1">
        <v>-6837.1620651200028</v>
      </c>
      <c r="CO75" s="1">
        <v>-3643.6257110400024</v>
      </c>
      <c r="CP75" s="1">
        <v>-978.45188431999998</v>
      </c>
      <c r="CQ75" s="1">
        <v>-111.01891840000006</v>
      </c>
      <c r="CR75" s="1">
        <v>-13.438023679999992</v>
      </c>
      <c r="CS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G75" s="1">
        <v>1</v>
      </c>
      <c r="DH75" s="1">
        <v>1</v>
      </c>
      <c r="DI75" s="1">
        <v>1.01</v>
      </c>
      <c r="DJ75" s="1">
        <v>1.03</v>
      </c>
      <c r="DK75" s="1">
        <v>1.5049999999999999</v>
      </c>
      <c r="DL75" s="1">
        <v>2.9849999999999999</v>
      </c>
      <c r="DM75" s="1">
        <v>3.3650000000000002</v>
      </c>
      <c r="DN75" s="1">
        <v>24.175000000000001</v>
      </c>
      <c r="DO75" s="1">
        <v>18.254999999999999</v>
      </c>
      <c r="DP75" s="1">
        <v>696.46500000000003</v>
      </c>
      <c r="DQ75" s="1">
        <v>95.364999999999995</v>
      </c>
      <c r="DR75" s="1">
        <v>11801.075000000001</v>
      </c>
      <c r="DS75" s="1">
        <v>1163.3699999999999</v>
      </c>
      <c r="DT75" s="1">
        <v>1759566.49</v>
      </c>
      <c r="DU75" s="1">
        <v>2581.4299999999998</v>
      </c>
      <c r="DV75" s="1">
        <v>9069464.1799999997</v>
      </c>
      <c r="EA75" s="1">
        <v>1.41</v>
      </c>
      <c r="EB75" s="1">
        <v>2.44</v>
      </c>
      <c r="EC75" s="1">
        <v>19.760000000000002</v>
      </c>
      <c r="ED75" s="1">
        <v>787.41</v>
      </c>
      <c r="EE75" s="1">
        <v>91.43</v>
      </c>
      <c r="EF75" s="1">
        <v>15673.61</v>
      </c>
      <c r="EG75" s="1">
        <v>281.97500000000002</v>
      </c>
      <c r="EH75" s="1">
        <v>209143.04500000001</v>
      </c>
      <c r="EI75" s="1">
        <v>1777.4749999999999</v>
      </c>
      <c r="EJ75" s="1">
        <v>6794638.8849999998</v>
      </c>
      <c r="EK75" s="1">
        <v>9485.2000000000007</v>
      </c>
      <c r="EL75" s="1">
        <v>117057795</v>
      </c>
      <c r="EM75" s="1">
        <v>116292.72500000001</v>
      </c>
      <c r="EN75" s="1">
        <v>17585369012.345001</v>
      </c>
      <c r="EO75" s="1">
        <v>258094.1</v>
      </c>
      <c r="EP75" s="1">
        <v>90669460427.789993</v>
      </c>
      <c r="EQ75" s="1">
        <f t="shared" si="60"/>
        <v>1.4478999999999997</v>
      </c>
      <c r="ER75" s="1" t="e">
        <f ca="1">BN75-КОРЕНЬ(BP75)/КОРЕНЬ(B75)*#REF!</f>
        <v>#NAME?</v>
      </c>
      <c r="ES75" s="1" t="e">
        <f ca="1">BN75+КОРЕНЬ(BP75)/КОРЕНЬ(B75)*#REF!</f>
        <v>#NAME?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E75" s="1">
        <v>-10.146653020979375</v>
      </c>
      <c r="FF75" s="1">
        <v>55.068250891655744</v>
      </c>
      <c r="FG75" s="1">
        <v>89.173014741341248</v>
      </c>
      <c r="FH75" s="1">
        <v>98.14934764787975</v>
      </c>
      <c r="FI75" s="1">
        <v>105.11694981294497</v>
      </c>
      <c r="FJ75" s="1">
        <v>106.61404184711756</v>
      </c>
      <c r="FK75" s="1">
        <v>106.74751589565227</v>
      </c>
      <c r="FL75" s="1">
        <v>106.75752528361635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Z75" s="1">
        <v>1</v>
      </c>
      <c r="GA75" s="1">
        <v>1</v>
      </c>
      <c r="GB75" s="1">
        <v>1</v>
      </c>
      <c r="GC75" s="1">
        <v>1</v>
      </c>
      <c r="GD75" s="1">
        <v>1.07</v>
      </c>
      <c r="GE75" s="1">
        <v>1.21</v>
      </c>
      <c r="GF75" s="1">
        <v>1.65</v>
      </c>
      <c r="GG75" s="1">
        <v>3.23</v>
      </c>
      <c r="GH75" s="1">
        <v>4.91</v>
      </c>
      <c r="GI75" s="1">
        <v>28.73</v>
      </c>
      <c r="GJ75" s="1">
        <v>10.295</v>
      </c>
      <c r="GK75" s="1">
        <v>130.27500000000001</v>
      </c>
      <c r="GL75" s="1">
        <v>16.05</v>
      </c>
      <c r="GM75" s="1">
        <v>315.95999999999998</v>
      </c>
      <c r="GN75" s="1">
        <v>16.05</v>
      </c>
      <c r="GO75" s="1">
        <v>315.95999999999998</v>
      </c>
      <c r="GT75" s="1">
        <v>1.48</v>
      </c>
      <c r="GU75" s="1">
        <v>2.86</v>
      </c>
      <c r="GV75" s="1">
        <v>5.01</v>
      </c>
      <c r="GW75" s="1">
        <v>43.29</v>
      </c>
      <c r="GX75" s="1">
        <v>39.82</v>
      </c>
      <c r="GY75" s="1">
        <v>2674.35</v>
      </c>
      <c r="GZ75" s="1">
        <v>102.52500000000001</v>
      </c>
      <c r="HA75" s="1">
        <v>15464.885</v>
      </c>
      <c r="HB75" s="1">
        <v>437.29</v>
      </c>
      <c r="HC75" s="1">
        <v>237530.17</v>
      </c>
      <c r="HD75" s="1">
        <v>981.63</v>
      </c>
      <c r="HE75" s="1">
        <v>1207510.83</v>
      </c>
      <c r="HF75" s="1">
        <v>1553.67</v>
      </c>
      <c r="HG75" s="1">
        <v>2998402.79</v>
      </c>
      <c r="HH75" s="1">
        <v>1553.67</v>
      </c>
      <c r="HI75" s="1">
        <v>2998402.79</v>
      </c>
      <c r="HJ75" s="1">
        <f t="shared" si="61"/>
        <v>1.4478999999999997</v>
      </c>
      <c r="HK75" s="1" t="e">
        <f ca="1">BN75-КОРЕНЬ(BP75)/КОРЕНЬ(B75)*#REF!</f>
        <v>#NAME?</v>
      </c>
      <c r="HL75" s="1" t="e">
        <f ca="1">BN75+КОРЕНЬ(BP75)/КОРЕНЬ(B75)*#REF!</f>
        <v>#NAME?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X75" s="1">
        <v>-41.610746998516099</v>
      </c>
      <c r="HY75" s="1">
        <v>-22.056721411614575</v>
      </c>
      <c r="HZ75" s="1">
        <v>-8.273003050447965</v>
      </c>
      <c r="IA75" s="1">
        <v>-4.0863580464658256</v>
      </c>
      <c r="IB75" s="1">
        <v>-0.72925622277452296</v>
      </c>
      <c r="IC75" s="1">
        <v>-5.3892031061550869E-2</v>
      </c>
      <c r="ID75" s="1">
        <v>0</v>
      </c>
      <c r="IE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S75" s="1">
        <v>1</v>
      </c>
      <c r="IT75" s="1">
        <v>1</v>
      </c>
      <c r="IU75" s="1">
        <v>1.17</v>
      </c>
      <c r="IV75" s="1">
        <v>1.51</v>
      </c>
      <c r="IW75" s="1">
        <v>2.9049999999999998</v>
      </c>
      <c r="IX75" s="1">
        <v>9.875</v>
      </c>
      <c r="IY75" s="1">
        <v>3.97</v>
      </c>
      <c r="IZ75" s="1">
        <v>18.920000000000002</v>
      </c>
      <c r="JA75" s="1">
        <v>8.1</v>
      </c>
      <c r="JB75" s="1">
        <v>82.06</v>
      </c>
      <c r="JC75" s="1">
        <v>16.05</v>
      </c>
      <c r="JD75" s="1">
        <v>315.95999999999998</v>
      </c>
      <c r="JE75" s="1">
        <v>16.05</v>
      </c>
      <c r="JF75" s="1">
        <v>315.95999999999998</v>
      </c>
      <c r="JG75" s="1">
        <v>16.05</v>
      </c>
      <c r="JH75" s="1">
        <v>315.95999999999998</v>
      </c>
      <c r="JM75" s="1">
        <v>7.3049999999999997</v>
      </c>
      <c r="JN75" s="1">
        <v>98.375</v>
      </c>
      <c r="JO75" s="1">
        <v>53.41</v>
      </c>
      <c r="JP75" s="1">
        <v>4719.47</v>
      </c>
      <c r="JQ75" s="1">
        <v>234.91</v>
      </c>
      <c r="JR75" s="1">
        <v>70367.83</v>
      </c>
      <c r="JS75" s="1">
        <v>343.935</v>
      </c>
      <c r="JT75" s="1">
        <v>150498.685</v>
      </c>
      <c r="JU75" s="1">
        <v>759.79</v>
      </c>
      <c r="JV75" s="1">
        <v>743971.82</v>
      </c>
      <c r="JW75" s="1">
        <v>1553.67</v>
      </c>
      <c r="JX75" s="1">
        <v>2998402.79</v>
      </c>
      <c r="JY75" s="1">
        <v>1553.67</v>
      </c>
      <c r="JZ75" s="1">
        <v>2998402.79</v>
      </c>
      <c r="KA75" s="1">
        <v>1553.67</v>
      </c>
      <c r="KB75" s="1">
        <v>2998402.79</v>
      </c>
      <c r="KC75" s="1">
        <f t="shared" si="62"/>
        <v>1.4478999999999997</v>
      </c>
      <c r="KD75" s="1" t="e">
        <f ca="1">BN75-КОРЕНЬ(BP75)/КОРЕНЬ(B75)*#REF!</f>
        <v>#NAME?</v>
      </c>
      <c r="KE75" s="1" t="e">
        <f ca="1">BN75+КОРЕНЬ(BP75)/КОРЕНЬ(B75)*#REF!</f>
        <v>#NAME?</v>
      </c>
      <c r="KH75" s="1">
        <v>1</v>
      </c>
      <c r="KI75" s="1">
        <v>1</v>
      </c>
      <c r="KJ75" s="1">
        <v>1</v>
      </c>
      <c r="KK75" s="1">
        <v>1</v>
      </c>
      <c r="KL75" s="1">
        <v>1</v>
      </c>
      <c r="KM75" s="1">
        <v>1</v>
      </c>
      <c r="KN75" s="1">
        <v>1</v>
      </c>
      <c r="KO75" s="1">
        <v>1</v>
      </c>
      <c r="KQ75" s="1">
        <v>13.674792875731059</v>
      </c>
      <c r="KR75" s="1">
        <v>16.750589752114255</v>
      </c>
      <c r="KS75" s="1">
        <v>19.050387992188867</v>
      </c>
      <c r="KT75" s="1">
        <v>19.540697684479003</v>
      </c>
      <c r="KU75" s="1">
        <v>19.909547866290655</v>
      </c>
      <c r="KV75" s="1">
        <v>20</v>
      </c>
      <c r="KW75" s="1">
        <v>20</v>
      </c>
      <c r="KX75" s="1">
        <v>20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L75" s="1">
        <v>1.45</v>
      </c>
      <c r="LM75" s="1">
        <v>2.48</v>
      </c>
      <c r="LN75" s="1">
        <v>5.62</v>
      </c>
      <c r="LO75" s="1">
        <v>41.15</v>
      </c>
      <c r="LP75" s="1">
        <v>19.440000000000001</v>
      </c>
      <c r="LQ75" s="1">
        <v>484.91</v>
      </c>
      <c r="LR75" s="1">
        <v>20.475000000000001</v>
      </c>
      <c r="LS75" s="1">
        <v>522.71500000000003</v>
      </c>
      <c r="LT75" s="1">
        <v>21.734999999999999</v>
      </c>
      <c r="LU75" s="1">
        <v>577.65499999999997</v>
      </c>
      <c r="LV75" s="1">
        <v>21.734999999999999</v>
      </c>
      <c r="LW75" s="1">
        <v>577.65499999999997</v>
      </c>
      <c r="LX75" s="1">
        <v>21.734999999999999</v>
      </c>
      <c r="LY75" s="1">
        <v>577.65499999999997</v>
      </c>
      <c r="LZ75" s="1">
        <v>21.734999999999999</v>
      </c>
      <c r="MA75" s="1">
        <v>577.65499999999997</v>
      </c>
      <c r="MF75" s="1">
        <v>84.56</v>
      </c>
      <c r="MG75" s="1">
        <v>10980.52</v>
      </c>
      <c r="MH75" s="1">
        <v>511.32</v>
      </c>
      <c r="MI75" s="1">
        <v>358028.76</v>
      </c>
      <c r="MJ75" s="1">
        <v>1894.5350000000001</v>
      </c>
      <c r="MK75" s="1">
        <v>4662122.7850000001</v>
      </c>
      <c r="ML75" s="1">
        <v>1998.905</v>
      </c>
      <c r="MM75" s="1">
        <v>5033598.375</v>
      </c>
      <c r="MN75" s="1">
        <v>2122.7249999999999</v>
      </c>
      <c r="MO75" s="1">
        <v>5558628.9550000001</v>
      </c>
      <c r="MP75" s="1">
        <v>2122.7249999999999</v>
      </c>
      <c r="MQ75" s="1">
        <v>5558628.9550000001</v>
      </c>
      <c r="MR75" s="1">
        <v>2122.7249999999999</v>
      </c>
      <c r="MS75" s="1">
        <v>5558628.9550000001</v>
      </c>
      <c r="MT75" s="1">
        <v>2122.7249999999999</v>
      </c>
      <c r="MU75" s="1">
        <v>5558628.9550000001</v>
      </c>
      <c r="MV75" s="1">
        <f t="shared" si="63"/>
        <v>1.4478999999999997</v>
      </c>
      <c r="MW75" s="1" t="e">
        <f ca="1">BN75-КОРЕНЬ(BP75)/КОРЕНЬ(B75)*#REF!</f>
        <v>#NAME?</v>
      </c>
      <c r="MX75" s="1" t="e">
        <f ca="1">BN75+КОРЕНЬ(BP75)/КОРЕНЬ(B75)*#REF!</f>
        <v>#NAME?</v>
      </c>
      <c r="NA75" s="1">
        <v>1</v>
      </c>
      <c r="NB75" s="1">
        <v>1</v>
      </c>
      <c r="NC75" s="1">
        <v>1</v>
      </c>
      <c r="ND75" s="1">
        <v>1</v>
      </c>
      <c r="NE75" s="1">
        <v>1</v>
      </c>
      <c r="NF75" s="1">
        <v>1</v>
      </c>
      <c r="NG75" s="1">
        <v>1</v>
      </c>
      <c r="NH75" s="1">
        <v>1</v>
      </c>
      <c r="NJ75" s="1">
        <v>0.55199368269051308</v>
      </c>
      <c r="NK75" s="1">
        <v>0.82394453903114484</v>
      </c>
      <c r="NL75" s="1">
        <v>0.98973960300639918</v>
      </c>
      <c r="NM75" s="1">
        <v>0.99655454767492191</v>
      </c>
      <c r="NN75" s="1">
        <v>1</v>
      </c>
      <c r="NO75" s="1">
        <v>1</v>
      </c>
      <c r="NP75" s="1">
        <v>1</v>
      </c>
      <c r="NQ75" s="1">
        <v>1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</row>
    <row r="76" spans="1:390" s="1" customFormat="1" x14ac:dyDescent="0.25">
      <c r="A76" s="1">
        <v>14000</v>
      </c>
      <c r="B76" s="1">
        <v>200</v>
      </c>
      <c r="C76" s="1">
        <v>100</v>
      </c>
      <c r="D76" s="1" t="s">
        <v>362</v>
      </c>
      <c r="E76" s="1">
        <v>711.33692052000015</v>
      </c>
      <c r="F76" s="1">
        <v>507329.46276718652</v>
      </c>
      <c r="G76" s="1">
        <f t="shared" si="54"/>
        <v>1329.2482723094872</v>
      </c>
      <c r="H76" s="1" t="e">
        <f ca="1">E76-КОРЕНЬ(G76)/КОРЕНЬ(B76)*#REF!</f>
        <v>#NAME?</v>
      </c>
      <c r="I76" s="1" t="e">
        <f ca="1">E76+КОРЕНЬ(G76)/КОРЕНЬ(B76)*#REF!</f>
        <v>#NAME?</v>
      </c>
      <c r="J76" s="1">
        <f t="shared" si="55"/>
        <v>5.0809780037142864E-4</v>
      </c>
      <c r="K76" s="1" t="e">
        <f ca="1">J76-КОРЕНЬ(G76)/КОРЕНЬ(B76)*#REF!</f>
        <v>#NAME?</v>
      </c>
      <c r="L76" s="1" t="e">
        <f ca="1">J76+КОРЕНЬ(G76)/КОРЕНЬ(B76)*#REF!</f>
        <v>#NAME?</v>
      </c>
      <c r="M76" s="1">
        <v>0</v>
      </c>
      <c r="N76" s="1">
        <v>1035213.15</v>
      </c>
      <c r="O76" s="1">
        <v>4478694.55</v>
      </c>
      <c r="P76" s="1">
        <v>20060347816892.25</v>
      </c>
      <c r="Q76" s="1">
        <f t="shared" si="56"/>
        <v>1642944692.5507813</v>
      </c>
      <c r="R76" s="1" t="e">
        <f ca="1">O76-КОРЕНЬ(Q76)/КОРЕНЬ(B76)*#REF!</f>
        <v>#NAME?</v>
      </c>
      <c r="S76" s="1" t="e">
        <f ca="1">O76+КОРЕНЬ(Q76)/КОРЕНЬ(B76)*#REF!</f>
        <v>#NAME?</v>
      </c>
      <c r="T76" s="1">
        <v>1399899.9750000001</v>
      </c>
      <c r="U76" s="2">
        <v>1959719940005.0349</v>
      </c>
      <c r="V76" s="2">
        <f t="shared" si="57"/>
        <v>3.3935546875E-2</v>
      </c>
      <c r="W76" s="2" t="e">
        <f ca="1">T76-КОРЕНЬ(V76)/КОРЕНЬ(B76)*#REF!</f>
        <v>#NAME?</v>
      </c>
      <c r="X76" s="2" t="e">
        <f ca="1">T76+КОРЕНЬ(V76)/КОРЕНЬ(B76)*#REF!</f>
        <v>#NAME?</v>
      </c>
      <c r="Y76" s="2">
        <f t="shared" si="58"/>
        <v>0.99992855357142862</v>
      </c>
      <c r="Z76" s="2" t="e">
        <f ca="1">Y76-КОРЕНЬ(V76)/КОРЕНЬ(B76)*#REF!</f>
        <v>#NAME?</v>
      </c>
      <c r="AA76" s="2" t="e">
        <f ca="1">Y76+КОРЕНЬ(V76)/КОРЕНЬ(B76)*#REF!</f>
        <v>#NAME?</v>
      </c>
      <c r="AB76" s="2">
        <v>14000</v>
      </c>
      <c r="AC76" s="2">
        <v>196000000</v>
      </c>
      <c r="AD76" s="2">
        <f t="shared" si="53"/>
        <v>4.3263501337864572</v>
      </c>
      <c r="AE76" s="2">
        <v>7797</v>
      </c>
      <c r="AF76" s="2">
        <v>7797</v>
      </c>
      <c r="AG76" s="2">
        <v>7644.5749999999998</v>
      </c>
      <c r="AH76" s="2">
        <v>58439805.024999999</v>
      </c>
      <c r="AI76" s="2">
        <v>1399900</v>
      </c>
      <c r="AJ76" s="2">
        <v>7638.49</v>
      </c>
      <c r="AK76" s="2">
        <v>58346803.009999998</v>
      </c>
      <c r="AL76" s="2"/>
      <c r="AM76" s="2"/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1.0549999999999999</v>
      </c>
      <c r="BA76" s="2">
        <v>1.165</v>
      </c>
      <c r="BB76" s="2">
        <v>51.13</v>
      </c>
      <c r="BC76" s="2">
        <v>3153.21</v>
      </c>
      <c r="BD76" s="2"/>
      <c r="BE76" s="2"/>
      <c r="BF76" s="2"/>
      <c r="BG76" s="2"/>
      <c r="BH76" s="2">
        <v>1.0649999999999999</v>
      </c>
      <c r="BI76" s="2">
        <v>1.2050000000000001</v>
      </c>
      <c r="BJ76" s="2">
        <v>1.28</v>
      </c>
      <c r="BK76" s="2">
        <v>2.04</v>
      </c>
      <c r="BL76" s="2">
        <v>1.56</v>
      </c>
      <c r="BM76" s="1">
        <v>3.23</v>
      </c>
      <c r="BN76" s="1">
        <v>1.96</v>
      </c>
      <c r="BO76" s="1">
        <v>5.63</v>
      </c>
      <c r="BP76" s="1">
        <v>3.5249999999999999</v>
      </c>
      <c r="BQ76" s="1">
        <v>21.585000000000001</v>
      </c>
      <c r="BR76" s="1">
        <v>10.574999999999999</v>
      </c>
      <c r="BS76" s="1">
        <v>204.285</v>
      </c>
      <c r="BT76" s="1">
        <v>35.015000000000001</v>
      </c>
      <c r="BU76" s="1">
        <v>2170.0749999999998</v>
      </c>
      <c r="BV76" s="1">
        <v>5064.1000000000004</v>
      </c>
      <c r="BW76" s="1">
        <v>31035776.010000002</v>
      </c>
      <c r="BX76" s="1">
        <f t="shared" si="59"/>
        <v>1.7884000000000002</v>
      </c>
      <c r="BY76" s="1" t="e">
        <f ca="1">BN76-КОРЕНЬ(BP76)/КОРЕНЬ(B76)*#REF!</f>
        <v>#NAME?</v>
      </c>
      <c r="BZ76" s="1" t="e">
        <f ca="1">BN76+КОРЕНЬ(BP76)/КОРЕНЬ(B76)*#REF!</f>
        <v>#NAME?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L76" s="1">
        <v>-32897.588397279986</v>
      </c>
      <c r="CM76" s="1">
        <v>-16175.040033120007</v>
      </c>
      <c r="CN76" s="1">
        <v>-6493.9998100799903</v>
      </c>
      <c r="CO76" s="1">
        <v>-3629.9431867200037</v>
      </c>
      <c r="CP76" s="1">
        <v>-1081.3397049600003</v>
      </c>
      <c r="CQ76" s="1">
        <v>-108.53172048</v>
      </c>
      <c r="CR76" s="1">
        <v>-12.057231199999991</v>
      </c>
      <c r="CS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G76" s="1">
        <v>1</v>
      </c>
      <c r="DH76" s="1">
        <v>1</v>
      </c>
      <c r="DI76" s="1">
        <v>1.0049999999999999</v>
      </c>
      <c r="DJ76" s="1">
        <v>1.0149999999999999</v>
      </c>
      <c r="DK76" s="1">
        <v>1.6</v>
      </c>
      <c r="DL76" s="1">
        <v>3.57</v>
      </c>
      <c r="DM76" s="1">
        <v>3.3149999999999999</v>
      </c>
      <c r="DN76" s="1">
        <v>20.745000000000001</v>
      </c>
      <c r="DO76" s="1">
        <v>20.875</v>
      </c>
      <c r="DP76" s="1">
        <v>944.96500000000003</v>
      </c>
      <c r="DQ76" s="1">
        <v>95.644999999999996</v>
      </c>
      <c r="DR76" s="1">
        <v>12333.955</v>
      </c>
      <c r="DS76" s="1">
        <v>1159.075</v>
      </c>
      <c r="DT76" s="1">
        <v>1862728.835</v>
      </c>
      <c r="DU76" s="1">
        <v>2522.6550000000002</v>
      </c>
      <c r="DV76" s="1">
        <v>8483165.5649999995</v>
      </c>
      <c r="EA76" s="1">
        <v>1.38</v>
      </c>
      <c r="EB76" s="1">
        <v>2.57</v>
      </c>
      <c r="EC76" s="1">
        <v>18.440000000000001</v>
      </c>
      <c r="ED76" s="1">
        <v>706.57</v>
      </c>
      <c r="EE76" s="1">
        <v>100.685</v>
      </c>
      <c r="EF76" s="1">
        <v>21092.055</v>
      </c>
      <c r="EG76" s="1">
        <v>275.94</v>
      </c>
      <c r="EH76" s="1">
        <v>175544.99</v>
      </c>
      <c r="EI76" s="1">
        <v>2034.37</v>
      </c>
      <c r="EJ76" s="1">
        <v>9234718.1199999992</v>
      </c>
      <c r="EK76" s="1">
        <v>9513.1949999999997</v>
      </c>
      <c r="EL76" s="1">
        <v>122319641.465</v>
      </c>
      <c r="EM76" s="1">
        <v>115856.32000000001</v>
      </c>
      <c r="EN76" s="1">
        <v>18615674988.41</v>
      </c>
      <c r="EO76" s="1">
        <v>252215.05499999999</v>
      </c>
      <c r="EP76" s="1">
        <v>84805421113.065002</v>
      </c>
      <c r="EQ76" s="1">
        <f t="shared" si="60"/>
        <v>1.7884000000000002</v>
      </c>
      <c r="ER76" s="1" t="e">
        <f ca="1">BN76-КОРЕНЬ(BP76)/КОРЕНЬ(B76)*#REF!</f>
        <v>#NAME?</v>
      </c>
      <c r="ES76" s="1" t="e">
        <f ca="1">BN76+КОРЕНЬ(BP76)/КОРЕНЬ(B76)*#REF!</f>
        <v>#NAME?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E76" s="1">
        <v>-8.6135982588908782</v>
      </c>
      <c r="FF76" s="1">
        <v>57.14541548546088</v>
      </c>
      <c r="FG76" s="1">
        <v>87.293318981009122</v>
      </c>
      <c r="FH76" s="1">
        <v>98.408594147873941</v>
      </c>
      <c r="FI76" s="1">
        <v>105.25165314686727</v>
      </c>
      <c r="FJ76" s="1">
        <v>106.61620263628889</v>
      </c>
      <c r="FK76" s="1">
        <v>106.74792134249998</v>
      </c>
      <c r="FL76" s="1">
        <v>106.75752528361635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Z76" s="1">
        <v>1</v>
      </c>
      <c r="GA76" s="1">
        <v>1</v>
      </c>
      <c r="GB76" s="1">
        <v>1</v>
      </c>
      <c r="GC76" s="1">
        <v>1</v>
      </c>
      <c r="GD76" s="1">
        <v>1.1000000000000001</v>
      </c>
      <c r="GE76" s="1">
        <v>1.3</v>
      </c>
      <c r="GF76" s="1">
        <v>1.635</v>
      </c>
      <c r="GG76" s="1">
        <v>3.145</v>
      </c>
      <c r="GH76" s="1">
        <v>4.835</v>
      </c>
      <c r="GI76" s="1">
        <v>28.135000000000002</v>
      </c>
      <c r="GJ76" s="1">
        <v>11.154999999999999</v>
      </c>
      <c r="GK76" s="1">
        <v>154.495</v>
      </c>
      <c r="GL76" s="1">
        <v>16.465</v>
      </c>
      <c r="GM76" s="1">
        <v>333.77499999999998</v>
      </c>
      <c r="GN76" s="1">
        <v>16.465</v>
      </c>
      <c r="GO76" s="1">
        <v>333.77499999999998</v>
      </c>
      <c r="GT76" s="1">
        <v>1.45</v>
      </c>
      <c r="GU76" s="1">
        <v>3.12</v>
      </c>
      <c r="GV76" s="1">
        <v>5.3650000000000002</v>
      </c>
      <c r="GW76" s="1">
        <v>46.125</v>
      </c>
      <c r="GX76" s="1">
        <v>38.590000000000003</v>
      </c>
      <c r="GY76" s="1">
        <v>2604.81</v>
      </c>
      <c r="GZ76" s="1">
        <v>102.065</v>
      </c>
      <c r="HA76" s="1">
        <v>15285.465</v>
      </c>
      <c r="HB76" s="1">
        <v>430.7</v>
      </c>
      <c r="HC76" s="1">
        <v>232992.9</v>
      </c>
      <c r="HD76" s="1">
        <v>1062.9449999999999</v>
      </c>
      <c r="HE76" s="1">
        <v>1432162.385</v>
      </c>
      <c r="HF76" s="1">
        <v>1595.4449999999999</v>
      </c>
      <c r="HG76" s="1">
        <v>3174797.3450000002</v>
      </c>
      <c r="HH76" s="1">
        <v>1595.4449999999999</v>
      </c>
      <c r="HI76" s="1">
        <v>3174797.3450000002</v>
      </c>
      <c r="HJ76" s="1">
        <f t="shared" si="61"/>
        <v>1.7884000000000002</v>
      </c>
      <c r="HK76" s="1" t="e">
        <f ca="1">BN76-КОРЕНЬ(BP76)/КОРЕНЬ(B76)*#REF!</f>
        <v>#NAME?</v>
      </c>
      <c r="HL76" s="1" t="e">
        <f ca="1">BN76+КОРЕНЬ(BP76)/КОРЕНЬ(B76)*#REF!</f>
        <v>#NAME?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X76" s="1">
        <v>-41.632960060709323</v>
      </c>
      <c r="HY76" s="1">
        <v>-22.050679838328069</v>
      </c>
      <c r="HZ76" s="1">
        <v>-8.4806111027406548</v>
      </c>
      <c r="IA76" s="1">
        <v>-4.2530664918325387</v>
      </c>
      <c r="IB76" s="1">
        <v>-0.79662394851815976</v>
      </c>
      <c r="IC76" s="1">
        <v>-5.349576612727476E-2</v>
      </c>
      <c r="ID76" s="1">
        <v>0</v>
      </c>
      <c r="IE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S76" s="1">
        <v>1</v>
      </c>
      <c r="IT76" s="1">
        <v>1</v>
      </c>
      <c r="IU76" s="1">
        <v>1.175</v>
      </c>
      <c r="IV76" s="1">
        <v>1.5349999999999999</v>
      </c>
      <c r="IW76" s="1">
        <v>2.92</v>
      </c>
      <c r="IX76" s="1">
        <v>10.07</v>
      </c>
      <c r="IY76" s="1">
        <v>4.2549999999999999</v>
      </c>
      <c r="IZ76" s="1">
        <v>21.395</v>
      </c>
      <c r="JA76" s="1">
        <v>8.4350000000000005</v>
      </c>
      <c r="JB76" s="1">
        <v>89.114999999999995</v>
      </c>
      <c r="JC76" s="1">
        <v>16.465</v>
      </c>
      <c r="JD76" s="1">
        <v>333.77499999999998</v>
      </c>
      <c r="JE76" s="1">
        <v>16.465</v>
      </c>
      <c r="JF76" s="1">
        <v>333.77499999999998</v>
      </c>
      <c r="JG76" s="1">
        <v>16.465</v>
      </c>
      <c r="JH76" s="1">
        <v>333.77499999999998</v>
      </c>
      <c r="JM76" s="1">
        <v>7.3049999999999997</v>
      </c>
      <c r="JN76" s="1">
        <v>101.815</v>
      </c>
      <c r="JO76" s="1">
        <v>51.09</v>
      </c>
      <c r="JP76" s="1">
        <v>4473.6000000000004</v>
      </c>
      <c r="JQ76" s="1">
        <v>236.745</v>
      </c>
      <c r="JR76" s="1">
        <v>71224.744999999995</v>
      </c>
      <c r="JS76" s="1">
        <v>369.63</v>
      </c>
      <c r="JT76" s="1">
        <v>169214.4</v>
      </c>
      <c r="JU76" s="1">
        <v>792.49</v>
      </c>
      <c r="JV76" s="1">
        <v>805694.94</v>
      </c>
      <c r="JW76" s="1">
        <v>1595.4449999999999</v>
      </c>
      <c r="JX76" s="1">
        <v>3174797.3450000002</v>
      </c>
      <c r="JY76" s="1">
        <v>1595.4449999999999</v>
      </c>
      <c r="JZ76" s="1">
        <v>3174797.3450000002</v>
      </c>
      <c r="KA76" s="1">
        <v>1595.4449999999999</v>
      </c>
      <c r="KB76" s="1">
        <v>3174797.3450000002</v>
      </c>
      <c r="KC76" s="1">
        <f t="shared" si="62"/>
        <v>1.7884000000000002</v>
      </c>
      <c r="KD76" s="1" t="e">
        <f ca="1">BN76-КОРЕНЬ(BP76)/КОРЕНЬ(B76)*#REF!</f>
        <v>#NAME?</v>
      </c>
      <c r="KE76" s="1" t="e">
        <f ca="1">BN76+КОРЕНЬ(BP76)/КОРЕНЬ(B76)*#REF!</f>
        <v>#NAME?</v>
      </c>
      <c r="KH76" s="1">
        <v>1</v>
      </c>
      <c r="KI76" s="1">
        <v>1</v>
      </c>
      <c r="KJ76" s="1">
        <v>1</v>
      </c>
      <c r="KK76" s="1">
        <v>1</v>
      </c>
      <c r="KL76" s="1">
        <v>1</v>
      </c>
      <c r="KM76" s="1">
        <v>1</v>
      </c>
      <c r="KN76" s="1">
        <v>1</v>
      </c>
      <c r="KO76" s="1">
        <v>1</v>
      </c>
      <c r="KQ76" s="1">
        <v>13.524619092801904</v>
      </c>
      <c r="KR76" s="1">
        <v>16.692413458453046</v>
      </c>
      <c r="KS76" s="1">
        <v>19.0526350156414</v>
      </c>
      <c r="KT76" s="1">
        <v>19.559919093622803</v>
      </c>
      <c r="KU76" s="1">
        <v>19.906584363777714</v>
      </c>
      <c r="KV76" s="1">
        <v>20</v>
      </c>
      <c r="KW76" s="1">
        <v>20</v>
      </c>
      <c r="KX76" s="1">
        <v>20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L76" s="1">
        <v>1.54</v>
      </c>
      <c r="LM76" s="1">
        <v>2.84</v>
      </c>
      <c r="LN76" s="1">
        <v>5.875</v>
      </c>
      <c r="LO76" s="1">
        <v>42.905000000000001</v>
      </c>
      <c r="LP76" s="1">
        <v>18.405000000000001</v>
      </c>
      <c r="LQ76" s="1">
        <v>422.70499999999998</v>
      </c>
      <c r="LR76" s="1">
        <v>19.22</v>
      </c>
      <c r="LS76" s="1">
        <v>457.25</v>
      </c>
      <c r="LT76" s="1">
        <v>19.824999999999999</v>
      </c>
      <c r="LU76" s="1">
        <v>483.79500000000002</v>
      </c>
      <c r="LV76" s="1">
        <v>19.824999999999999</v>
      </c>
      <c r="LW76" s="1">
        <v>483.79500000000002</v>
      </c>
      <c r="LX76" s="1">
        <v>19.824999999999999</v>
      </c>
      <c r="LY76" s="1">
        <v>483.79500000000002</v>
      </c>
      <c r="LZ76" s="1">
        <v>19.824999999999999</v>
      </c>
      <c r="MA76" s="1">
        <v>483.79500000000002</v>
      </c>
      <c r="MF76" s="1">
        <v>93.284999999999997</v>
      </c>
      <c r="MG76" s="1">
        <v>13546.375</v>
      </c>
      <c r="MH76" s="1">
        <v>531.84</v>
      </c>
      <c r="MI76" s="1">
        <v>366508.73</v>
      </c>
      <c r="MJ76" s="1">
        <v>1785.8</v>
      </c>
      <c r="MK76" s="1">
        <v>4032931.15</v>
      </c>
      <c r="ML76" s="1">
        <v>1867.5250000000001</v>
      </c>
      <c r="MM76" s="1">
        <v>4369690.165</v>
      </c>
      <c r="MN76" s="1">
        <v>1928.19</v>
      </c>
      <c r="MO76" s="1">
        <v>4628803.78</v>
      </c>
      <c r="MP76" s="1">
        <v>1928.19</v>
      </c>
      <c r="MQ76" s="1">
        <v>4628803.78</v>
      </c>
      <c r="MR76" s="1">
        <v>1928.19</v>
      </c>
      <c r="MS76" s="1">
        <v>4628803.78</v>
      </c>
      <c r="MT76" s="1">
        <v>1928.19</v>
      </c>
      <c r="MU76" s="1">
        <v>4628803.78</v>
      </c>
      <c r="MV76" s="1">
        <f t="shared" si="63"/>
        <v>1.7884000000000002</v>
      </c>
      <c r="MW76" s="1" t="e">
        <f ca="1">BN76-КОРЕНЬ(BP76)/КОРЕНЬ(B76)*#REF!</f>
        <v>#NAME?</v>
      </c>
      <c r="MX76" s="1" t="e">
        <f ca="1">BN76+КОРЕНЬ(BP76)/КОРЕНЬ(B76)*#REF!</f>
        <v>#NAME?</v>
      </c>
      <c r="NA76" s="1">
        <v>1</v>
      </c>
      <c r="NB76" s="1">
        <v>1</v>
      </c>
      <c r="NC76" s="1">
        <v>1</v>
      </c>
      <c r="ND76" s="1">
        <v>1</v>
      </c>
      <c r="NE76" s="1">
        <v>1</v>
      </c>
      <c r="NF76" s="1">
        <v>1</v>
      </c>
      <c r="NG76" s="1">
        <v>1</v>
      </c>
      <c r="NH76" s="1">
        <v>1</v>
      </c>
      <c r="NJ76" s="1">
        <v>0.54380828694740846</v>
      </c>
      <c r="NK76" s="1">
        <v>0.82671204759768546</v>
      </c>
      <c r="NL76" s="1">
        <v>0.99288105430846896</v>
      </c>
      <c r="NM76" s="1">
        <v>0.99844954645371486</v>
      </c>
      <c r="NN76" s="1">
        <v>1</v>
      </c>
      <c r="NO76" s="1">
        <v>1</v>
      </c>
      <c r="NP76" s="1">
        <v>1</v>
      </c>
      <c r="NQ76" s="1">
        <v>1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</row>
    <row r="77" spans="1:390" s="1" customFormat="1" x14ac:dyDescent="0.25">
      <c r="A77" s="1">
        <v>15000</v>
      </c>
      <c r="B77" s="1">
        <v>200</v>
      </c>
      <c r="C77" s="1">
        <v>100</v>
      </c>
      <c r="D77" s="1" t="s">
        <v>349</v>
      </c>
      <c r="E77" s="1">
        <v>804.86071822500048</v>
      </c>
      <c r="F77" s="1">
        <v>649684.79372691025</v>
      </c>
      <c r="G77" s="1">
        <f t="shared" si="54"/>
        <v>1884.0179852466099</v>
      </c>
      <c r="H77" s="1" t="e">
        <f ca="1">E77-КОРЕНЬ(G77)/КОРЕНЬ(B77)*#REF!</f>
        <v>#NAME?</v>
      </c>
      <c r="I77" s="1" t="e">
        <f ca="1">E77+КОРЕНЬ(G77)/КОРЕНЬ(B77)*#REF!</f>
        <v>#NAME?</v>
      </c>
      <c r="J77" s="1">
        <f t="shared" si="55"/>
        <v>5.3657381215000029E-4</v>
      </c>
      <c r="K77" s="1" t="e">
        <f ca="1">J77-КОРЕНЬ(G77)/КОРЕНЬ(B77)*#REF!</f>
        <v>#NAME?</v>
      </c>
      <c r="L77" s="1" t="e">
        <f ca="1">J77+КОРЕНЬ(G77)/КОРЕНЬ(B77)*#REF!</f>
        <v>#NAME?</v>
      </c>
      <c r="M77" s="1">
        <v>0</v>
      </c>
      <c r="N77" s="1">
        <v>1122573.27</v>
      </c>
      <c r="O77" s="1">
        <v>5182344.1550000003</v>
      </c>
      <c r="P77" s="1">
        <v>26858484085502.266</v>
      </c>
      <c r="Q77" s="1">
        <f t="shared" si="56"/>
        <v>1793144639.5976563</v>
      </c>
      <c r="R77" s="1" t="e">
        <f ca="1">O77-КОРЕНЬ(Q77)/КОРЕНЬ(B77)*#REF!</f>
        <v>#NAME?</v>
      </c>
      <c r="S77" s="1" t="e">
        <f ca="1">O77+КОРЕНЬ(Q77)/КОРЕНЬ(B77)*#REF!</f>
        <v>#NAME?</v>
      </c>
      <c r="T77" s="1">
        <v>1499899.7649999999</v>
      </c>
      <c r="U77" s="2">
        <v>2249699305047.2949</v>
      </c>
      <c r="V77" s="2">
        <f t="shared" si="57"/>
        <v>0.240234375</v>
      </c>
      <c r="W77" s="2" t="e">
        <f ca="1">T77-КОРЕНЬ(V77)/КОРЕНЬ(B77)*#REF!</f>
        <v>#NAME?</v>
      </c>
      <c r="X77" s="2" t="e">
        <f ca="1">T77+КОРЕНЬ(V77)/КОРЕНЬ(B77)*#REF!</f>
        <v>#NAME?</v>
      </c>
      <c r="Y77" s="2">
        <f t="shared" si="58"/>
        <v>0.99993317666666659</v>
      </c>
      <c r="Z77" s="2" t="e">
        <f ca="1">Y77-КОРЕНЬ(V77)/КОРЕНЬ(B77)*#REF!</f>
        <v>#NAME?</v>
      </c>
      <c r="AA77" s="2" t="e">
        <f ca="1">Y77+КОРЕНЬ(V77)/КОРЕНЬ(B77)*#REF!</f>
        <v>#NAME?</v>
      </c>
      <c r="AB77" s="2">
        <v>15000</v>
      </c>
      <c r="AC77" s="2">
        <v>225000000</v>
      </c>
      <c r="AD77" s="2">
        <f t="shared" si="53"/>
        <v>4.6164863296629184</v>
      </c>
      <c r="AE77" s="2">
        <v>7797</v>
      </c>
      <c r="AF77" s="2">
        <v>7797</v>
      </c>
      <c r="AG77" s="2">
        <v>7660.79</v>
      </c>
      <c r="AH77" s="2">
        <v>58687928.450000003</v>
      </c>
      <c r="AI77" s="2">
        <v>1499899</v>
      </c>
      <c r="AJ77" s="2">
        <v>7655.61</v>
      </c>
      <c r="AK77" s="2">
        <v>58608580.780000001</v>
      </c>
      <c r="AL77" s="2"/>
      <c r="AM77" s="2"/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1.07</v>
      </c>
      <c r="BA77" s="2">
        <v>1.21</v>
      </c>
      <c r="BB77" s="2">
        <v>52.33</v>
      </c>
      <c r="BC77" s="2">
        <v>3310.3</v>
      </c>
      <c r="BD77" s="2"/>
      <c r="BE77" s="2"/>
      <c r="BF77" s="2"/>
      <c r="BG77" s="2"/>
      <c r="BH77" s="2">
        <v>1.19</v>
      </c>
      <c r="BI77" s="2">
        <v>1.67</v>
      </c>
      <c r="BJ77" s="2">
        <v>1.39</v>
      </c>
      <c r="BK77" s="2">
        <v>2.48</v>
      </c>
      <c r="BL77" s="2">
        <v>1.6950000000000001</v>
      </c>
      <c r="BM77" s="1">
        <v>4.0650000000000004</v>
      </c>
      <c r="BN77" s="1">
        <v>2.11</v>
      </c>
      <c r="BO77" s="1">
        <v>6.91</v>
      </c>
      <c r="BP77" s="1">
        <v>3.6</v>
      </c>
      <c r="BQ77" s="1">
        <v>21.05</v>
      </c>
      <c r="BR77" s="1">
        <v>10.435</v>
      </c>
      <c r="BS77" s="1">
        <v>196.565</v>
      </c>
      <c r="BT77" s="1">
        <v>31.704999999999998</v>
      </c>
      <c r="BU77" s="1">
        <v>1974.1949999999999</v>
      </c>
      <c r="BV77" s="1">
        <v>5184.6000000000004</v>
      </c>
      <c r="BW77" s="1">
        <v>32604883.030000001</v>
      </c>
      <c r="BX77" s="1">
        <f t="shared" si="59"/>
        <v>2.4579000000000004</v>
      </c>
      <c r="BY77" s="1" t="e">
        <f ca="1">BN77-КОРЕНЬ(BP77)/КОРЕНЬ(B77)*#REF!</f>
        <v>#NAME?</v>
      </c>
      <c r="BZ77" s="1" t="e">
        <f ca="1">BN77+КОРЕНЬ(BP77)/КОРЕНЬ(B77)*#REF!</f>
        <v>#NAME?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L77" s="1">
        <v>-30565.519231839986</v>
      </c>
      <c r="CM77" s="1">
        <v>-15311.475120319992</v>
      </c>
      <c r="CN77" s="1">
        <v>-7031.945965599999</v>
      </c>
      <c r="CO77" s="1">
        <v>-3719.232119680004</v>
      </c>
      <c r="CP77" s="1">
        <v>-981.6988867199999</v>
      </c>
      <c r="CQ77" s="1">
        <v>-101.28455760000006</v>
      </c>
      <c r="CR77" s="1">
        <v>-12.580395359999997</v>
      </c>
      <c r="CS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G77" s="1">
        <v>1</v>
      </c>
      <c r="DH77" s="1">
        <v>1</v>
      </c>
      <c r="DI77" s="1">
        <v>1.01</v>
      </c>
      <c r="DJ77" s="1">
        <v>1.03</v>
      </c>
      <c r="DK77" s="1">
        <v>1.58</v>
      </c>
      <c r="DL77" s="1">
        <v>3.69</v>
      </c>
      <c r="DM77" s="1">
        <v>3.1949999999999998</v>
      </c>
      <c r="DN77" s="1">
        <v>24.155000000000001</v>
      </c>
      <c r="DO77" s="1">
        <v>19.510000000000002</v>
      </c>
      <c r="DP77" s="1">
        <v>812.42</v>
      </c>
      <c r="DQ77" s="1">
        <v>93.594999999999999</v>
      </c>
      <c r="DR77" s="1">
        <v>11751.855</v>
      </c>
      <c r="DS77" s="1">
        <v>1108.3499999999999</v>
      </c>
      <c r="DT77" s="1">
        <v>1685227.1</v>
      </c>
      <c r="DU77" s="1">
        <v>2556.61</v>
      </c>
      <c r="DV77" s="1">
        <v>9330529.9399999995</v>
      </c>
      <c r="EA77" s="1">
        <v>1.47</v>
      </c>
      <c r="EB77" s="1">
        <v>2.94</v>
      </c>
      <c r="EC77" s="1">
        <v>21.074999999999999</v>
      </c>
      <c r="ED77" s="1">
        <v>833.52499999999998</v>
      </c>
      <c r="EE77" s="1">
        <v>98.064999999999998</v>
      </c>
      <c r="EF77" s="1">
        <v>22373.945</v>
      </c>
      <c r="EG77" s="1">
        <v>267.09500000000003</v>
      </c>
      <c r="EH77" s="1">
        <v>210654.51500000001</v>
      </c>
      <c r="EI77" s="1">
        <v>1903.08</v>
      </c>
      <c r="EJ77" s="1">
        <v>7957144.8099999996</v>
      </c>
      <c r="EK77" s="1">
        <v>9309.9500000000007</v>
      </c>
      <c r="EL77" s="1">
        <v>116607069.84999999</v>
      </c>
      <c r="EM77" s="1">
        <v>110787.05</v>
      </c>
      <c r="EN77" s="1">
        <v>16841375162.43</v>
      </c>
      <c r="EO77" s="1">
        <v>255612.07</v>
      </c>
      <c r="EP77" s="1">
        <v>93278891469.320007</v>
      </c>
      <c r="EQ77" s="1">
        <f t="shared" si="60"/>
        <v>2.4579000000000004</v>
      </c>
      <c r="ER77" s="1" t="e">
        <f ca="1">BN77-КОРЕНЬ(BP77)/КОРЕНЬ(B77)*#REF!</f>
        <v>#NAME?</v>
      </c>
      <c r="ES77" s="1" t="e">
        <f ca="1">BN77+КОРЕНЬ(BP77)/КОРЕНЬ(B77)*#REF!</f>
        <v>#NAME?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E77" s="1">
        <v>-8.5021621999562367</v>
      </c>
      <c r="FF77" s="1">
        <v>58.149113445033429</v>
      </c>
      <c r="FG77" s="1">
        <v>88.846991467851979</v>
      </c>
      <c r="FH77" s="1">
        <v>98.568575883545805</v>
      </c>
      <c r="FI77" s="1">
        <v>105.16179700616517</v>
      </c>
      <c r="FJ77" s="1">
        <v>106.60850197394224</v>
      </c>
      <c r="FK77" s="1">
        <v>106.7480001130829</v>
      </c>
      <c r="FL77" s="1">
        <v>106.75752528361635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Z77" s="1">
        <v>1</v>
      </c>
      <c r="GA77" s="1">
        <v>1</v>
      </c>
      <c r="GB77" s="1">
        <v>1</v>
      </c>
      <c r="GC77" s="1">
        <v>1</v>
      </c>
      <c r="GD77" s="1">
        <v>1.135</v>
      </c>
      <c r="GE77" s="1">
        <v>1.405</v>
      </c>
      <c r="GF77" s="1">
        <v>1.65</v>
      </c>
      <c r="GG77" s="1">
        <v>3.16</v>
      </c>
      <c r="GH77" s="1">
        <v>4.7050000000000001</v>
      </c>
      <c r="GI77" s="1">
        <v>26.484999999999999</v>
      </c>
      <c r="GJ77" s="1">
        <v>10.345000000000001</v>
      </c>
      <c r="GK77" s="1">
        <v>132.39500000000001</v>
      </c>
      <c r="GL77" s="1">
        <v>15.525</v>
      </c>
      <c r="GM77" s="1">
        <v>301.42500000000001</v>
      </c>
      <c r="GN77" s="1">
        <v>15.525</v>
      </c>
      <c r="GO77" s="1">
        <v>301.42500000000001</v>
      </c>
      <c r="GT77" s="1">
        <v>1.63</v>
      </c>
      <c r="GU77" s="1">
        <v>3.8</v>
      </c>
      <c r="GV77" s="1">
        <v>4.97</v>
      </c>
      <c r="GW77" s="1">
        <v>42.13</v>
      </c>
      <c r="GX77" s="1">
        <v>44.35</v>
      </c>
      <c r="GY77" s="1">
        <v>3321.24</v>
      </c>
      <c r="GZ77" s="1">
        <v>104.425</v>
      </c>
      <c r="HA77" s="1">
        <v>15289.004999999999</v>
      </c>
      <c r="HB77" s="1">
        <v>420.84</v>
      </c>
      <c r="HC77" s="1">
        <v>219974.71</v>
      </c>
      <c r="HD77" s="1">
        <v>982.32</v>
      </c>
      <c r="HE77" s="1">
        <v>1222529.33</v>
      </c>
      <c r="HF77" s="1">
        <v>1500.59</v>
      </c>
      <c r="HG77" s="1">
        <v>2857550.31</v>
      </c>
      <c r="HH77" s="1">
        <v>1500.59</v>
      </c>
      <c r="HI77" s="1">
        <v>2857550.31</v>
      </c>
      <c r="HJ77" s="1">
        <f t="shared" si="61"/>
        <v>2.4579000000000004</v>
      </c>
      <c r="HK77" s="1" t="e">
        <f ca="1">BN77-КОРЕНЬ(BP77)/КОРЕНЬ(B77)*#REF!</f>
        <v>#NAME?</v>
      </c>
      <c r="HL77" s="1" t="e">
        <f ca="1">BN77+КОРЕНЬ(BP77)/КОРЕНЬ(B77)*#REF!</f>
        <v>#NAME?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X77" s="1">
        <v>-40.726011514950407</v>
      </c>
      <c r="HY77" s="1">
        <v>-22.222415898813459</v>
      </c>
      <c r="HZ77" s="1">
        <v>-8.4251451285940515</v>
      </c>
      <c r="IA77" s="1">
        <v>-4.3308869974175517</v>
      </c>
      <c r="IB77" s="1">
        <v>-0.73636729280451485</v>
      </c>
      <c r="IC77" s="1">
        <v>-5.0325646653065881E-2</v>
      </c>
      <c r="ID77" s="1">
        <v>0</v>
      </c>
      <c r="IE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S77" s="1">
        <v>1</v>
      </c>
      <c r="IT77" s="1">
        <v>1</v>
      </c>
      <c r="IU77" s="1">
        <v>1.2</v>
      </c>
      <c r="IV77" s="1">
        <v>1.6</v>
      </c>
      <c r="IW77" s="1">
        <v>3.06</v>
      </c>
      <c r="IX77" s="1">
        <v>11.09</v>
      </c>
      <c r="IY77" s="1">
        <v>4.22</v>
      </c>
      <c r="IZ77" s="1">
        <v>20.89</v>
      </c>
      <c r="JA77" s="1">
        <v>7.9050000000000002</v>
      </c>
      <c r="JB77" s="1">
        <v>77.144999999999996</v>
      </c>
      <c r="JC77" s="1">
        <v>15.525</v>
      </c>
      <c r="JD77" s="1">
        <v>301.42500000000001</v>
      </c>
      <c r="JE77" s="1">
        <v>15.525</v>
      </c>
      <c r="JF77" s="1">
        <v>301.42500000000001</v>
      </c>
      <c r="JG77" s="1">
        <v>15.525</v>
      </c>
      <c r="JH77" s="1">
        <v>301.42500000000001</v>
      </c>
      <c r="JM77" s="1">
        <v>7.085</v>
      </c>
      <c r="JN77" s="1">
        <v>96.495000000000005</v>
      </c>
      <c r="JO77" s="1">
        <v>49.51</v>
      </c>
      <c r="JP77" s="1">
        <v>4212.28</v>
      </c>
      <c r="JQ77" s="1">
        <v>249.29499999999999</v>
      </c>
      <c r="JR77" s="1">
        <v>79205.225000000006</v>
      </c>
      <c r="JS77" s="1">
        <v>368.60500000000002</v>
      </c>
      <c r="JT77" s="1">
        <v>167299.63500000001</v>
      </c>
      <c r="JU77" s="1">
        <v>738.62</v>
      </c>
      <c r="JV77" s="1">
        <v>693059.31</v>
      </c>
      <c r="JW77" s="1">
        <v>1500.59</v>
      </c>
      <c r="JX77" s="1">
        <v>2857550.31</v>
      </c>
      <c r="JY77" s="1">
        <v>1500.59</v>
      </c>
      <c r="JZ77" s="1">
        <v>2857550.31</v>
      </c>
      <c r="KA77" s="1">
        <v>1500.59</v>
      </c>
      <c r="KB77" s="1">
        <v>2857550.31</v>
      </c>
      <c r="KC77" s="1">
        <f t="shared" si="62"/>
        <v>2.4579000000000004</v>
      </c>
      <c r="KD77" s="1" t="e">
        <f ca="1">BN77-КОРЕНЬ(BP77)/КОРЕНЬ(B77)*#REF!</f>
        <v>#NAME?</v>
      </c>
      <c r="KE77" s="1" t="e">
        <f ca="1">BN77+КОРЕНЬ(BP77)/КОРЕНЬ(B77)*#REF!</f>
        <v>#NAME?</v>
      </c>
      <c r="KH77" s="1">
        <v>1</v>
      </c>
      <c r="KI77" s="1">
        <v>1</v>
      </c>
      <c r="KJ77" s="1">
        <v>1</v>
      </c>
      <c r="KK77" s="1">
        <v>1</v>
      </c>
      <c r="KL77" s="1">
        <v>1</v>
      </c>
      <c r="KM77" s="1">
        <v>1</v>
      </c>
      <c r="KN77" s="1">
        <v>1</v>
      </c>
      <c r="KO77" s="1">
        <v>1</v>
      </c>
      <c r="KQ77" s="1">
        <v>13.636613982164777</v>
      </c>
      <c r="KR77" s="1">
        <v>16.643596807248436</v>
      </c>
      <c r="KS77" s="1">
        <v>19.036020884154571</v>
      </c>
      <c r="KT77" s="1">
        <v>19.5515070720602</v>
      </c>
      <c r="KU77" s="1">
        <v>19.912369179911877</v>
      </c>
      <c r="KV77" s="1">
        <v>20</v>
      </c>
      <c r="KW77" s="1">
        <v>20</v>
      </c>
      <c r="KX77" s="1">
        <v>20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L77" s="1">
        <v>1.4950000000000001</v>
      </c>
      <c r="LM77" s="1">
        <v>2.625</v>
      </c>
      <c r="LN77" s="1">
        <v>5.55</v>
      </c>
      <c r="LO77" s="1">
        <v>38.42</v>
      </c>
      <c r="LP77" s="1">
        <v>18.984999999999999</v>
      </c>
      <c r="LQ77" s="1">
        <v>462.09500000000003</v>
      </c>
      <c r="LR77" s="1">
        <v>19.79</v>
      </c>
      <c r="LS77" s="1">
        <v>495.34</v>
      </c>
      <c r="LT77" s="1">
        <v>21.114999999999998</v>
      </c>
      <c r="LU77" s="1">
        <v>558.28499999999997</v>
      </c>
      <c r="LV77" s="1">
        <v>21.114999999999998</v>
      </c>
      <c r="LW77" s="1">
        <v>558.28499999999997</v>
      </c>
      <c r="LX77" s="1">
        <v>21.114999999999998</v>
      </c>
      <c r="LY77" s="1">
        <v>558.28499999999997</v>
      </c>
      <c r="LZ77" s="1">
        <v>21.114999999999998</v>
      </c>
      <c r="MA77" s="1">
        <v>558.28499999999997</v>
      </c>
      <c r="MF77" s="1">
        <v>88.06</v>
      </c>
      <c r="MG77" s="1">
        <v>12163.91</v>
      </c>
      <c r="MH77" s="1">
        <v>504.15</v>
      </c>
      <c r="MI77" s="1">
        <v>328753.15000000002</v>
      </c>
      <c r="MJ77" s="1">
        <v>1846.76</v>
      </c>
      <c r="MK77" s="1">
        <v>4424102.29</v>
      </c>
      <c r="ML77" s="1">
        <v>1928.0550000000001</v>
      </c>
      <c r="MM77" s="1">
        <v>4753284.1749999998</v>
      </c>
      <c r="MN77" s="1">
        <v>2061.64</v>
      </c>
      <c r="MO77" s="1">
        <v>5373871.2400000002</v>
      </c>
      <c r="MP77" s="1">
        <v>2061.64</v>
      </c>
      <c r="MQ77" s="1">
        <v>5373871.2400000002</v>
      </c>
      <c r="MR77" s="1">
        <v>2061.64</v>
      </c>
      <c r="MS77" s="1">
        <v>5373871.2400000002</v>
      </c>
      <c r="MT77" s="1">
        <v>2061.64</v>
      </c>
      <c r="MU77" s="1">
        <v>5373871.2400000002</v>
      </c>
      <c r="MV77" s="1">
        <f t="shared" si="63"/>
        <v>2.4579000000000004</v>
      </c>
      <c r="MW77" s="1" t="e">
        <f ca="1">BN77-КОРЕНЬ(BP77)/КОРЕНЬ(B77)*#REF!</f>
        <v>#NAME?</v>
      </c>
      <c r="MX77" s="1" t="e">
        <f ca="1">BN77+КОРЕНЬ(BP77)/КОРЕНЬ(B77)*#REF!</f>
        <v>#NAME?</v>
      </c>
      <c r="NA77" s="1">
        <v>1</v>
      </c>
      <c r="NB77" s="1">
        <v>1</v>
      </c>
      <c r="NC77" s="1">
        <v>1</v>
      </c>
      <c r="ND77" s="1">
        <v>1</v>
      </c>
      <c r="NE77" s="1">
        <v>1</v>
      </c>
      <c r="NF77" s="1">
        <v>1</v>
      </c>
      <c r="NG77" s="1">
        <v>1</v>
      </c>
      <c r="NH77" s="1">
        <v>1</v>
      </c>
      <c r="NJ77" s="1">
        <v>0.54824118325683102</v>
      </c>
      <c r="NK77" s="1">
        <v>0.82983926193824931</v>
      </c>
      <c r="NL77" s="1">
        <v>0.99144966917199939</v>
      </c>
      <c r="NM77" s="1">
        <v>0.99707136552368358</v>
      </c>
      <c r="NN77" s="1">
        <v>1</v>
      </c>
      <c r="NO77" s="1">
        <v>1</v>
      </c>
      <c r="NP77" s="1">
        <v>1</v>
      </c>
      <c r="NQ77" s="1">
        <v>1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</row>
    <row r="78" spans="1:390" s="1" customFormat="1" x14ac:dyDescent="0.25">
      <c r="A78" s="1">
        <v>16000</v>
      </c>
      <c r="B78" s="1">
        <v>200</v>
      </c>
      <c r="C78" s="1">
        <v>100</v>
      </c>
      <c r="D78" s="1" t="s">
        <v>351</v>
      </c>
      <c r="E78" s="1">
        <v>902.74277700999994</v>
      </c>
      <c r="F78" s="1">
        <v>816208.20997004479</v>
      </c>
      <c r="G78" s="1">
        <f>F78-E78*E78</f>
        <v>1263.6885263182921</v>
      </c>
      <c r="H78" s="1" t="e">
        <f ca="1">E78-КОРЕНЬ(G78)/КОРЕНЬ(B78)*#REF!</f>
        <v>#NAME?</v>
      </c>
      <c r="I78" s="1" t="e">
        <f ca="1">E78+КОРЕНЬ(G78)/КОРЕНЬ(B78)*#REF!</f>
        <v>#NAME?</v>
      </c>
      <c r="J78" s="1">
        <f>E78/(A78*C78)</f>
        <v>5.6421423563124992E-4</v>
      </c>
      <c r="K78" s="1" t="e">
        <f ca="1">J78-КОРЕНЬ(G78)/КОРЕНЬ(B78)*#REF!</f>
        <v>#NAME?</v>
      </c>
      <c r="L78" s="1" t="e">
        <f ca="1">J78+КОРЕНЬ(G78)/КОРЕНЬ(B78)*#REF!</f>
        <v>#NAME?</v>
      </c>
      <c r="M78" s="1">
        <v>4.4999999999999998E-2</v>
      </c>
      <c r="N78" s="1">
        <v>1212583.47</v>
      </c>
      <c r="O78" s="1">
        <v>6059559.96</v>
      </c>
      <c r="P78" s="1">
        <v>36720234930218.133</v>
      </c>
      <c r="Q78" s="1">
        <f>P78-O78*O78</f>
        <v>1968021382.9296875</v>
      </c>
      <c r="R78" s="1" t="e">
        <f ca="1">O78-КОРЕНЬ(Q78)/КОРЕНЬ(B78)*#REF!</f>
        <v>#NAME?</v>
      </c>
      <c r="S78" s="1" t="e">
        <f ca="1">O78+КОРЕНЬ(Q78)/КОРЕНЬ(B78)*#REF!</f>
        <v>#NAME?</v>
      </c>
      <c r="T78" s="1">
        <v>1599897.64</v>
      </c>
      <c r="U78" s="2">
        <v>2559672458479.79</v>
      </c>
      <c r="V78" s="2">
        <f>U78-T78*T78</f>
        <v>2.220703125</v>
      </c>
      <c r="W78" s="2" t="e">
        <f ca="1">T78-КОРЕНЬ(V78)/КОРЕНЬ(B78)*#REF!</f>
        <v>#NAME?</v>
      </c>
      <c r="X78" s="2" t="e">
        <f ca="1">T78+КОРЕНЬ(V78)/КОРЕНЬ(B78)*#REF!</f>
        <v>#NAME?</v>
      </c>
      <c r="Y78" s="2">
        <f>T78/(A78*C78)</f>
        <v>0.9999360249999999</v>
      </c>
      <c r="Z78" s="2" t="e">
        <f ca="1">Y78-КОРЕНЬ(V78)/КОРЕНЬ(B78)*#REF!</f>
        <v>#NAME?</v>
      </c>
      <c r="AA78" s="2" t="e">
        <f ca="1">Y78+КОРЕНЬ(V78)/КОРЕНЬ(B78)*#REF!</f>
        <v>#NAME?</v>
      </c>
      <c r="AB78" s="2">
        <v>16000</v>
      </c>
      <c r="AC78" s="2">
        <v>256000000</v>
      </c>
      <c r="AD78" s="2">
        <f t="shared" si="53"/>
        <v>4.9972312091636875</v>
      </c>
      <c r="AE78" s="2">
        <v>7797</v>
      </c>
      <c r="AF78" s="2">
        <v>7797</v>
      </c>
      <c r="AG78" s="2">
        <v>7672.3950000000004</v>
      </c>
      <c r="AH78" s="2">
        <v>58865852.244999997</v>
      </c>
      <c r="AI78" s="2">
        <v>1599896</v>
      </c>
      <c r="AJ78" s="2">
        <v>7667.585</v>
      </c>
      <c r="AK78" s="2">
        <v>58792050.685000002</v>
      </c>
      <c r="AL78" s="2"/>
      <c r="AM78" s="2"/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1.05</v>
      </c>
      <c r="BA78" s="2">
        <v>1.1499999999999999</v>
      </c>
      <c r="BB78" s="2">
        <v>49.54</v>
      </c>
      <c r="BC78" s="2">
        <v>2998.91</v>
      </c>
      <c r="BD78" s="2"/>
      <c r="BE78" s="2"/>
      <c r="BF78" s="2"/>
      <c r="BG78" s="2"/>
      <c r="BH78" s="2">
        <v>1.1100000000000001</v>
      </c>
      <c r="BI78" s="2">
        <v>1.36</v>
      </c>
      <c r="BJ78" s="2">
        <v>1.2949999999999999</v>
      </c>
      <c r="BK78" s="2">
        <v>2.0449999999999999</v>
      </c>
      <c r="BL78" s="2">
        <v>1.65</v>
      </c>
      <c r="BM78" s="1">
        <v>3.69</v>
      </c>
      <c r="BN78" s="1">
        <v>1.94</v>
      </c>
      <c r="BO78" s="1">
        <v>5.4</v>
      </c>
      <c r="BP78" s="1">
        <v>2.96</v>
      </c>
      <c r="BQ78" s="1">
        <v>13.69</v>
      </c>
      <c r="BR78" s="1">
        <v>10.88</v>
      </c>
      <c r="BS78" s="1">
        <v>220.51</v>
      </c>
      <c r="BT78" s="1">
        <v>34.604999999999997</v>
      </c>
      <c r="BU78" s="1">
        <v>2064.5050000000001</v>
      </c>
      <c r="BV78" s="1">
        <v>4900.8999999999996</v>
      </c>
      <c r="BW78" s="1">
        <v>29457705.699999999</v>
      </c>
      <c r="BX78" s="1">
        <f>BO78-BN78*BN78</f>
        <v>1.6364000000000005</v>
      </c>
      <c r="BY78" s="1" t="e">
        <f ca="1">BN78-КОРЕНЬ(BP78)/КОРЕНЬ(B78)*#REF!</f>
        <v>#NAME?</v>
      </c>
      <c r="BZ78" s="1" t="e">
        <f ca="1">BN78+КОРЕНЬ(BP78)/КОРЕНЬ(B78)*#REF!</f>
        <v>#NAME?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L78" s="1">
        <v>-28541.900829600003</v>
      </c>
      <c r="CM78" s="1">
        <v>-15734.29227408</v>
      </c>
      <c r="CN78" s="1">
        <v>-7162.7660843200001</v>
      </c>
      <c r="CO78" s="1">
        <v>-3773.1721929600008</v>
      </c>
      <c r="CP78" s="1">
        <v>-1074.0900377599996</v>
      </c>
      <c r="CQ78" s="1">
        <v>-102.04543679999998</v>
      </c>
      <c r="CR78" s="1">
        <v>-12.728129440000009</v>
      </c>
      <c r="CS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G78" s="1">
        <v>1</v>
      </c>
      <c r="DH78" s="1">
        <v>1</v>
      </c>
      <c r="DI78" s="1">
        <v>1.0049999999999999</v>
      </c>
      <c r="DJ78" s="1">
        <v>1.0149999999999999</v>
      </c>
      <c r="DK78" s="1">
        <v>1.55</v>
      </c>
      <c r="DL78" s="1">
        <v>3.25</v>
      </c>
      <c r="DM78" s="1">
        <v>3.42</v>
      </c>
      <c r="DN78" s="1">
        <v>26.21</v>
      </c>
      <c r="DO78" s="1">
        <v>17.875</v>
      </c>
      <c r="DP78" s="1">
        <v>738.58500000000004</v>
      </c>
      <c r="DQ78" s="1">
        <v>103.33499999999999</v>
      </c>
      <c r="DR78" s="1">
        <v>13461.395</v>
      </c>
      <c r="DS78" s="1">
        <v>1182.865</v>
      </c>
      <c r="DT78" s="1">
        <v>1838614.085</v>
      </c>
      <c r="DU78" s="1">
        <v>2691.3249999999998</v>
      </c>
      <c r="DV78" s="1">
        <v>9927150.4049999993</v>
      </c>
      <c r="EA78" s="1">
        <v>1.4850000000000001</v>
      </c>
      <c r="EB78" s="1">
        <v>2.7749999999999999</v>
      </c>
      <c r="EC78" s="1">
        <v>20</v>
      </c>
      <c r="ED78" s="1">
        <v>770.93</v>
      </c>
      <c r="EE78" s="1">
        <v>95.674999999999997</v>
      </c>
      <c r="EF78" s="1">
        <v>18450.474999999999</v>
      </c>
      <c r="EG78" s="1">
        <v>291</v>
      </c>
      <c r="EH78" s="1">
        <v>232047.1</v>
      </c>
      <c r="EI78" s="1">
        <v>1741.2950000000001</v>
      </c>
      <c r="EJ78" s="1">
        <v>7222882.1950000003</v>
      </c>
      <c r="EK78" s="1">
        <v>10282.225</v>
      </c>
      <c r="EL78" s="1">
        <v>133562586.375</v>
      </c>
      <c r="EM78" s="1">
        <v>118237.06</v>
      </c>
      <c r="EN78" s="1">
        <v>18374605541.610001</v>
      </c>
      <c r="EO78" s="1">
        <v>269082.41499999998</v>
      </c>
      <c r="EP78" s="1">
        <v>99243738306.184998</v>
      </c>
      <c r="EQ78" s="1">
        <f>BO78-BN78*BN78</f>
        <v>1.6364000000000005</v>
      </c>
      <c r="ER78" s="1" t="e">
        <f ca="1">BN78-КОРЕНЬ(BP78)/КОРЕНЬ(B78)*#REF!</f>
        <v>#NAME?</v>
      </c>
      <c r="ES78" s="1" t="e">
        <f ca="1">BN78+КОРЕНЬ(BP78)/КОРЕНЬ(B78)*#REF!</f>
        <v>#NAME?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E78" s="1">
        <v>-10.842347281818911</v>
      </c>
      <c r="FF78" s="1">
        <v>57.16879836509149</v>
      </c>
      <c r="FG78" s="1">
        <v>87.367124956128023</v>
      </c>
      <c r="FH78" s="1">
        <v>98.785706968260115</v>
      </c>
      <c r="FI78" s="1">
        <v>105.10176077822624</v>
      </c>
      <c r="FJ78" s="1">
        <v>106.6167344660993</v>
      </c>
      <c r="FK78" s="1">
        <v>106.74786546003448</v>
      </c>
      <c r="FL78" s="1">
        <v>106.75752528361635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Z78" s="1">
        <v>1</v>
      </c>
      <c r="GA78" s="1">
        <v>1</v>
      </c>
      <c r="GB78" s="1">
        <v>1</v>
      </c>
      <c r="GC78" s="1">
        <v>1</v>
      </c>
      <c r="GD78" s="1">
        <v>1.1200000000000001</v>
      </c>
      <c r="GE78" s="1">
        <v>1.36</v>
      </c>
      <c r="GF78" s="1">
        <v>1.605</v>
      </c>
      <c r="GG78" s="1">
        <v>2.9649999999999999</v>
      </c>
      <c r="GH78" s="1">
        <v>4.63</v>
      </c>
      <c r="GI78" s="1">
        <v>26.1</v>
      </c>
      <c r="GJ78" s="1">
        <v>10.77</v>
      </c>
      <c r="GK78" s="1">
        <v>141.62</v>
      </c>
      <c r="GL78" s="1">
        <v>15.58</v>
      </c>
      <c r="GM78" s="1">
        <v>316.39999999999998</v>
      </c>
      <c r="GN78" s="1">
        <v>15.58</v>
      </c>
      <c r="GO78" s="1">
        <v>316.39999999999998</v>
      </c>
      <c r="GT78" s="1">
        <v>1.4550000000000001</v>
      </c>
      <c r="GU78" s="1">
        <v>2.7050000000000001</v>
      </c>
      <c r="GV78" s="1">
        <v>4.9800000000000004</v>
      </c>
      <c r="GW78" s="1">
        <v>47.47</v>
      </c>
      <c r="GX78" s="1">
        <v>41.55</v>
      </c>
      <c r="GY78" s="1">
        <v>3030.72</v>
      </c>
      <c r="GZ78" s="1">
        <v>99.075000000000003</v>
      </c>
      <c r="HA78" s="1">
        <v>13687.145</v>
      </c>
      <c r="HB78" s="1">
        <v>410.86500000000001</v>
      </c>
      <c r="HC78" s="1">
        <v>216351.815</v>
      </c>
      <c r="HD78" s="1">
        <v>1025.6500000000001</v>
      </c>
      <c r="HE78" s="1">
        <v>1305725.8400000001</v>
      </c>
      <c r="HF78" s="1">
        <v>1508.325</v>
      </c>
      <c r="HG78" s="1">
        <v>3005692.105</v>
      </c>
      <c r="HH78" s="1">
        <v>1508.325</v>
      </c>
      <c r="HI78" s="1">
        <v>3005692.105</v>
      </c>
      <c r="HJ78" s="1">
        <f>BO78-BN78*BN78</f>
        <v>1.6364000000000005</v>
      </c>
      <c r="HK78" s="1" t="e">
        <f ca="1">BN78-КОРЕНЬ(BP78)/КОРЕНЬ(B78)*#REF!</f>
        <v>#NAME?</v>
      </c>
      <c r="HL78" s="1" t="e">
        <f ca="1">BN78+КОРЕНЬ(BP78)/КОРЕНЬ(B78)*#REF!</f>
        <v>#NAME?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X78" s="1">
        <v>-39.706859227535993</v>
      </c>
      <c r="HY78" s="1">
        <v>-21.3172479134093</v>
      </c>
      <c r="HZ78" s="1">
        <v>-8.1435357591577606</v>
      </c>
      <c r="IA78" s="1">
        <v>-3.8964765733668525</v>
      </c>
      <c r="IB78" s="1">
        <v>-0.77120362387771735</v>
      </c>
      <c r="IC78" s="1">
        <v>-4.8740586915961448E-2</v>
      </c>
      <c r="ID78" s="1">
        <v>0</v>
      </c>
      <c r="IE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S78" s="1">
        <v>1</v>
      </c>
      <c r="IT78" s="1">
        <v>1</v>
      </c>
      <c r="IU78" s="1">
        <v>1.1499999999999999</v>
      </c>
      <c r="IV78" s="1">
        <v>1.45</v>
      </c>
      <c r="IW78" s="1">
        <v>3</v>
      </c>
      <c r="IX78" s="1">
        <v>10.89</v>
      </c>
      <c r="IY78" s="1">
        <v>3.9849999999999999</v>
      </c>
      <c r="IZ78" s="1">
        <v>19.754999999999999</v>
      </c>
      <c r="JA78" s="1">
        <v>8.36</v>
      </c>
      <c r="JB78" s="1">
        <v>84.62</v>
      </c>
      <c r="JC78" s="1">
        <v>15.58</v>
      </c>
      <c r="JD78" s="1">
        <v>316.39999999999998</v>
      </c>
      <c r="JE78" s="1">
        <v>15.58</v>
      </c>
      <c r="JF78" s="1">
        <v>316.39999999999998</v>
      </c>
      <c r="JG78" s="1">
        <v>15.58</v>
      </c>
      <c r="JH78" s="1">
        <v>316.39999999999998</v>
      </c>
      <c r="JM78" s="1">
        <v>6.99</v>
      </c>
      <c r="JN78" s="1">
        <v>97.03</v>
      </c>
      <c r="JO78" s="1">
        <v>46.88</v>
      </c>
      <c r="JP78" s="1">
        <v>3750.8</v>
      </c>
      <c r="JQ78" s="1">
        <v>242.11500000000001</v>
      </c>
      <c r="JR78" s="1">
        <v>77828.395000000004</v>
      </c>
      <c r="JS78" s="1">
        <v>344.72500000000002</v>
      </c>
      <c r="JT78" s="1">
        <v>157381.965</v>
      </c>
      <c r="JU78" s="1">
        <v>786.92499999999995</v>
      </c>
      <c r="JV78" s="1">
        <v>764026.07499999995</v>
      </c>
      <c r="JW78" s="1">
        <v>1508.325</v>
      </c>
      <c r="JX78" s="1">
        <v>3005692.105</v>
      </c>
      <c r="JY78" s="1">
        <v>1508.325</v>
      </c>
      <c r="JZ78" s="1">
        <v>3005692.105</v>
      </c>
      <c r="KA78" s="1">
        <v>1508.325</v>
      </c>
      <c r="KB78" s="1">
        <v>3005692.105</v>
      </c>
      <c r="KC78" s="1">
        <f>BO78-BN78*BN78</f>
        <v>1.6364000000000005</v>
      </c>
      <c r="KD78" s="1" t="e">
        <f ca="1">BN78-КОРЕНЬ(BP78)/КОРЕНЬ(B78)*#REF!</f>
        <v>#NAME?</v>
      </c>
      <c r="KE78" s="1" t="e">
        <f ca="1">BN78+КОРЕНЬ(BP78)/КОРЕНЬ(B78)*#REF!</f>
        <v>#NAME?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1</v>
      </c>
      <c r="KO78" s="1">
        <v>1</v>
      </c>
      <c r="KQ78" s="1">
        <v>13.586480939196838</v>
      </c>
      <c r="KR78" s="1">
        <v>16.701871021014881</v>
      </c>
      <c r="KS78" s="1">
        <v>19.055652145936282</v>
      </c>
      <c r="KT78" s="1">
        <v>19.539862730132796</v>
      </c>
      <c r="KU78" s="1">
        <v>19.908057849742725</v>
      </c>
      <c r="KV78" s="1">
        <v>20</v>
      </c>
      <c r="KW78" s="1">
        <v>20</v>
      </c>
      <c r="KX78" s="1">
        <v>20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L78" s="1">
        <v>1.49</v>
      </c>
      <c r="LM78" s="1">
        <v>2.61</v>
      </c>
      <c r="LN78" s="1">
        <v>5.9950000000000001</v>
      </c>
      <c r="LO78" s="1">
        <v>45.024999999999999</v>
      </c>
      <c r="LP78" s="1">
        <v>20.09</v>
      </c>
      <c r="LQ78" s="1">
        <v>519.74</v>
      </c>
      <c r="LR78" s="1">
        <v>21.37</v>
      </c>
      <c r="LS78" s="1">
        <v>590.05999999999995</v>
      </c>
      <c r="LT78" s="1">
        <v>22.434999999999999</v>
      </c>
      <c r="LU78" s="1">
        <v>636.16499999999996</v>
      </c>
      <c r="LV78" s="1">
        <v>22.434999999999999</v>
      </c>
      <c r="LW78" s="1">
        <v>636.16499999999996</v>
      </c>
      <c r="LX78" s="1">
        <v>22.434999999999999</v>
      </c>
      <c r="LY78" s="1">
        <v>636.16499999999996</v>
      </c>
      <c r="LZ78" s="1">
        <v>22.434999999999999</v>
      </c>
      <c r="MA78" s="1">
        <v>636.16499999999996</v>
      </c>
      <c r="MF78" s="1">
        <v>89.295000000000002</v>
      </c>
      <c r="MG78" s="1">
        <v>11903.705</v>
      </c>
      <c r="MH78" s="1">
        <v>548.43499999999995</v>
      </c>
      <c r="MI78" s="1">
        <v>390153.625</v>
      </c>
      <c r="MJ78" s="1">
        <v>1956.7449999999999</v>
      </c>
      <c r="MK78" s="1">
        <v>4988766.8449999997</v>
      </c>
      <c r="ML78" s="1">
        <v>2085.41</v>
      </c>
      <c r="MM78" s="1">
        <v>5675246.2199999997</v>
      </c>
      <c r="MN78" s="1">
        <v>2191.36</v>
      </c>
      <c r="MO78" s="1">
        <v>6123499</v>
      </c>
      <c r="MP78" s="1">
        <v>2191.36</v>
      </c>
      <c r="MQ78" s="1">
        <v>6123499</v>
      </c>
      <c r="MR78" s="1">
        <v>2191.36</v>
      </c>
      <c r="MS78" s="1">
        <v>6123499</v>
      </c>
      <c r="MT78" s="1">
        <v>2191.36</v>
      </c>
      <c r="MU78" s="1">
        <v>6123499</v>
      </c>
      <c r="MV78" s="1">
        <f>BO78-BN78*BN78</f>
        <v>1.6364000000000005</v>
      </c>
      <c r="MW78" s="1" t="e">
        <f ca="1">BN78-КОРЕНЬ(BP78)/КОРЕНЬ(B78)*#REF!</f>
        <v>#NAME?</v>
      </c>
      <c r="MX78" s="1" t="e">
        <f ca="1">BN78+КОРЕНЬ(BP78)/КОРЕНЬ(B78)*#REF!</f>
        <v>#NAME?</v>
      </c>
      <c r="NA78" s="1">
        <v>1</v>
      </c>
      <c r="NB78" s="1">
        <v>1</v>
      </c>
      <c r="NC78" s="1">
        <v>1</v>
      </c>
      <c r="ND78" s="1">
        <v>1</v>
      </c>
      <c r="NE78" s="1">
        <v>1</v>
      </c>
      <c r="NF78" s="1">
        <v>1</v>
      </c>
      <c r="NG78" s="1">
        <v>1</v>
      </c>
      <c r="NH78" s="1">
        <v>1</v>
      </c>
      <c r="NJ78" s="1">
        <v>0.55445346287950914</v>
      </c>
      <c r="NK78" s="1">
        <v>0.82880499834144961</v>
      </c>
      <c r="NL78" s="1">
        <v>0.99093285132323783</v>
      </c>
      <c r="NM78" s="1">
        <v>0.9967268202911761</v>
      </c>
      <c r="NN78" s="1">
        <v>1</v>
      </c>
      <c r="NO78" s="1">
        <v>1</v>
      </c>
      <c r="NP78" s="1">
        <v>1</v>
      </c>
      <c r="NQ78" s="1">
        <v>1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</row>
    <row r="79" spans="1:390" s="1" customFormat="1" x14ac:dyDescent="0.25">
      <c r="A79" s="1">
        <v>17000</v>
      </c>
      <c r="B79" s="1">
        <v>200</v>
      </c>
      <c r="C79" s="1">
        <v>100</v>
      </c>
      <c r="D79" s="1" t="s">
        <v>357</v>
      </c>
      <c r="E79" s="1">
        <v>971.42070377000096</v>
      </c>
      <c r="F79" s="1">
        <v>947099.81496103515</v>
      </c>
      <c r="G79" s="1">
        <f>F79-E79*E79</f>
        <v>3441.6312480311608</v>
      </c>
      <c r="H79" s="1" t="e">
        <f ca="1">E79-КОРЕНЬ(G79)/КОРЕНЬ(B79)*#REF!</f>
        <v>#NAME?</v>
      </c>
      <c r="I79" s="1" t="e">
        <f ca="1">E79+КОРЕНЬ(G79)/КОРЕНЬ(B79)*#REF!</f>
        <v>#NAME?</v>
      </c>
      <c r="J79" s="1">
        <f>E79/(A79*C79)</f>
        <v>5.7142394339411819E-4</v>
      </c>
      <c r="K79" s="1" t="e">
        <f ca="1">J79-КОРЕНЬ(G79)/КОРЕНЬ(B79)*#REF!</f>
        <v>#NAME?</v>
      </c>
      <c r="L79" s="1" t="e">
        <f ca="1">J79+КОРЕНЬ(G79)/КОРЕНЬ(B79)*#REF!</f>
        <v>#NAME?</v>
      </c>
      <c r="M79" s="1">
        <v>0.40500000000000003</v>
      </c>
      <c r="N79" s="1">
        <v>1304513.81</v>
      </c>
      <c r="O79" s="1">
        <v>7221201.7850000001</v>
      </c>
      <c r="P79" s="1">
        <v>52148275893551.031</v>
      </c>
      <c r="Q79" s="1">
        <f>P79-O79*O79</f>
        <v>2520673863.84375</v>
      </c>
      <c r="R79" s="1" t="e">
        <f ca="1">O79-КОРЕНЬ(Q79)/КОРЕНЬ(B79)*#REF!</f>
        <v>#NAME?</v>
      </c>
      <c r="S79" s="1" t="e">
        <f ca="1">O79+КОРЕНЬ(Q79)/КОРЕНЬ(B79)*#REF!</f>
        <v>#NAME?</v>
      </c>
      <c r="T79" s="1">
        <v>1699867.905</v>
      </c>
      <c r="U79" s="2">
        <v>2889550894477.1948</v>
      </c>
      <c r="V79" s="2">
        <f>U79-T79*T79</f>
        <v>28.10546875</v>
      </c>
      <c r="W79" s="2" t="e">
        <f ca="1">T79-КОРЕНЬ(V79)/КОРЕНЬ(B79)*#REF!</f>
        <v>#NAME?</v>
      </c>
      <c r="X79" s="2" t="e">
        <f ca="1">T79+КОРЕНЬ(V79)/КОРЕНЬ(B79)*#REF!</f>
        <v>#NAME?</v>
      </c>
      <c r="Y79" s="2">
        <f>T79/(A79*C79)</f>
        <v>0.99992229705882352</v>
      </c>
      <c r="Z79" s="2" t="e">
        <f ca="1">Y79-КОРЕНЬ(V79)/КОРЕНЬ(B79)*#REF!</f>
        <v>#NAME?</v>
      </c>
      <c r="AA79" s="2" t="e">
        <f ca="1">Y79+КОРЕНЬ(V79)/КОРЕНЬ(B79)*#REF!</f>
        <v>#NAME?</v>
      </c>
      <c r="AB79" s="2">
        <v>17000</v>
      </c>
      <c r="AC79" s="2">
        <v>289000000</v>
      </c>
      <c r="AD79" s="2">
        <f t="shared" si="53"/>
        <v>5.535550279072937</v>
      </c>
      <c r="AE79" s="2">
        <v>7797</v>
      </c>
      <c r="AF79" s="2">
        <v>7797</v>
      </c>
      <c r="AG79" s="2">
        <v>7676.16</v>
      </c>
      <c r="AH79" s="2">
        <v>58923607.490000002</v>
      </c>
      <c r="AI79" s="2">
        <v>1699873</v>
      </c>
      <c r="AJ79" s="2">
        <v>7671.625</v>
      </c>
      <c r="AK79" s="2">
        <v>58853994.744999997</v>
      </c>
      <c r="AL79" s="2"/>
      <c r="AM79" s="2"/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1.06</v>
      </c>
      <c r="BA79" s="2">
        <v>1.19</v>
      </c>
      <c r="BB79" s="2">
        <v>52.145000000000003</v>
      </c>
      <c r="BC79" s="2">
        <v>3140.0949999999998</v>
      </c>
      <c r="BD79" s="2"/>
      <c r="BE79" s="2"/>
      <c r="BF79" s="2"/>
      <c r="BG79" s="2"/>
      <c r="BH79" s="2">
        <v>1.1599999999999999</v>
      </c>
      <c r="BI79" s="2">
        <v>1.52</v>
      </c>
      <c r="BJ79" s="2">
        <v>1.345</v>
      </c>
      <c r="BK79" s="2">
        <v>2.1749999999999998</v>
      </c>
      <c r="BL79" s="2">
        <v>1.65</v>
      </c>
      <c r="BM79" s="1">
        <v>3.67</v>
      </c>
      <c r="BN79" s="1">
        <v>1.97</v>
      </c>
      <c r="BO79" s="1">
        <v>5.53</v>
      </c>
      <c r="BP79" s="1">
        <v>3.4049999999999998</v>
      </c>
      <c r="BQ79" s="1">
        <v>18.125</v>
      </c>
      <c r="BR79" s="1">
        <v>10.050000000000001</v>
      </c>
      <c r="BS79" s="1">
        <v>195.63</v>
      </c>
      <c r="BT79" s="1">
        <v>32.795000000000002</v>
      </c>
      <c r="BU79" s="1">
        <v>2163.7550000000001</v>
      </c>
      <c r="BV79" s="1">
        <v>5160.9049999999997</v>
      </c>
      <c r="BW79" s="1">
        <v>30848216.835000001</v>
      </c>
      <c r="BX79" s="1">
        <f>BO79-BN79*BN79</f>
        <v>1.6491000000000002</v>
      </c>
      <c r="BY79" s="1" t="e">
        <f ca="1">BN79-КОРЕНЬ(BP79)/КОРЕНЬ(B79)*#REF!</f>
        <v>#NAME?</v>
      </c>
      <c r="BZ79" s="1" t="e">
        <f ca="1">BN79+КОРЕНЬ(BP79)/КОРЕНЬ(B79)*#REF!</f>
        <v>#NAME?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L79" s="1">
        <v>-29747.129966560002</v>
      </c>
      <c r="CM79" s="1">
        <v>-15657.393302239991</v>
      </c>
      <c r="CN79" s="1">
        <v>-6612.1210425599993</v>
      </c>
      <c r="CO79" s="1">
        <v>-3813.8081873600008</v>
      </c>
      <c r="CP79" s="1">
        <v>-955.83382384000072</v>
      </c>
      <c r="CQ79" s="1">
        <v>-119.35961423999997</v>
      </c>
      <c r="CR79" s="1">
        <v>-11.917811840000004</v>
      </c>
      <c r="CS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G79" s="1">
        <v>1</v>
      </c>
      <c r="DH79" s="1">
        <v>1</v>
      </c>
      <c r="DI79" s="1">
        <v>1</v>
      </c>
      <c r="DJ79" s="1">
        <v>1</v>
      </c>
      <c r="DK79" s="1">
        <v>1.605</v>
      </c>
      <c r="DL79" s="1">
        <v>3.5649999999999999</v>
      </c>
      <c r="DM79" s="1">
        <v>3.62</v>
      </c>
      <c r="DN79" s="1">
        <v>25.4</v>
      </c>
      <c r="DO79" s="1">
        <v>19.489999999999998</v>
      </c>
      <c r="DP79" s="1">
        <v>863.83</v>
      </c>
      <c r="DQ79" s="1">
        <v>87.8</v>
      </c>
      <c r="DR79" s="1">
        <v>10516.92</v>
      </c>
      <c r="DS79" s="1">
        <v>1065.17</v>
      </c>
      <c r="DT79" s="1">
        <v>1590937.29</v>
      </c>
      <c r="DU79" s="1">
        <v>2386.0250000000001</v>
      </c>
      <c r="DV79" s="1">
        <v>8241930.915</v>
      </c>
      <c r="EA79" s="1">
        <v>1.32</v>
      </c>
      <c r="EB79" s="1">
        <v>2.15</v>
      </c>
      <c r="EC79" s="1">
        <v>18.989999999999998</v>
      </c>
      <c r="ED79" s="1">
        <v>693.66</v>
      </c>
      <c r="EE79" s="1">
        <v>101.1</v>
      </c>
      <c r="EF79" s="1">
        <v>21292.25</v>
      </c>
      <c r="EG79" s="1">
        <v>310.07499999999999</v>
      </c>
      <c r="EH79" s="1">
        <v>219000.89499999999</v>
      </c>
      <c r="EI79" s="1">
        <v>1900.0450000000001</v>
      </c>
      <c r="EJ79" s="1">
        <v>8460182.5950000007</v>
      </c>
      <c r="EK79" s="1">
        <v>8731.3799999999992</v>
      </c>
      <c r="EL79" s="1">
        <v>104325395.28</v>
      </c>
      <c r="EM79" s="1">
        <v>106467.96</v>
      </c>
      <c r="EN79" s="1">
        <v>15899183481</v>
      </c>
      <c r="EO79" s="1">
        <v>238551.23</v>
      </c>
      <c r="EP79" s="1">
        <v>82394996601.770004</v>
      </c>
      <c r="EQ79" s="1">
        <f>BO79-BN79*BN79</f>
        <v>1.6491000000000002</v>
      </c>
      <c r="ER79" s="1" t="e">
        <f ca="1">BN79-КОРЕНЬ(BP79)/КОРЕНЬ(B79)*#REF!</f>
        <v>#NAME?</v>
      </c>
      <c r="ES79" s="1" t="e">
        <f ca="1">BN79+КОРЕНЬ(BP79)/КОРЕНЬ(B79)*#REF!</f>
        <v>#NAME?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E79" s="1">
        <v>-11.158736406855303</v>
      </c>
      <c r="FF79" s="1">
        <v>55.363281937280497</v>
      </c>
      <c r="FG79" s="1">
        <v>87.450161504232824</v>
      </c>
      <c r="FH79" s="1">
        <v>98.623192123126714</v>
      </c>
      <c r="FI79" s="1">
        <v>105.18685415222555</v>
      </c>
      <c r="FJ79" s="1">
        <v>106.60933757638543</v>
      </c>
      <c r="FK79" s="1">
        <v>106.74845696871311</v>
      </c>
      <c r="FL79" s="1">
        <v>106.75752528361635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Z79" s="1">
        <v>1</v>
      </c>
      <c r="GA79" s="1">
        <v>1</v>
      </c>
      <c r="GB79" s="1">
        <v>1</v>
      </c>
      <c r="GC79" s="1">
        <v>1</v>
      </c>
      <c r="GD79" s="1">
        <v>1.07</v>
      </c>
      <c r="GE79" s="1">
        <v>1.21</v>
      </c>
      <c r="GF79" s="1">
        <v>1.74</v>
      </c>
      <c r="GG79" s="1">
        <v>3.42</v>
      </c>
      <c r="GH79" s="1">
        <v>4.82</v>
      </c>
      <c r="GI79" s="1">
        <v>27.8</v>
      </c>
      <c r="GJ79" s="1">
        <v>10.445</v>
      </c>
      <c r="GK79" s="1">
        <v>129.39500000000001</v>
      </c>
      <c r="GL79" s="1">
        <v>16.715</v>
      </c>
      <c r="GM79" s="1">
        <v>339.84500000000003</v>
      </c>
      <c r="GN79" s="1">
        <v>16.715</v>
      </c>
      <c r="GO79" s="1">
        <v>339.84500000000003</v>
      </c>
      <c r="GT79" s="1">
        <v>1.5449999999999999</v>
      </c>
      <c r="GU79" s="1">
        <v>3.165</v>
      </c>
      <c r="GV79" s="1">
        <v>4.5350000000000001</v>
      </c>
      <c r="GW79" s="1">
        <v>34.835000000000001</v>
      </c>
      <c r="GX79" s="1">
        <v>37.314999999999998</v>
      </c>
      <c r="GY79" s="1">
        <v>2399.835</v>
      </c>
      <c r="GZ79" s="1">
        <v>111.685</v>
      </c>
      <c r="HA79" s="1">
        <v>16589.744999999999</v>
      </c>
      <c r="HB79" s="1">
        <v>429.9</v>
      </c>
      <c r="HC79" s="1">
        <v>230430.32</v>
      </c>
      <c r="HD79" s="1">
        <v>997.18</v>
      </c>
      <c r="HE79" s="1">
        <v>1196718.4099999999</v>
      </c>
      <c r="HF79" s="1">
        <v>1620.18</v>
      </c>
      <c r="HG79" s="1">
        <v>3225214.02</v>
      </c>
      <c r="HH79" s="1">
        <v>1620.18</v>
      </c>
      <c r="HI79" s="1">
        <v>3225214.02</v>
      </c>
      <c r="HJ79" s="1">
        <f>BO79-BN79*BN79</f>
        <v>1.6491000000000002</v>
      </c>
      <c r="HK79" s="1" t="e">
        <f ca="1">BN79-КОРЕНЬ(BP79)/КОРЕНЬ(B79)*#REF!</f>
        <v>#NAME?</v>
      </c>
      <c r="HL79" s="1" t="e">
        <f ca="1">BN79+КОРЕНЬ(BP79)/КОРЕНЬ(B79)*#REF!</f>
        <v>#NAME?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X79" s="1">
        <v>-40.321740531897916</v>
      </c>
      <c r="HY79" s="1">
        <v>-22.294453172781221</v>
      </c>
      <c r="HZ79" s="1">
        <v>-8.8454575824838244</v>
      </c>
      <c r="IA79" s="1">
        <v>-4.2377287757515312</v>
      </c>
      <c r="IB79" s="1">
        <v>-0.79737036198965294</v>
      </c>
      <c r="IC79" s="1">
        <v>-5.2703236258722537E-2</v>
      </c>
      <c r="ID79" s="1">
        <v>0</v>
      </c>
      <c r="IE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S79" s="1">
        <v>1</v>
      </c>
      <c r="IT79" s="1">
        <v>1</v>
      </c>
      <c r="IU79" s="1">
        <v>1.17</v>
      </c>
      <c r="IV79" s="1">
        <v>1.53</v>
      </c>
      <c r="IW79" s="1">
        <v>2.915</v>
      </c>
      <c r="IX79" s="1">
        <v>9.8249999999999993</v>
      </c>
      <c r="IY79" s="1">
        <v>4</v>
      </c>
      <c r="IZ79" s="1">
        <v>18.89</v>
      </c>
      <c r="JA79" s="1">
        <v>8.2899999999999991</v>
      </c>
      <c r="JB79" s="1">
        <v>83.65</v>
      </c>
      <c r="JC79" s="1">
        <v>16.715</v>
      </c>
      <c r="JD79" s="1">
        <v>339.84500000000003</v>
      </c>
      <c r="JE79" s="1">
        <v>16.715</v>
      </c>
      <c r="JF79" s="1">
        <v>339.84500000000003</v>
      </c>
      <c r="JG79" s="1">
        <v>16.715</v>
      </c>
      <c r="JH79" s="1">
        <v>339.84500000000003</v>
      </c>
      <c r="JM79" s="1">
        <v>6.165</v>
      </c>
      <c r="JN79" s="1">
        <v>72.385000000000005</v>
      </c>
      <c r="JO79" s="1">
        <v>50.215000000000003</v>
      </c>
      <c r="JP79" s="1">
        <v>4286.7950000000001</v>
      </c>
      <c r="JQ79" s="1">
        <v>237.02</v>
      </c>
      <c r="JR79" s="1">
        <v>69801.66</v>
      </c>
      <c r="JS79" s="1">
        <v>348</v>
      </c>
      <c r="JT79" s="1">
        <v>149881.09</v>
      </c>
      <c r="JU79" s="1">
        <v>779.255</v>
      </c>
      <c r="JV79" s="1">
        <v>755806.21499999997</v>
      </c>
      <c r="JW79" s="1">
        <v>1620.18</v>
      </c>
      <c r="JX79" s="1">
        <v>3225214.02</v>
      </c>
      <c r="JY79" s="1">
        <v>1620.18</v>
      </c>
      <c r="JZ79" s="1">
        <v>3225214.02</v>
      </c>
      <c r="KA79" s="1">
        <v>1620.18</v>
      </c>
      <c r="KB79" s="1">
        <v>3225214.02</v>
      </c>
      <c r="KC79" s="1">
        <f>BO79-BN79*BN79</f>
        <v>1.6491000000000002</v>
      </c>
      <c r="KD79" s="1" t="e">
        <f ca="1">BN79-КОРЕНЬ(BP79)/КОРЕНЬ(B79)*#REF!</f>
        <v>#NAME?</v>
      </c>
      <c r="KE79" s="1" t="e">
        <f ca="1">BN79+КОРЕНЬ(BP79)/КОРЕНЬ(B79)*#REF!</f>
        <v>#NAME?</v>
      </c>
      <c r="KH79" s="1">
        <v>1</v>
      </c>
      <c r="KI79" s="1">
        <v>1</v>
      </c>
      <c r="KJ79" s="1">
        <v>1</v>
      </c>
      <c r="KK79" s="1">
        <v>1</v>
      </c>
      <c r="KL79" s="1">
        <v>1</v>
      </c>
      <c r="KM79" s="1">
        <v>1</v>
      </c>
      <c r="KN79" s="1">
        <v>1</v>
      </c>
      <c r="KO79" s="1">
        <v>1</v>
      </c>
      <c r="KQ79" s="1">
        <v>13.494716163985675</v>
      </c>
      <c r="KR79" s="1">
        <v>16.633606454575471</v>
      </c>
      <c r="KS79" s="1">
        <v>19.06011434674085</v>
      </c>
      <c r="KT79" s="1">
        <v>19.544938492487912</v>
      </c>
      <c r="KU79" s="1">
        <v>19.910221725725016</v>
      </c>
      <c r="KV79" s="1">
        <v>20</v>
      </c>
      <c r="KW79" s="1">
        <v>20</v>
      </c>
      <c r="KX79" s="1">
        <v>20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L79" s="1">
        <v>1.46</v>
      </c>
      <c r="LM79" s="1">
        <v>2.5499999999999998</v>
      </c>
      <c r="LN79" s="1">
        <v>5.69</v>
      </c>
      <c r="LO79" s="1">
        <v>40.57</v>
      </c>
      <c r="LP79" s="1">
        <v>18.594999999999999</v>
      </c>
      <c r="LQ79" s="1">
        <v>442.08499999999998</v>
      </c>
      <c r="LR79" s="1">
        <v>19.600000000000001</v>
      </c>
      <c r="LS79" s="1">
        <v>478.51</v>
      </c>
      <c r="LT79" s="1">
        <v>21.364999999999998</v>
      </c>
      <c r="LU79" s="1">
        <v>568.13499999999999</v>
      </c>
      <c r="LV79" s="1">
        <v>21.364999999999998</v>
      </c>
      <c r="LW79" s="1">
        <v>568.13499999999999</v>
      </c>
      <c r="LX79" s="1">
        <v>21.364999999999998</v>
      </c>
      <c r="LY79" s="1">
        <v>568.13499999999999</v>
      </c>
      <c r="LZ79" s="1">
        <v>21.364999999999998</v>
      </c>
      <c r="MA79" s="1">
        <v>568.13499999999999</v>
      </c>
      <c r="MF79" s="1">
        <v>86.534999999999997</v>
      </c>
      <c r="MG79" s="1">
        <v>11603.815000000001</v>
      </c>
      <c r="MH79" s="1">
        <v>517.61500000000001</v>
      </c>
      <c r="MI79" s="1">
        <v>347058.745</v>
      </c>
      <c r="MJ79" s="1">
        <v>1807.5</v>
      </c>
      <c r="MK79" s="1">
        <v>4233684.62</v>
      </c>
      <c r="ML79" s="1">
        <v>1907.7</v>
      </c>
      <c r="MM79" s="1">
        <v>4592840.12</v>
      </c>
      <c r="MN79" s="1">
        <v>2084.84</v>
      </c>
      <c r="MO79" s="1">
        <v>5472342.1399999997</v>
      </c>
      <c r="MP79" s="1">
        <v>2084.84</v>
      </c>
      <c r="MQ79" s="1">
        <v>5472342.1399999997</v>
      </c>
      <c r="MR79" s="1">
        <v>2084.84</v>
      </c>
      <c r="MS79" s="1">
        <v>5472342.1399999997</v>
      </c>
      <c r="MT79" s="1">
        <v>2084.84</v>
      </c>
      <c r="MU79" s="1">
        <v>5472342.1399999997</v>
      </c>
      <c r="MV79" s="1">
        <f>BO79-BN79*BN79</f>
        <v>1.6491000000000002</v>
      </c>
      <c r="MW79" s="1" t="e">
        <f ca="1">BN79-КОРЕНЬ(BP79)/КОРЕНЬ(B79)*#REF!</f>
        <v>#NAME?</v>
      </c>
      <c r="MX79" s="1" t="e">
        <f ca="1">BN79+КОРЕНЬ(BP79)/КОРЕНЬ(B79)*#REF!</f>
        <v>#NAME?</v>
      </c>
      <c r="NA79" s="1">
        <v>1</v>
      </c>
      <c r="NB79" s="1">
        <v>1</v>
      </c>
      <c r="NC79" s="1">
        <v>1</v>
      </c>
      <c r="ND79" s="1">
        <v>1</v>
      </c>
      <c r="NE79" s="1">
        <v>1</v>
      </c>
      <c r="NF79" s="1">
        <v>1</v>
      </c>
      <c r="NG79" s="1">
        <v>1</v>
      </c>
      <c r="NH79" s="1">
        <v>1</v>
      </c>
      <c r="NJ79" s="1">
        <v>0.54830102075567655</v>
      </c>
      <c r="NK79" s="1">
        <v>0.82379268115717352</v>
      </c>
      <c r="NL79" s="1">
        <v>0.98973960300639963</v>
      </c>
      <c r="NM79" s="1">
        <v>0.99638227505866839</v>
      </c>
      <c r="NN79" s="1">
        <v>1</v>
      </c>
      <c r="NO79" s="1">
        <v>1</v>
      </c>
      <c r="NP79" s="1">
        <v>1</v>
      </c>
      <c r="NQ79" s="1">
        <v>1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</row>
    <row r="80" spans="1:390" s="1" customFormat="1" x14ac:dyDescent="0.25">
      <c r="A80" s="1">
        <v>18000</v>
      </c>
      <c r="B80" s="1">
        <v>200</v>
      </c>
      <c r="C80" s="1">
        <v>100</v>
      </c>
      <c r="D80" s="1" t="s">
        <v>356</v>
      </c>
      <c r="E80" s="1">
        <v>1079.9874113099997</v>
      </c>
      <c r="F80" s="1">
        <v>1169264.1115476226</v>
      </c>
      <c r="G80" s="1">
        <f>F80-E80*E80</f>
        <v>2891.3029595480766</v>
      </c>
      <c r="H80" s="1" t="e">
        <f ca="1">E80-КОРЕНЬ(G80)/КОРЕНЬ(B80)*#REF!</f>
        <v>#NAME?</v>
      </c>
      <c r="I80" s="1" t="e">
        <f ca="1">E80+КОРЕНЬ(G80)/КОРЕНЬ(B80)*#REF!</f>
        <v>#NAME?</v>
      </c>
      <c r="J80" s="1">
        <f>E80/(A80*C80)</f>
        <v>5.9999300628333317E-4</v>
      </c>
      <c r="K80" s="1" t="e">
        <f ca="1">J80-КОРЕНЬ(G80)/КОРЕНЬ(B80)*#REF!</f>
        <v>#NAME?</v>
      </c>
      <c r="L80" s="1" t="e">
        <f ca="1">J80+КОРЕНЬ(G80)/КОРЕНЬ(B80)*#REF!</f>
        <v>#NAME?</v>
      </c>
      <c r="M80" s="1">
        <v>4.7549999999999999</v>
      </c>
      <c r="N80" s="1">
        <v>1399264.75</v>
      </c>
      <c r="O80" s="1">
        <v>8953787.8450000007</v>
      </c>
      <c r="P80" s="1">
        <v>80173861929382.391</v>
      </c>
      <c r="Q80" s="1">
        <f>P80-O80*O80</f>
        <v>3545156112.640625</v>
      </c>
      <c r="R80" s="1" t="e">
        <f ca="1">O80-КОРЕНЬ(Q80)/КОРЕНЬ(B80)*#REF!</f>
        <v>#NAME?</v>
      </c>
      <c r="S80" s="1" t="e">
        <f ca="1">O80+КОРЕНЬ(Q80)/КОРЕНЬ(B80)*#REF!</f>
        <v>#NAME?</v>
      </c>
      <c r="T80" s="1">
        <v>1799450.2749999999</v>
      </c>
      <c r="U80" s="2">
        <v>3238021292823.0449</v>
      </c>
      <c r="V80" s="2">
        <f>U80-T80*T80</f>
        <v>625.4697265625</v>
      </c>
      <c r="W80" s="2" t="e">
        <f ca="1">T80-КОРЕНЬ(V80)/КОРЕНЬ(B80)*#REF!</f>
        <v>#NAME?</v>
      </c>
      <c r="X80" s="2" t="e">
        <f ca="1">T80+КОРЕНЬ(V80)/КОРЕНЬ(B80)*#REF!</f>
        <v>#NAME?</v>
      </c>
      <c r="Y80" s="2">
        <f>T80/(A80*C80)</f>
        <v>0.9996945972222222</v>
      </c>
      <c r="Z80" s="2" t="e">
        <f ca="1">Y80-КОРЕНЬ(V80)/КОРЕНЬ(B80)*#REF!</f>
        <v>#NAME?</v>
      </c>
      <c r="AA80" s="2" t="e">
        <f ca="1">Y80+КОРЕНЬ(V80)/КОРЕНЬ(B80)*#REF!</f>
        <v>#NAME?</v>
      </c>
      <c r="AB80" s="2">
        <v>18000</v>
      </c>
      <c r="AC80" s="2">
        <v>324000000</v>
      </c>
      <c r="AD80" s="2">
        <f t="shared" si="53"/>
        <v>6.3989233238384662</v>
      </c>
      <c r="AE80" s="2">
        <v>7797</v>
      </c>
      <c r="AF80" s="2">
        <v>7797</v>
      </c>
      <c r="AG80" s="2">
        <v>7675.4849999999997</v>
      </c>
      <c r="AH80" s="2">
        <v>58913229.615000002</v>
      </c>
      <c r="AI80" s="2">
        <v>1799418</v>
      </c>
      <c r="AJ80" s="2">
        <v>7671.1549999999997</v>
      </c>
      <c r="AK80" s="2">
        <v>58846768.704999998</v>
      </c>
      <c r="AL80" s="2"/>
      <c r="AM80" s="2"/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1.0649999999999999</v>
      </c>
      <c r="BA80" s="2">
        <v>1.1950000000000001</v>
      </c>
      <c r="BB80" s="2">
        <v>48.774999999999999</v>
      </c>
      <c r="BC80" s="2">
        <v>2806.1149999999998</v>
      </c>
      <c r="BD80" s="2"/>
      <c r="BE80" s="2"/>
      <c r="BF80" s="2"/>
      <c r="BG80" s="2"/>
      <c r="BH80" s="2">
        <v>1.1100000000000001</v>
      </c>
      <c r="BI80" s="2">
        <v>1.37</v>
      </c>
      <c r="BJ80" s="2">
        <v>1.3149999999999999</v>
      </c>
      <c r="BK80" s="2">
        <v>2.105</v>
      </c>
      <c r="BL80" s="2">
        <v>1.77</v>
      </c>
      <c r="BM80" s="1">
        <v>4.8600000000000003</v>
      </c>
      <c r="BN80" s="1">
        <v>2.2149999999999999</v>
      </c>
      <c r="BO80" s="1">
        <v>8.1349999999999998</v>
      </c>
      <c r="BP80" s="1">
        <v>3.56</v>
      </c>
      <c r="BQ80" s="1">
        <v>20.82</v>
      </c>
      <c r="BR80" s="1">
        <v>10.744999999999999</v>
      </c>
      <c r="BS80" s="1">
        <v>220.625</v>
      </c>
      <c r="BT80" s="1">
        <v>33.35</v>
      </c>
      <c r="BU80" s="1">
        <v>2208.4699999999998</v>
      </c>
      <c r="BV80" s="1">
        <v>4825.74</v>
      </c>
      <c r="BW80" s="1">
        <v>27566401.579999998</v>
      </c>
      <c r="BX80" s="1">
        <f>BO80-BN80*BN80</f>
        <v>3.2287750000000006</v>
      </c>
      <c r="BY80" s="1" t="e">
        <f ca="1">BN80-КОРЕНЬ(BP80)/КОРЕНЬ(B80)*#REF!</f>
        <v>#NAME?</v>
      </c>
      <c r="BZ80" s="1" t="e">
        <f ca="1">BN80+КОРЕНЬ(BP80)/КОРЕНЬ(B80)*#REF!</f>
        <v>#NAME?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L80" s="1">
        <v>-32056.324990399993</v>
      </c>
      <c r="CM80" s="1">
        <v>-16948.705140640002</v>
      </c>
      <c r="CN80" s="1">
        <v>-7010.7450419200004</v>
      </c>
      <c r="CO80" s="1">
        <v>-3652.0841187200003</v>
      </c>
      <c r="CP80" s="1">
        <v>-942.36536064000063</v>
      </c>
      <c r="CQ80" s="1">
        <v>-105.50457696000004</v>
      </c>
      <c r="CR80" s="1">
        <v>-13.182427359999993</v>
      </c>
      <c r="CS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G80" s="1">
        <v>1</v>
      </c>
      <c r="DH80" s="1">
        <v>1</v>
      </c>
      <c r="DI80" s="1">
        <v>1.0049999999999999</v>
      </c>
      <c r="DJ80" s="1">
        <v>1.0149999999999999</v>
      </c>
      <c r="DK80" s="1">
        <v>1.655</v>
      </c>
      <c r="DL80" s="1">
        <v>4.3049999999999997</v>
      </c>
      <c r="DM80" s="1">
        <v>3.5350000000000001</v>
      </c>
      <c r="DN80" s="1">
        <v>26.605</v>
      </c>
      <c r="DO80" s="1">
        <v>18.495000000000001</v>
      </c>
      <c r="DP80" s="1">
        <v>692.03499999999997</v>
      </c>
      <c r="DQ80" s="1">
        <v>92.77</v>
      </c>
      <c r="DR80" s="1">
        <v>11598.24</v>
      </c>
      <c r="DS80" s="1">
        <v>1224.83</v>
      </c>
      <c r="DT80" s="1">
        <v>2160921.41</v>
      </c>
      <c r="DU80" s="1">
        <v>2366.61</v>
      </c>
      <c r="DV80" s="1">
        <v>7756613.5099999998</v>
      </c>
      <c r="EA80" s="1">
        <v>1.38</v>
      </c>
      <c r="EB80" s="1">
        <v>2.34</v>
      </c>
      <c r="EC80" s="1">
        <v>18.55</v>
      </c>
      <c r="ED80" s="1">
        <v>639.88</v>
      </c>
      <c r="EE80" s="1">
        <v>109.33</v>
      </c>
      <c r="EF80" s="1">
        <v>29222.41</v>
      </c>
      <c r="EG80" s="1">
        <v>306.19499999999999</v>
      </c>
      <c r="EH80" s="1">
        <v>236068.565</v>
      </c>
      <c r="EI80" s="1">
        <v>1799.93</v>
      </c>
      <c r="EJ80" s="1">
        <v>6731557.8799999999</v>
      </c>
      <c r="EK80" s="1">
        <v>9226.91</v>
      </c>
      <c r="EL80" s="1">
        <v>115047944.14</v>
      </c>
      <c r="EM80" s="1">
        <v>122434.85</v>
      </c>
      <c r="EN80" s="1">
        <v>21597573833.23</v>
      </c>
      <c r="EO80" s="1">
        <v>236612.67</v>
      </c>
      <c r="EP80" s="1">
        <v>77543328600.949997</v>
      </c>
      <c r="EQ80" s="1">
        <f>BO80-BN80*BN80</f>
        <v>3.2287750000000006</v>
      </c>
      <c r="ER80" s="1" t="e">
        <f ca="1">BN80-КОРЕНЬ(BP80)/КОРЕНЬ(B80)*#REF!</f>
        <v>#NAME?</v>
      </c>
      <c r="ES80" s="1" t="e">
        <f ca="1">BN80+КОРЕНЬ(BP80)/КОРЕНЬ(B80)*#REF!</f>
        <v>#NAME?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E80" s="1">
        <v>-10.3917483417844</v>
      </c>
      <c r="FF80" s="1">
        <v>55.979313300728023</v>
      </c>
      <c r="FG80" s="1">
        <v>87.717182514696603</v>
      </c>
      <c r="FH80" s="1">
        <v>97.960153144391185</v>
      </c>
      <c r="FI80" s="1">
        <v>105.20760412138279</v>
      </c>
      <c r="FJ80" s="1">
        <v>106.61248222118131</v>
      </c>
      <c r="FK80" s="1">
        <v>106.74862943053144</v>
      </c>
      <c r="FL80" s="1">
        <v>106.75752528361635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Z80" s="1">
        <v>1</v>
      </c>
      <c r="GA80" s="1">
        <v>1</v>
      </c>
      <c r="GB80" s="1">
        <v>1</v>
      </c>
      <c r="GC80" s="1">
        <v>1</v>
      </c>
      <c r="GD80" s="1">
        <v>1.06</v>
      </c>
      <c r="GE80" s="1">
        <v>1.18</v>
      </c>
      <c r="GF80" s="1">
        <v>1.65</v>
      </c>
      <c r="GG80" s="1">
        <v>3.1</v>
      </c>
      <c r="GH80" s="1">
        <v>4.6849999999999996</v>
      </c>
      <c r="GI80" s="1">
        <v>26.024999999999999</v>
      </c>
      <c r="GJ80" s="1">
        <v>10.7</v>
      </c>
      <c r="GK80" s="1">
        <v>139.76</v>
      </c>
      <c r="GL80" s="1">
        <v>15.595000000000001</v>
      </c>
      <c r="GM80" s="1">
        <v>307.16500000000002</v>
      </c>
      <c r="GN80" s="1">
        <v>15.595000000000001</v>
      </c>
      <c r="GO80" s="1">
        <v>307.16500000000002</v>
      </c>
      <c r="GT80" s="1">
        <v>1.42</v>
      </c>
      <c r="GU80" s="1">
        <v>2.5499999999999998</v>
      </c>
      <c r="GV80" s="1">
        <v>5.18</v>
      </c>
      <c r="GW80" s="1">
        <v>59.88</v>
      </c>
      <c r="GX80" s="1">
        <v>37.034999999999997</v>
      </c>
      <c r="GY80" s="1">
        <v>2437.9949999999999</v>
      </c>
      <c r="GZ80" s="1">
        <v>101.6</v>
      </c>
      <c r="HA80" s="1">
        <v>13843.09</v>
      </c>
      <c r="HB80" s="1">
        <v>412.92500000000001</v>
      </c>
      <c r="HC80" s="1">
        <v>210106.41500000001</v>
      </c>
      <c r="HD80" s="1">
        <v>1015.175</v>
      </c>
      <c r="HE80" s="1">
        <v>1285119.9550000001</v>
      </c>
      <c r="HF80" s="1">
        <v>1508.595</v>
      </c>
      <c r="HG80" s="1">
        <v>2914254.5950000002</v>
      </c>
      <c r="HH80" s="1">
        <v>1508.595</v>
      </c>
      <c r="HI80" s="1">
        <v>2914254.5950000002</v>
      </c>
      <c r="HJ80" s="1">
        <f>BO80-BN80*BN80</f>
        <v>3.2287750000000006</v>
      </c>
      <c r="HK80" s="1" t="e">
        <f ca="1">BN80-КОРЕНЬ(BP80)/КОРЕНЬ(B80)*#REF!</f>
        <v>#NAME?</v>
      </c>
      <c r="HL80" s="1" t="e">
        <f ca="1">BN80+КОРЕНЬ(BP80)/КОРЕНЬ(B80)*#REF!</f>
        <v>#NAME?</v>
      </c>
      <c r="HO80" s="1">
        <v>1</v>
      </c>
      <c r="HP80" s="1">
        <v>1</v>
      </c>
      <c r="HQ80" s="1">
        <v>1</v>
      </c>
      <c r="HR80" s="1">
        <v>1</v>
      </c>
      <c r="HS80" s="1">
        <v>1</v>
      </c>
      <c r="HT80" s="1">
        <v>1</v>
      </c>
      <c r="HU80" s="1">
        <v>1</v>
      </c>
      <c r="HV80" s="1">
        <v>1</v>
      </c>
      <c r="HX80" s="1">
        <v>-39.533550617026151</v>
      </c>
      <c r="HY80" s="1">
        <v>-21.681877818570509</v>
      </c>
      <c r="HZ80" s="1">
        <v>-8.346342693090083</v>
      </c>
      <c r="IA80" s="1">
        <v>-4.0306968287357696</v>
      </c>
      <c r="IB80" s="1">
        <v>-0.76778781387437534</v>
      </c>
      <c r="IC80" s="1">
        <v>-4.834432198168534E-2</v>
      </c>
      <c r="ID80" s="1">
        <v>0</v>
      </c>
      <c r="IE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S80" s="1">
        <v>1</v>
      </c>
      <c r="IT80" s="1">
        <v>1</v>
      </c>
      <c r="IU80" s="1">
        <v>1.165</v>
      </c>
      <c r="IV80" s="1">
        <v>1.4950000000000001</v>
      </c>
      <c r="IW80" s="1">
        <v>3.0049999999999999</v>
      </c>
      <c r="IX80" s="1">
        <v>11.025</v>
      </c>
      <c r="IY80" s="1">
        <v>4.165</v>
      </c>
      <c r="IZ80" s="1">
        <v>20.675000000000001</v>
      </c>
      <c r="JA80" s="1">
        <v>7.92</v>
      </c>
      <c r="JB80" s="1">
        <v>75.260000000000005</v>
      </c>
      <c r="JC80" s="1">
        <v>15.595000000000001</v>
      </c>
      <c r="JD80" s="1">
        <v>307.16500000000002</v>
      </c>
      <c r="JE80" s="1">
        <v>15.595000000000001</v>
      </c>
      <c r="JF80" s="1">
        <v>307.16500000000002</v>
      </c>
      <c r="JG80" s="1">
        <v>15.595000000000001</v>
      </c>
      <c r="JH80" s="1">
        <v>307.16500000000002</v>
      </c>
      <c r="JM80" s="1">
        <v>7.16</v>
      </c>
      <c r="JN80" s="1">
        <v>104.66</v>
      </c>
      <c r="JO80" s="1">
        <v>49.375</v>
      </c>
      <c r="JP80" s="1">
        <v>4060.9549999999999</v>
      </c>
      <c r="JQ80" s="1">
        <v>247.49</v>
      </c>
      <c r="JR80" s="1">
        <v>81191.539999999994</v>
      </c>
      <c r="JS80" s="1">
        <v>362.91500000000002</v>
      </c>
      <c r="JT80" s="1">
        <v>165433.035</v>
      </c>
      <c r="JU80" s="1">
        <v>738.255</v>
      </c>
      <c r="JV80" s="1">
        <v>670926.35499999998</v>
      </c>
      <c r="JW80" s="1">
        <v>1508.595</v>
      </c>
      <c r="JX80" s="1">
        <v>2914254.5950000002</v>
      </c>
      <c r="JY80" s="1">
        <v>1508.595</v>
      </c>
      <c r="JZ80" s="1">
        <v>2914254.5950000002</v>
      </c>
      <c r="KA80" s="1">
        <v>1508.595</v>
      </c>
      <c r="KB80" s="1">
        <v>2914254.5950000002</v>
      </c>
      <c r="KC80" s="1">
        <f>BO80-BN80*BN80</f>
        <v>3.2287750000000006</v>
      </c>
      <c r="KD80" s="1" t="e">
        <f ca="1">BN80-КОРЕНЬ(BP80)/КОРЕНЬ(B80)*#REF!</f>
        <v>#NAME?</v>
      </c>
      <c r="KE80" s="1" t="e">
        <f ca="1">BN80+КОРЕНЬ(BP80)/КОРЕНЬ(B80)*#REF!</f>
        <v>#NAME?</v>
      </c>
      <c r="KH80" s="1">
        <v>1</v>
      </c>
      <c r="KI80" s="1">
        <v>1</v>
      </c>
      <c r="KJ80" s="1">
        <v>1</v>
      </c>
      <c r="KK80" s="1">
        <v>1</v>
      </c>
      <c r="KL80" s="1">
        <v>1</v>
      </c>
      <c r="KM80" s="1">
        <v>1</v>
      </c>
      <c r="KN80" s="1">
        <v>1</v>
      </c>
      <c r="KO80" s="1">
        <v>1</v>
      </c>
      <c r="KQ80" s="1">
        <v>13.847372964631122</v>
      </c>
      <c r="KR80" s="1">
        <v>16.754310537038378</v>
      </c>
      <c r="KS80" s="1">
        <v>18.986727172519799</v>
      </c>
      <c r="KT80" s="1">
        <v>19.532208986372069</v>
      </c>
      <c r="KU80" s="1">
        <v>19.907896086835006</v>
      </c>
      <c r="KV80" s="1">
        <v>20</v>
      </c>
      <c r="KW80" s="1">
        <v>20</v>
      </c>
      <c r="KX80" s="1">
        <v>20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L80" s="1">
        <v>1.47</v>
      </c>
      <c r="LM80" s="1">
        <v>2.52</v>
      </c>
      <c r="LN80" s="1">
        <v>5.33</v>
      </c>
      <c r="LO80" s="1">
        <v>35.74</v>
      </c>
      <c r="LP80" s="1">
        <v>17.785</v>
      </c>
      <c r="LQ80" s="1">
        <v>404.10500000000002</v>
      </c>
      <c r="LR80" s="1">
        <v>18.489999999999998</v>
      </c>
      <c r="LS80" s="1">
        <v>433.95</v>
      </c>
      <c r="LT80" s="1">
        <v>19.28</v>
      </c>
      <c r="LU80" s="1">
        <v>464.49</v>
      </c>
      <c r="LV80" s="1">
        <v>19.28</v>
      </c>
      <c r="LW80" s="1">
        <v>464.49</v>
      </c>
      <c r="LX80" s="1">
        <v>19.28</v>
      </c>
      <c r="LY80" s="1">
        <v>464.49</v>
      </c>
      <c r="LZ80" s="1">
        <v>19.28</v>
      </c>
      <c r="MA80" s="1">
        <v>464.49</v>
      </c>
      <c r="MF80" s="1">
        <v>86.465000000000003</v>
      </c>
      <c r="MG80" s="1">
        <v>11504.805</v>
      </c>
      <c r="MH80" s="1">
        <v>485.065</v>
      </c>
      <c r="MI80" s="1">
        <v>308361.245</v>
      </c>
      <c r="MJ80" s="1">
        <v>1727.5350000000001</v>
      </c>
      <c r="MK80" s="1">
        <v>3856649.3450000002</v>
      </c>
      <c r="ML80" s="1">
        <v>1797.47</v>
      </c>
      <c r="MM80" s="1">
        <v>4146737.43</v>
      </c>
      <c r="MN80" s="1">
        <v>1876.595</v>
      </c>
      <c r="MO80" s="1">
        <v>4444875.2050000001</v>
      </c>
      <c r="MP80" s="1">
        <v>1876.595</v>
      </c>
      <c r="MQ80" s="1">
        <v>4444875.2050000001</v>
      </c>
      <c r="MR80" s="1">
        <v>1876.595</v>
      </c>
      <c r="MS80" s="1">
        <v>4444875.2050000001</v>
      </c>
      <c r="MT80" s="1">
        <v>1876.595</v>
      </c>
      <c r="MU80" s="1">
        <v>4444875.2050000001</v>
      </c>
      <c r="MV80" s="1">
        <f>BO80-BN80*BN80</f>
        <v>3.2287750000000006</v>
      </c>
      <c r="MW80" s="1" t="e">
        <f ca="1">BN80-КОРЕНЬ(BP80)/КОРЕНЬ(B80)*#REF!</f>
        <v>#NAME?</v>
      </c>
      <c r="MX80" s="1" t="e">
        <f ca="1">BN80+КОРЕНЬ(BP80)/КОРЕНЬ(B80)*#REF!</f>
        <v>#NAME?</v>
      </c>
      <c r="NA80" s="1">
        <v>1</v>
      </c>
      <c r="NB80" s="1">
        <v>1</v>
      </c>
      <c r="NC80" s="1">
        <v>1</v>
      </c>
      <c r="ND80" s="1">
        <v>1</v>
      </c>
      <c r="NE80" s="1">
        <v>1</v>
      </c>
      <c r="NF80" s="1">
        <v>1</v>
      </c>
      <c r="NG80" s="1">
        <v>1</v>
      </c>
      <c r="NH80" s="1">
        <v>1</v>
      </c>
      <c r="NJ80" s="1">
        <v>0.56108143632586083</v>
      </c>
      <c r="NK80" s="1">
        <v>0.83060617566910266</v>
      </c>
      <c r="NL80" s="1">
        <v>0.99276198589865317</v>
      </c>
      <c r="NM80" s="1">
        <v>0.99758818337244515</v>
      </c>
      <c r="NN80" s="1">
        <v>1</v>
      </c>
      <c r="NO80" s="1">
        <v>1</v>
      </c>
      <c r="NP80" s="1">
        <v>1</v>
      </c>
      <c r="NQ80" s="1">
        <v>1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80"/>
  <sheetViews>
    <sheetView workbookViewId="0">
      <selection activeCell="AD63" sqref="AD63:AD80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3.1406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8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38" width="12" bestFit="1" customWidth="1"/>
    <col min="139" max="139" width="10.85546875" bestFit="1" customWidth="1"/>
    <col min="140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6" width="8.7109375" bestFit="1" customWidth="1"/>
    <col min="197" max="197" width="9.85546875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1" width="12" bestFit="1" customWidth="1"/>
    <col min="212" max="212" width="11.85546875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6" width="9" bestFit="1" customWidth="1"/>
    <col min="217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7" width="8.7109375" bestFit="1" customWidth="1"/>
    <col min="268" max="268" width="9.85546875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0" width="12" bestFit="1" customWidth="1"/>
    <col min="281" max="281" width="10.85546875" bestFit="1" customWidth="1"/>
    <col min="282" max="282" width="12" bestFit="1" customWidth="1"/>
    <col min="283" max="283" width="11.85546875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7" width="9" bestFit="1" customWidth="1"/>
    <col min="288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28" width="10.28515625" bestFit="1" customWidth="1"/>
    <col min="329" max="329" width="11.42578125" bestFit="1" customWidth="1"/>
    <col min="330" max="330" width="11.28515625" bestFit="1" customWidth="1"/>
    <col min="331" max="331" width="12.42578125" bestFit="1" customWidth="1"/>
    <col min="332" max="332" width="11.28515625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8" width="8.7109375" bestFit="1" customWidth="1"/>
    <col min="339" max="339" width="9.85546875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47" width="12" bestFit="1" customWidth="1"/>
    <col min="348" max="348" width="9.85546875" bestFit="1" customWidth="1"/>
    <col min="349" max="349" width="12" bestFit="1" customWidth="1"/>
    <col min="350" max="350" width="10.85546875" bestFit="1" customWidth="1"/>
    <col min="351" max="351" width="12" bestFit="1" customWidth="1"/>
    <col min="352" max="352" width="10.85546875" bestFit="1" customWidth="1"/>
    <col min="353" max="353" width="12" bestFit="1" customWidth="1"/>
    <col min="354" max="354" width="11.85546875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8" width="9" bestFit="1" customWidth="1"/>
    <col min="359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222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365</v>
      </c>
      <c r="Q1" s="1" t="s">
        <v>11</v>
      </c>
      <c r="R1" s="1" t="s">
        <v>12</v>
      </c>
      <c r="S1" s="1" t="s">
        <v>13</v>
      </c>
      <c r="T1" s="1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223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224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32</v>
      </c>
      <c r="S2" s="1" t="s">
        <v>33</v>
      </c>
      <c r="T2" s="1" t="s">
        <v>42</v>
      </c>
      <c r="U2" s="2" t="s">
        <v>43</v>
      </c>
      <c r="V2" s="2" t="s">
        <v>44</v>
      </c>
      <c r="W2" s="2" t="s">
        <v>32</v>
      </c>
      <c r="X2" s="2" t="s">
        <v>33</v>
      </c>
      <c r="Y2" s="2" t="s">
        <v>45</v>
      </c>
      <c r="Z2" s="2" t="s">
        <v>35</v>
      </c>
      <c r="AA2" s="2" t="s">
        <v>36</v>
      </c>
      <c r="AB2" s="2" t="s">
        <v>46</v>
      </c>
      <c r="AC2" s="2" t="s">
        <v>47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2" t="s">
        <v>55</v>
      </c>
      <c r="AV2" s="2" t="s">
        <v>56</v>
      </c>
      <c r="AW2" s="2" t="s">
        <v>57</v>
      </c>
      <c r="AX2" s="2" t="s">
        <v>58</v>
      </c>
      <c r="AY2" s="2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/>
      <c r="BE2" s="2"/>
      <c r="BF2" s="2"/>
      <c r="BG2" s="2"/>
      <c r="BH2" s="2" t="s">
        <v>64</v>
      </c>
      <c r="BI2" s="2" t="s">
        <v>65</v>
      </c>
      <c r="BJ2" s="2" t="s">
        <v>66</v>
      </c>
      <c r="BK2" s="2" t="s">
        <v>67</v>
      </c>
      <c r="BL2" s="2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117</v>
      </c>
      <c r="DU2" s="1" t="s">
        <v>118</v>
      </c>
      <c r="DV2" s="1" t="s">
        <v>119</v>
      </c>
      <c r="EA2" s="1" t="s">
        <v>120</v>
      </c>
      <c r="EB2" s="1" t="s">
        <v>121</v>
      </c>
      <c r="EC2" s="1" t="s">
        <v>122</v>
      </c>
      <c r="ED2" s="1" t="s">
        <v>123</v>
      </c>
      <c r="EE2" s="1" t="s">
        <v>124</v>
      </c>
      <c r="EF2" s="1" t="s">
        <v>125</v>
      </c>
      <c r="EG2" s="1" t="s">
        <v>126</v>
      </c>
      <c r="EH2" s="1" t="s">
        <v>127</v>
      </c>
      <c r="EI2" s="1" t="s">
        <v>128</v>
      </c>
      <c r="EJ2" s="1" t="s">
        <v>129</v>
      </c>
      <c r="EK2" s="1" t="s">
        <v>130</v>
      </c>
      <c r="EL2" s="1" t="s">
        <v>131</v>
      </c>
      <c r="EM2" s="1" t="s">
        <v>132</v>
      </c>
      <c r="EN2" s="1" t="s">
        <v>133</v>
      </c>
      <c r="EO2" s="1" t="s">
        <v>134</v>
      </c>
      <c r="EP2" s="1" t="s">
        <v>135</v>
      </c>
      <c r="EV2" s="1" t="s">
        <v>136</v>
      </c>
      <c r="EW2" s="1" t="s">
        <v>137</v>
      </c>
      <c r="EX2" s="1" t="s">
        <v>138</v>
      </c>
      <c r="EY2" s="1" t="s">
        <v>139</v>
      </c>
      <c r="EZ2" s="1" t="s">
        <v>140</v>
      </c>
      <c r="FA2" s="1" t="s">
        <v>141</v>
      </c>
      <c r="FB2" s="1" t="s">
        <v>142</v>
      </c>
      <c r="FC2" s="1" t="s">
        <v>143</v>
      </c>
      <c r="FE2" s="1" t="s">
        <v>144</v>
      </c>
      <c r="FF2" s="1" t="s">
        <v>145</v>
      </c>
      <c r="FG2" s="1" t="s">
        <v>146</v>
      </c>
      <c r="FH2" s="1" t="s">
        <v>147</v>
      </c>
      <c r="FI2" s="1" t="s">
        <v>148</v>
      </c>
      <c r="FJ2" s="1" t="s">
        <v>149</v>
      </c>
      <c r="FK2" s="1" t="s">
        <v>150</v>
      </c>
      <c r="FL2" s="1" t="s">
        <v>151</v>
      </c>
      <c r="FN2" s="1" t="s">
        <v>152</v>
      </c>
      <c r="FO2" s="1" t="s">
        <v>153</v>
      </c>
      <c r="FP2" s="1" t="s">
        <v>154</v>
      </c>
      <c r="FQ2" s="1" t="s">
        <v>155</v>
      </c>
      <c r="FR2" s="1" t="s">
        <v>156</v>
      </c>
      <c r="FS2" s="1" t="s">
        <v>157</v>
      </c>
      <c r="FT2" s="1" t="s">
        <v>158</v>
      </c>
      <c r="FU2" s="1" t="s">
        <v>159</v>
      </c>
      <c r="FZ2" s="1" t="s">
        <v>160</v>
      </c>
      <c r="GA2" s="1" t="s">
        <v>161</v>
      </c>
      <c r="GB2" s="1" t="s">
        <v>162</v>
      </c>
      <c r="GC2" s="1" t="s">
        <v>163</v>
      </c>
      <c r="GD2" s="1" t="s">
        <v>164</v>
      </c>
      <c r="GE2" s="1" t="s">
        <v>165</v>
      </c>
      <c r="GF2" s="1" t="s">
        <v>166</v>
      </c>
      <c r="GG2" s="1" t="s">
        <v>167</v>
      </c>
      <c r="GH2" s="1" t="s">
        <v>168</v>
      </c>
      <c r="GI2" s="1" t="s">
        <v>169</v>
      </c>
      <c r="GJ2" s="1" t="s">
        <v>170</v>
      </c>
      <c r="GK2" s="1" t="s">
        <v>171</v>
      </c>
      <c r="GL2" s="1" t="s">
        <v>172</v>
      </c>
      <c r="GM2" s="1" t="s">
        <v>173</v>
      </c>
      <c r="GN2" s="1" t="s">
        <v>174</v>
      </c>
      <c r="GO2" s="1" t="s">
        <v>175</v>
      </c>
      <c r="GT2" s="1" t="s">
        <v>176</v>
      </c>
      <c r="GU2" s="1" t="s">
        <v>177</v>
      </c>
      <c r="GV2" s="1" t="s">
        <v>178</v>
      </c>
      <c r="GW2" s="1" t="s">
        <v>179</v>
      </c>
      <c r="GX2" s="1" t="s">
        <v>180</v>
      </c>
      <c r="GY2" s="1" t="s">
        <v>181</v>
      </c>
      <c r="GZ2" s="1" t="s">
        <v>182</v>
      </c>
      <c r="HA2" s="1" t="s">
        <v>183</v>
      </c>
      <c r="HB2" s="1" t="s">
        <v>184</v>
      </c>
      <c r="HC2" s="1" t="s">
        <v>185</v>
      </c>
      <c r="HD2" s="1" t="s">
        <v>186</v>
      </c>
      <c r="HE2" s="1" t="s">
        <v>187</v>
      </c>
      <c r="HF2" s="1" t="s">
        <v>188</v>
      </c>
      <c r="HG2" s="1" t="s">
        <v>189</v>
      </c>
      <c r="HH2" s="1" t="s">
        <v>190</v>
      </c>
      <c r="HI2" s="1" t="s">
        <v>191</v>
      </c>
      <c r="HO2" s="1" t="s">
        <v>192</v>
      </c>
      <c r="HP2" s="1" t="s">
        <v>193</v>
      </c>
      <c r="HQ2" s="1" t="s">
        <v>194</v>
      </c>
      <c r="HR2" s="1" t="s">
        <v>195</v>
      </c>
      <c r="HS2" s="1" t="s">
        <v>196</v>
      </c>
      <c r="HT2" s="1" t="s">
        <v>197</v>
      </c>
      <c r="HU2" s="1" t="s">
        <v>198</v>
      </c>
      <c r="HV2" s="1" t="s">
        <v>199</v>
      </c>
      <c r="HX2" s="1" t="s">
        <v>200</v>
      </c>
      <c r="HY2" s="1" t="s">
        <v>201</v>
      </c>
      <c r="HZ2" s="1" t="s">
        <v>202</v>
      </c>
      <c r="IA2" s="1" t="s">
        <v>203</v>
      </c>
      <c r="IB2" s="1" t="s">
        <v>204</v>
      </c>
      <c r="IC2" s="1" t="s">
        <v>205</v>
      </c>
      <c r="ID2" s="1" t="s">
        <v>206</v>
      </c>
      <c r="IE2" s="1" t="s">
        <v>207</v>
      </c>
      <c r="IG2" s="1" t="s">
        <v>208</v>
      </c>
      <c r="IH2" s="1" t="s">
        <v>209</v>
      </c>
      <c r="II2" s="1" t="s">
        <v>210</v>
      </c>
      <c r="IJ2" s="1" t="s">
        <v>211</v>
      </c>
      <c r="IK2" s="1" t="s">
        <v>212</v>
      </c>
      <c r="IL2" s="1" t="s">
        <v>213</v>
      </c>
      <c r="IM2" s="1" t="s">
        <v>214</v>
      </c>
      <c r="IN2" s="1" t="s">
        <v>215</v>
      </c>
      <c r="IS2" s="1" t="s">
        <v>225</v>
      </c>
      <c r="IT2" s="1" t="s">
        <v>226</v>
      </c>
      <c r="IU2" s="1" t="s">
        <v>227</v>
      </c>
      <c r="IV2" s="1" t="s">
        <v>228</v>
      </c>
      <c r="IW2" s="1" t="s">
        <v>229</v>
      </c>
      <c r="IX2" s="1" t="s">
        <v>230</v>
      </c>
      <c r="IY2" s="1" t="s">
        <v>231</v>
      </c>
      <c r="IZ2" s="1" t="s">
        <v>232</v>
      </c>
      <c r="JA2" s="1" t="s">
        <v>233</v>
      </c>
      <c r="JB2" s="1" t="s">
        <v>234</v>
      </c>
      <c r="JC2" s="1" t="s">
        <v>235</v>
      </c>
      <c r="JD2" s="1" t="s">
        <v>236</v>
      </c>
      <c r="JE2" s="1" t="s">
        <v>237</v>
      </c>
      <c r="JF2" s="1" t="s">
        <v>238</v>
      </c>
      <c r="JG2" s="1" t="s">
        <v>239</v>
      </c>
      <c r="JH2" s="1" t="s">
        <v>240</v>
      </c>
      <c r="JM2" s="1" t="s">
        <v>241</v>
      </c>
      <c r="JN2" s="1" t="s">
        <v>242</v>
      </c>
      <c r="JO2" s="1" t="s">
        <v>243</v>
      </c>
      <c r="JP2" s="1" t="s">
        <v>244</v>
      </c>
      <c r="JQ2" s="1" t="s">
        <v>245</v>
      </c>
      <c r="JR2" s="1" t="s">
        <v>246</v>
      </c>
      <c r="JS2" s="1" t="s">
        <v>247</v>
      </c>
      <c r="JT2" s="1" t="s">
        <v>248</v>
      </c>
      <c r="JU2" s="1" t="s">
        <v>249</v>
      </c>
      <c r="JV2" s="1" t="s">
        <v>250</v>
      </c>
      <c r="JW2" s="1" t="s">
        <v>251</v>
      </c>
      <c r="JX2" s="1" t="s">
        <v>252</v>
      </c>
      <c r="JY2" s="1" t="s">
        <v>253</v>
      </c>
      <c r="JZ2" s="1" t="s">
        <v>254</v>
      </c>
      <c r="KA2" s="1" t="s">
        <v>255</v>
      </c>
      <c r="KB2" s="1" t="s">
        <v>256</v>
      </c>
      <c r="KH2" s="1" t="s">
        <v>257</v>
      </c>
      <c r="KI2" s="1" t="s">
        <v>258</v>
      </c>
      <c r="KJ2" s="1" t="s">
        <v>259</v>
      </c>
      <c r="KK2" s="1" t="s">
        <v>260</v>
      </c>
      <c r="KL2" s="1" t="s">
        <v>261</v>
      </c>
      <c r="KM2" s="1" t="s">
        <v>262</v>
      </c>
      <c r="KN2" s="1" t="s">
        <v>263</v>
      </c>
      <c r="KO2" s="1" t="s">
        <v>264</v>
      </c>
      <c r="KQ2" s="1" t="s">
        <v>265</v>
      </c>
      <c r="KR2" s="1" t="s">
        <v>266</v>
      </c>
      <c r="KS2" s="1" t="s">
        <v>267</v>
      </c>
      <c r="KT2" s="1" t="s">
        <v>268</v>
      </c>
      <c r="KU2" s="1" t="s">
        <v>269</v>
      </c>
      <c r="KV2" s="1" t="s">
        <v>270</v>
      </c>
      <c r="KW2" s="1" t="s">
        <v>271</v>
      </c>
      <c r="KX2" s="1" t="s">
        <v>272</v>
      </c>
      <c r="KZ2" s="1" t="s">
        <v>273</v>
      </c>
      <c r="LA2" s="1" t="s">
        <v>274</v>
      </c>
      <c r="LB2" s="1" t="s">
        <v>275</v>
      </c>
      <c r="LC2" s="1" t="s">
        <v>276</v>
      </c>
      <c r="LD2" s="1" t="s">
        <v>277</v>
      </c>
      <c r="LE2" s="1" t="s">
        <v>278</v>
      </c>
      <c r="LF2" s="1" t="s">
        <v>279</v>
      </c>
      <c r="LG2" s="1" t="s">
        <v>280</v>
      </c>
      <c r="LL2" s="1" t="s">
        <v>281</v>
      </c>
      <c r="LM2" s="1" t="s">
        <v>282</v>
      </c>
      <c r="LN2" s="1" t="s">
        <v>283</v>
      </c>
      <c r="LO2" s="1" t="s">
        <v>284</v>
      </c>
      <c r="LP2" s="1" t="s">
        <v>285</v>
      </c>
      <c r="LQ2" s="1" t="s">
        <v>286</v>
      </c>
      <c r="LR2" s="1" t="s">
        <v>287</v>
      </c>
      <c r="LS2" s="1" t="s">
        <v>288</v>
      </c>
      <c r="LT2" s="1" t="s">
        <v>289</v>
      </c>
      <c r="LU2" s="1" t="s">
        <v>290</v>
      </c>
      <c r="LV2" s="1" t="s">
        <v>291</v>
      </c>
      <c r="LW2" s="1" t="s">
        <v>292</v>
      </c>
      <c r="LX2" s="1" t="s">
        <v>293</v>
      </c>
      <c r="LY2" s="1" t="s">
        <v>294</v>
      </c>
      <c r="LZ2" s="1" t="s">
        <v>295</v>
      </c>
      <c r="MA2" s="1" t="s">
        <v>296</v>
      </c>
      <c r="MF2" s="1" t="s">
        <v>297</v>
      </c>
      <c r="MG2" s="1" t="s">
        <v>298</v>
      </c>
      <c r="MH2" s="1" t="s">
        <v>299</v>
      </c>
      <c r="MI2" s="1" t="s">
        <v>300</v>
      </c>
      <c r="MJ2" s="1" t="s">
        <v>301</v>
      </c>
      <c r="MK2" s="1" t="s">
        <v>302</v>
      </c>
      <c r="ML2" s="1" t="s">
        <v>303</v>
      </c>
      <c r="MM2" s="1" t="s">
        <v>304</v>
      </c>
      <c r="MN2" s="1" t="s">
        <v>305</v>
      </c>
      <c r="MO2" s="1" t="s">
        <v>306</v>
      </c>
      <c r="MP2" s="1" t="s">
        <v>307</v>
      </c>
      <c r="MQ2" s="1" t="s">
        <v>308</v>
      </c>
      <c r="MR2" s="1" t="s">
        <v>309</v>
      </c>
      <c r="MS2" s="1" t="s">
        <v>310</v>
      </c>
      <c r="MT2" s="1" t="s">
        <v>311</v>
      </c>
      <c r="MU2" s="1" t="s">
        <v>312</v>
      </c>
      <c r="NA2" s="1" t="s">
        <v>313</v>
      </c>
      <c r="NB2" s="1" t="s">
        <v>314</v>
      </c>
      <c r="NC2" s="1" t="s">
        <v>315</v>
      </c>
      <c r="ND2" s="1" t="s">
        <v>316</v>
      </c>
      <c r="NE2" s="1" t="s">
        <v>317</v>
      </c>
      <c r="NF2" s="1" t="s">
        <v>318</v>
      </c>
      <c r="NG2" s="1" t="s">
        <v>319</v>
      </c>
      <c r="NH2" s="1" t="s">
        <v>320</v>
      </c>
      <c r="NJ2" s="1" t="s">
        <v>321</v>
      </c>
      <c r="NK2" s="1" t="s">
        <v>322</v>
      </c>
      <c r="NL2" s="1" t="s">
        <v>323</v>
      </c>
      <c r="NM2" s="1" t="s">
        <v>324</v>
      </c>
      <c r="NN2" s="1" t="s">
        <v>325</v>
      </c>
      <c r="NO2" s="1" t="s">
        <v>326</v>
      </c>
      <c r="NP2" s="1" t="s">
        <v>327</v>
      </c>
      <c r="NQ2" s="1" t="s">
        <v>328</v>
      </c>
      <c r="NS2" s="1" t="s">
        <v>329</v>
      </c>
      <c r="NT2" s="1" t="s">
        <v>330</v>
      </c>
      <c r="NU2" s="1" t="s">
        <v>331</v>
      </c>
      <c r="NV2" s="1" t="s">
        <v>332</v>
      </c>
      <c r="NW2" s="1" t="s">
        <v>333</v>
      </c>
      <c r="NX2" s="1" t="s">
        <v>334</v>
      </c>
      <c r="NY2" s="1" t="s">
        <v>335</v>
      </c>
      <c r="NZ2" s="1" t="s">
        <v>336</v>
      </c>
    </row>
    <row r="3" spans="1:390" s="1" customFormat="1" x14ac:dyDescent="0.25">
      <c r="A3" s="1">
        <v>1000</v>
      </c>
      <c r="B3" s="1">
        <v>200</v>
      </c>
      <c r="C3" s="1">
        <v>100</v>
      </c>
      <c r="D3" s="1" t="s">
        <v>349</v>
      </c>
      <c r="E3" s="1">
        <v>50.922752519999996</v>
      </c>
      <c r="F3" s="1">
        <v>2601.9589970583479</v>
      </c>
      <c r="G3" s="1">
        <f t="shared" ref="G3:G20" si="0">F3-E3*E3</f>
        <v>8.8322728451821604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0" si="3">E3/(A3*C3)</f>
        <v>5.0922752519999993E-4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18142.435000000001</v>
      </c>
      <c r="O3" s="1">
        <v>22842.134999999998</v>
      </c>
      <c r="P3" s="1">
        <v>522032505.17500001</v>
      </c>
      <c r="Q3" s="1">
        <f t="shared" ref="Q3:Q20" si="6">P3-O3*O3</f>
        <v>269373.81677508354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99900</v>
      </c>
      <c r="U3" s="2">
        <v>9980010000</v>
      </c>
      <c r="V3" s="2">
        <f t="shared" ref="V3:V20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0" si="12">T3/(A3*C3)</f>
        <v>0.999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1000</v>
      </c>
      <c r="AC3" s="2">
        <v>1000000</v>
      </c>
      <c r="AD3" s="2">
        <f>O3/N3</f>
        <v>1.259044610053722</v>
      </c>
      <c r="AE3" s="2">
        <v>7797</v>
      </c>
      <c r="AF3" s="2">
        <v>7797</v>
      </c>
      <c r="AG3" s="2">
        <v>4822.62</v>
      </c>
      <c r="AH3" s="2">
        <v>23293192.719999999</v>
      </c>
      <c r="AI3" s="2">
        <v>99900</v>
      </c>
      <c r="AJ3" s="2">
        <v>4710.38</v>
      </c>
      <c r="AK3" s="2">
        <v>22224194.27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1.0549999999999999</v>
      </c>
      <c r="BA3" s="2">
        <v>1.165</v>
      </c>
      <c r="BB3" s="2">
        <v>358.06593406593407</v>
      </c>
      <c r="BC3" s="2">
        <v>198056.50549450549</v>
      </c>
      <c r="BD3" s="2"/>
      <c r="BE3" s="2"/>
      <c r="BF3" s="2"/>
      <c r="BG3" s="2"/>
      <c r="BH3" s="2">
        <v>1.075</v>
      </c>
      <c r="BI3" s="2">
        <v>1.2450000000000001</v>
      </c>
      <c r="BJ3" s="2">
        <v>1.28</v>
      </c>
      <c r="BK3" s="2">
        <v>2</v>
      </c>
      <c r="BL3" s="2">
        <v>1.625</v>
      </c>
      <c r="BM3" s="1">
        <v>3.585</v>
      </c>
      <c r="BN3" s="1">
        <v>1.9950000000000001</v>
      </c>
      <c r="BO3" s="1">
        <v>5.6349999999999998</v>
      </c>
      <c r="BP3" s="1">
        <v>3.0049999999999999</v>
      </c>
      <c r="BQ3" s="1">
        <v>14.234999999999999</v>
      </c>
      <c r="BR3" s="1">
        <v>11.305</v>
      </c>
      <c r="BS3" s="1">
        <v>244.85499999999999</v>
      </c>
      <c r="BT3" s="1">
        <v>34.965000000000003</v>
      </c>
      <c r="BU3" s="1">
        <v>2274.2150000000001</v>
      </c>
      <c r="BV3" s="1">
        <v>35759.384615384617</v>
      </c>
      <c r="BW3" s="1">
        <v>1977296257.2197802</v>
      </c>
      <c r="BX3" s="1">
        <f t="shared" ref="BX3:BX20" si="15">BO3-BN3*BN3</f>
        <v>1.6549749999999994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0.91</v>
      </c>
      <c r="CL3" s="1">
        <v>-31938.031138719973</v>
      </c>
      <c r="CM3" s="1">
        <v>-17006.270254880004</v>
      </c>
      <c r="CN3" s="1">
        <v>-6871.6962804799996</v>
      </c>
      <c r="CO3" s="1">
        <v>-3306.1252524799993</v>
      </c>
      <c r="CP3" s="1">
        <v>-1072.6125958400005</v>
      </c>
      <c r="CQ3" s="1">
        <v>-107.33354816000001</v>
      </c>
      <c r="CR3" s="1">
        <v>-12.424756960000002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1.0049999999999999</v>
      </c>
      <c r="DJ3" s="1">
        <v>1.0149999999999999</v>
      </c>
      <c r="DK3" s="1">
        <v>1.45</v>
      </c>
      <c r="DL3" s="1">
        <v>2.7</v>
      </c>
      <c r="DM3" s="1">
        <v>3.165</v>
      </c>
      <c r="DN3" s="1">
        <v>20.504999999999999</v>
      </c>
      <c r="DO3" s="1">
        <v>36.78</v>
      </c>
      <c r="DP3" s="1">
        <v>8516.68</v>
      </c>
      <c r="DQ3" s="1">
        <v>402.37974683544303</v>
      </c>
      <c r="DR3" s="1">
        <v>288215.98734177212</v>
      </c>
      <c r="DS3" s="1">
        <v>418.91176470588238</v>
      </c>
      <c r="DT3" s="1">
        <v>292532.20588235295</v>
      </c>
      <c r="DU3" s="1">
        <v>17</v>
      </c>
      <c r="DV3" s="1">
        <v>289</v>
      </c>
      <c r="EA3" s="1">
        <v>1.425</v>
      </c>
      <c r="EB3" s="1">
        <v>2.5449999999999999</v>
      </c>
      <c r="EC3" s="1">
        <v>18.045000000000002</v>
      </c>
      <c r="ED3" s="1">
        <v>603.125</v>
      </c>
      <c r="EE3" s="1">
        <v>83.73</v>
      </c>
      <c r="EF3" s="1">
        <v>13692.64</v>
      </c>
      <c r="EG3" s="1">
        <v>263.38499999999999</v>
      </c>
      <c r="EH3" s="1">
        <v>175139.875</v>
      </c>
      <c r="EI3" s="1">
        <v>3625.18</v>
      </c>
      <c r="EJ3" s="1">
        <v>84762209.150000006</v>
      </c>
      <c r="EK3" s="1">
        <v>40187.075949367092</v>
      </c>
      <c r="EL3" s="1">
        <v>2878210389.5063291</v>
      </c>
      <c r="EM3" s="1">
        <v>41846</v>
      </c>
      <c r="EN3" s="1">
        <v>2921641943.352941</v>
      </c>
      <c r="EO3" s="1">
        <v>1623</v>
      </c>
      <c r="EP3" s="1">
        <v>2634129</v>
      </c>
      <c r="EQ3" s="1">
        <f t="shared" ref="EQ3:EQ20" si="18">BO3-BN3*BN3</f>
        <v>1.6549749999999994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0.79</v>
      </c>
      <c r="FB3" s="1">
        <v>0.17</v>
      </c>
      <c r="FC3" s="1">
        <v>5.0000000000000001E-3</v>
      </c>
      <c r="FE3" s="1">
        <v>-12.466929901725221</v>
      </c>
      <c r="FF3" s="1">
        <v>56.756865034342063</v>
      </c>
      <c r="FG3" s="1">
        <v>88.847665279229801</v>
      </c>
      <c r="FH3" s="1">
        <v>98.970575846462836</v>
      </c>
      <c r="FI3" s="1">
        <v>105.2243190259983</v>
      </c>
      <c r="FJ3" s="1">
        <v>106.61129479298303</v>
      </c>
      <c r="FK3" s="1">
        <v>106.75023272008957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1.365</v>
      </c>
      <c r="GF3" s="1">
        <v>1.885</v>
      </c>
      <c r="GG3" s="1">
        <v>4.6449999999999996</v>
      </c>
      <c r="GH3" s="1">
        <v>10.005000000000001</v>
      </c>
      <c r="GI3" s="1">
        <v>140.72499999999999</v>
      </c>
      <c r="GJ3" s="1">
        <v>31.12</v>
      </c>
      <c r="GK3" s="1">
        <v>1257.1400000000001</v>
      </c>
      <c r="GL3" s="1">
        <v>54.2</v>
      </c>
      <c r="GM3" s="1">
        <v>3769.11</v>
      </c>
      <c r="GN3" s="1">
        <v>54.2</v>
      </c>
      <c r="GO3" s="1">
        <v>3769.11</v>
      </c>
      <c r="GT3" s="1">
        <v>1.4750000000000001</v>
      </c>
      <c r="GU3" s="1">
        <v>2.915</v>
      </c>
      <c r="GV3" s="1">
        <v>4.9249999999999998</v>
      </c>
      <c r="GW3" s="1">
        <v>44.284999999999997</v>
      </c>
      <c r="GX3" s="1">
        <v>41.484999999999999</v>
      </c>
      <c r="GY3" s="1">
        <v>3376.8649999999998</v>
      </c>
      <c r="GZ3" s="1">
        <v>134.11500000000001</v>
      </c>
      <c r="HA3" s="1">
        <v>29278.224999999999</v>
      </c>
      <c r="HB3" s="1">
        <v>950.3</v>
      </c>
      <c r="HC3" s="1">
        <v>1308386.42</v>
      </c>
      <c r="HD3" s="1">
        <v>3062.09</v>
      </c>
      <c r="HE3" s="1">
        <v>12267674.34</v>
      </c>
      <c r="HF3" s="1">
        <v>5370.3850000000002</v>
      </c>
      <c r="HG3" s="1">
        <v>37141670.965000004</v>
      </c>
      <c r="HH3" s="1">
        <v>5370.3850000000002</v>
      </c>
      <c r="HI3" s="1">
        <v>37141670.965000004</v>
      </c>
      <c r="HJ3" s="1">
        <f t="shared" ref="HJ3:HJ20" si="21">BO3-BN3*BN3</f>
        <v>1.6549749999999994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X3" s="1">
        <v>-38.783964913508932</v>
      </c>
      <c r="HY3" s="1">
        <v>-22.015942329223027</v>
      </c>
      <c r="HZ3" s="1">
        <v>-8.4519889323479163</v>
      </c>
      <c r="IA3" s="1">
        <v>-4.2253549133870107</v>
      </c>
      <c r="IB3" s="1">
        <v>-0.85067974003936297</v>
      </c>
      <c r="IC3" s="1">
        <v>-5.5477090798655301E-2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1.18</v>
      </c>
      <c r="IV3" s="1">
        <v>1.61</v>
      </c>
      <c r="IW3" s="1">
        <v>4.5999999999999996</v>
      </c>
      <c r="IX3" s="1">
        <v>27.99</v>
      </c>
      <c r="IY3" s="1">
        <v>7.76</v>
      </c>
      <c r="IZ3" s="1">
        <v>81.239999999999995</v>
      </c>
      <c r="JA3" s="1">
        <v>22.73</v>
      </c>
      <c r="JB3" s="1">
        <v>691.83</v>
      </c>
      <c r="JC3" s="1">
        <v>54.2</v>
      </c>
      <c r="JD3" s="1">
        <v>3769.11</v>
      </c>
      <c r="JE3" s="1">
        <v>54.2</v>
      </c>
      <c r="JF3" s="1">
        <v>3769.11</v>
      </c>
      <c r="JG3" s="1">
        <v>54.2</v>
      </c>
      <c r="JH3" s="1">
        <v>3769.11</v>
      </c>
      <c r="JM3" s="1">
        <v>6.6550000000000002</v>
      </c>
      <c r="JN3" s="1">
        <v>79.415000000000006</v>
      </c>
      <c r="JO3" s="1">
        <v>51.865000000000002</v>
      </c>
      <c r="JP3" s="1">
        <v>5533.7250000000004</v>
      </c>
      <c r="JQ3" s="1">
        <v>410.14499999999998</v>
      </c>
      <c r="JR3" s="1">
        <v>237147.60500000001</v>
      </c>
      <c r="JS3" s="1">
        <v>721.76</v>
      </c>
      <c r="JT3" s="1">
        <v>730427.68</v>
      </c>
      <c r="JU3" s="1">
        <v>2218.88</v>
      </c>
      <c r="JV3" s="1">
        <v>6684929.8499999996</v>
      </c>
      <c r="JW3" s="1">
        <v>5370.3850000000002</v>
      </c>
      <c r="JX3" s="1">
        <v>37141670.965000004</v>
      </c>
      <c r="JY3" s="1">
        <v>5370.3850000000002</v>
      </c>
      <c r="JZ3" s="1">
        <v>37141670.965000004</v>
      </c>
      <c r="KA3" s="1">
        <v>5370.3850000000002</v>
      </c>
      <c r="KB3" s="1">
        <v>37141670.965000004</v>
      </c>
      <c r="KC3" s="1">
        <f t="shared" ref="KC3:KC20" si="24">BO3-BN3*BN3</f>
        <v>1.6549749999999994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1</v>
      </c>
      <c r="KN3" s="1">
        <v>1</v>
      </c>
      <c r="KO3" s="1">
        <v>1</v>
      </c>
      <c r="KQ3" s="1">
        <v>13.629036522796508</v>
      </c>
      <c r="KR3" s="1">
        <v>16.617884154347049</v>
      </c>
      <c r="KS3" s="1">
        <v>19.068012399154266</v>
      </c>
      <c r="KT3" s="1">
        <v>19.509360653791717</v>
      </c>
      <c r="KU3" s="1">
        <v>19.903490961522813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1.635</v>
      </c>
      <c r="LM3" s="1">
        <v>3.5150000000000001</v>
      </c>
      <c r="LN3" s="1">
        <v>11.07</v>
      </c>
      <c r="LO3" s="1">
        <v>188.15</v>
      </c>
      <c r="LP3" s="1">
        <v>54.524999999999999</v>
      </c>
      <c r="LQ3" s="1">
        <v>4261.665</v>
      </c>
      <c r="LR3" s="1">
        <v>65.125</v>
      </c>
      <c r="LS3" s="1">
        <v>5753.1850000000004</v>
      </c>
      <c r="LT3" s="1">
        <v>76.834999999999994</v>
      </c>
      <c r="LU3" s="1">
        <v>8192.0550000000003</v>
      </c>
      <c r="LV3" s="1">
        <v>76.834999999999994</v>
      </c>
      <c r="LW3" s="1">
        <v>8192.0550000000003</v>
      </c>
      <c r="LX3" s="1">
        <v>76.834999999999994</v>
      </c>
      <c r="LY3" s="1">
        <v>8192.0550000000003</v>
      </c>
      <c r="LZ3" s="1">
        <v>76.834999999999994</v>
      </c>
      <c r="MA3" s="1">
        <v>8192.0550000000003</v>
      </c>
      <c r="MF3" s="1">
        <v>105.25</v>
      </c>
      <c r="MG3" s="1">
        <v>20313.07</v>
      </c>
      <c r="MH3" s="1">
        <v>1058.44</v>
      </c>
      <c r="MI3" s="1">
        <v>1775715.08</v>
      </c>
      <c r="MJ3" s="1">
        <v>5405.46</v>
      </c>
      <c r="MK3" s="1">
        <v>42086786.479999997</v>
      </c>
      <c r="ML3" s="1">
        <v>6465.71</v>
      </c>
      <c r="MM3" s="1">
        <v>56901795.07</v>
      </c>
      <c r="MN3" s="1">
        <v>7637.25</v>
      </c>
      <c r="MO3" s="1">
        <v>81189852.019999996</v>
      </c>
      <c r="MP3" s="1">
        <v>7637.25</v>
      </c>
      <c r="MQ3" s="1">
        <v>81189852.019999996</v>
      </c>
      <c r="MR3" s="1">
        <v>7637.25</v>
      </c>
      <c r="MS3" s="1">
        <v>81189852.019999996</v>
      </c>
      <c r="MT3" s="1">
        <v>7637.25</v>
      </c>
      <c r="MU3" s="1">
        <v>81189852.019999996</v>
      </c>
      <c r="MV3" s="1">
        <f t="shared" ref="MV3:MV20" si="27">BO3-BN3*BN3</f>
        <v>1.6549749999999994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v>1</v>
      </c>
      <c r="NJ3" s="1">
        <v>0.55651601432211384</v>
      </c>
      <c r="NK3" s="1">
        <v>0.83119773794123419</v>
      </c>
      <c r="NL3" s="1">
        <v>0.97437432750987607</v>
      </c>
      <c r="NM3" s="1">
        <v>0.99259227750108214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2000</v>
      </c>
      <c r="B4" s="1">
        <v>200</v>
      </c>
      <c r="C4" s="1">
        <v>100</v>
      </c>
      <c r="D4" s="1" t="s">
        <v>361</v>
      </c>
      <c r="E4" s="1">
        <v>112.25540587000002</v>
      </c>
      <c r="F4" s="1">
        <v>12617.514936073758</v>
      </c>
      <c r="G4" s="1">
        <f t="shared" si="0"/>
        <v>16.238789035323862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5.6127702935000008E-4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46614.324999999997</v>
      </c>
      <c r="O4" s="1">
        <v>62737.82</v>
      </c>
      <c r="P4" s="1">
        <v>3936836008.96</v>
      </c>
      <c r="Q4" s="1">
        <f t="shared" si="6"/>
        <v>801950.6076002121</v>
      </c>
      <c r="R4" s="1" t="e">
        <f t="shared" ca="1" si="7"/>
        <v>#NAME?</v>
      </c>
      <c r="S4" s="1" t="e">
        <f t="shared" ca="1" si="8"/>
        <v>#NAME?</v>
      </c>
      <c r="T4" s="1">
        <v>199900</v>
      </c>
      <c r="U4" s="2">
        <v>39960010000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0.99950000000000006</v>
      </c>
      <c r="Z4" s="2" t="e">
        <f t="shared" ca="1" si="13"/>
        <v>#NAME?</v>
      </c>
      <c r="AA4" s="2" t="e">
        <f t="shared" ca="1" si="14"/>
        <v>#NAME?</v>
      </c>
      <c r="AB4" s="2">
        <v>2000</v>
      </c>
      <c r="AC4" s="2">
        <v>4000000</v>
      </c>
      <c r="AD4" s="2">
        <f t="shared" ref="AD4:AD20" si="30">O4/N4</f>
        <v>1.345891418571437</v>
      </c>
      <c r="AE4" s="2">
        <v>7797</v>
      </c>
      <c r="AF4" s="2">
        <v>7797</v>
      </c>
      <c r="AG4" s="2">
        <v>6682.9650000000001</v>
      </c>
      <c r="AH4" s="2">
        <v>44665171.704999998</v>
      </c>
      <c r="AI4" s="2">
        <v>199900</v>
      </c>
      <c r="AJ4" s="2">
        <v>6621.56</v>
      </c>
      <c r="AK4" s="2">
        <v>43848464.850000001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</v>
      </c>
      <c r="BA4" s="2">
        <v>1.18</v>
      </c>
      <c r="BB4" s="2">
        <v>478.030303030303</v>
      </c>
      <c r="BC4" s="2">
        <v>365472.37373737374</v>
      </c>
      <c r="BD4" s="2"/>
      <c r="BE4" s="2"/>
      <c r="BF4" s="2"/>
      <c r="BG4" s="2"/>
      <c r="BH4" s="2">
        <v>1.08</v>
      </c>
      <c r="BI4" s="2">
        <v>1.25</v>
      </c>
      <c r="BJ4" s="2">
        <v>1.2849999999999999</v>
      </c>
      <c r="BK4" s="2">
        <v>2.165</v>
      </c>
      <c r="BL4" s="2">
        <v>1.635</v>
      </c>
      <c r="BM4" s="1">
        <v>3.9350000000000001</v>
      </c>
      <c r="BN4" s="1">
        <v>2.0249999999999999</v>
      </c>
      <c r="BO4" s="1">
        <v>6.5049999999999999</v>
      </c>
      <c r="BP4" s="1">
        <v>3.59</v>
      </c>
      <c r="BQ4" s="1">
        <v>22.23</v>
      </c>
      <c r="BR4" s="1">
        <v>9.2799999999999994</v>
      </c>
      <c r="BS4" s="1">
        <v>154.16</v>
      </c>
      <c r="BT4" s="1">
        <v>34.555</v>
      </c>
      <c r="BU4" s="1">
        <v>2254.0450000000001</v>
      </c>
      <c r="BV4" s="1">
        <v>47752.060606060608</v>
      </c>
      <c r="BW4" s="1">
        <v>3649868444.9494948</v>
      </c>
      <c r="BX4" s="1">
        <f t="shared" si="15"/>
        <v>2.4043749999999999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0.99</v>
      </c>
      <c r="CL4" s="1">
        <v>-28974.268186559999</v>
      </c>
      <c r="CM4" s="1">
        <v>-16730.303666720003</v>
      </c>
      <c r="CN4" s="1">
        <v>-7426.0876548799979</v>
      </c>
      <c r="CO4" s="1">
        <v>-3975.4446217599975</v>
      </c>
      <c r="CP4" s="1">
        <v>-994.89410895999947</v>
      </c>
      <c r="CQ4" s="1">
        <v>-105.82160560000004</v>
      </c>
      <c r="CR4" s="1">
        <v>-13.082591200000001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1.01</v>
      </c>
      <c r="DJ4" s="1">
        <v>1.03</v>
      </c>
      <c r="DK4" s="1">
        <v>1.5549999999999999</v>
      </c>
      <c r="DL4" s="1">
        <v>3.2549999999999999</v>
      </c>
      <c r="DM4" s="1">
        <v>3.47</v>
      </c>
      <c r="DN4" s="1">
        <v>23.63</v>
      </c>
      <c r="DO4" s="1">
        <v>33.07</v>
      </c>
      <c r="DP4" s="1">
        <v>6083.75</v>
      </c>
      <c r="DQ4" s="1">
        <v>554.47500000000002</v>
      </c>
      <c r="DR4" s="1">
        <v>535650.46499999997</v>
      </c>
      <c r="DS4" s="1">
        <v>1287.5323741007194</v>
      </c>
      <c r="DT4" s="1">
        <v>1925571.0431654677</v>
      </c>
      <c r="DU4" s="1">
        <v>1642.3333333333333</v>
      </c>
      <c r="DV4" s="1">
        <v>2781419.6666666665</v>
      </c>
      <c r="EA4" s="1">
        <v>1.385</v>
      </c>
      <c r="EB4" s="1">
        <v>2.4249999999999998</v>
      </c>
      <c r="EC4" s="1">
        <v>19.555</v>
      </c>
      <c r="ED4" s="1">
        <v>754.22500000000002</v>
      </c>
      <c r="EE4" s="1">
        <v>95.4</v>
      </c>
      <c r="EF4" s="1">
        <v>18008.419999999998</v>
      </c>
      <c r="EG4" s="1">
        <v>293.78500000000003</v>
      </c>
      <c r="EH4" s="1">
        <v>202470.51500000001</v>
      </c>
      <c r="EI4" s="1">
        <v>3258.145</v>
      </c>
      <c r="EJ4" s="1">
        <v>60479006.445</v>
      </c>
      <c r="EK4" s="1">
        <v>55398.504999999997</v>
      </c>
      <c r="EL4" s="1">
        <v>5351338679.2150002</v>
      </c>
      <c r="EM4" s="1">
        <v>128706.4964028777</v>
      </c>
      <c r="EN4" s="1">
        <v>19243648977.100719</v>
      </c>
      <c r="EO4" s="1">
        <v>164181</v>
      </c>
      <c r="EP4" s="1">
        <v>27796872385.666668</v>
      </c>
      <c r="EQ4" s="1">
        <f t="shared" si="18"/>
        <v>2.4043749999999999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0.69499999999999995</v>
      </c>
      <c r="FC4" s="1">
        <v>1.4999999999999999E-2</v>
      </c>
      <c r="FE4" s="1">
        <v>-9.0290696022166266</v>
      </c>
      <c r="FF4" s="1">
        <v>54.562206235388757</v>
      </c>
      <c r="FG4" s="1">
        <v>88.001145414842156</v>
      </c>
      <c r="FH4" s="1">
        <v>98.294740186762141</v>
      </c>
      <c r="FI4" s="1">
        <v>105.27368456217688</v>
      </c>
      <c r="FJ4" s="1">
        <v>106.61108467177274</v>
      </c>
      <c r="FK4" s="1">
        <v>106.75023669060079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1.0900000000000001</v>
      </c>
      <c r="GE4" s="1">
        <v>1.27</v>
      </c>
      <c r="GF4" s="1">
        <v>1.83</v>
      </c>
      <c r="GG4" s="1">
        <v>4.1900000000000004</v>
      </c>
      <c r="GH4" s="1">
        <v>9.7100000000000009</v>
      </c>
      <c r="GI4" s="1">
        <v>126.7</v>
      </c>
      <c r="GJ4" s="1">
        <v>29.655000000000001</v>
      </c>
      <c r="GK4" s="1">
        <v>1193.9749999999999</v>
      </c>
      <c r="GL4" s="1">
        <v>50.85</v>
      </c>
      <c r="GM4" s="1">
        <v>3510.41</v>
      </c>
      <c r="GN4" s="1">
        <v>50.85</v>
      </c>
      <c r="GO4" s="1">
        <v>3510.41</v>
      </c>
      <c r="GT4" s="1">
        <v>1.44</v>
      </c>
      <c r="GU4" s="1">
        <v>2.67</v>
      </c>
      <c r="GV4" s="1">
        <v>5.07</v>
      </c>
      <c r="GW4" s="1">
        <v>46.56</v>
      </c>
      <c r="GX4" s="1">
        <v>39.51</v>
      </c>
      <c r="GY4" s="1">
        <v>2791.51</v>
      </c>
      <c r="GZ4" s="1">
        <v>127.015</v>
      </c>
      <c r="HA4" s="1">
        <v>25167.875</v>
      </c>
      <c r="HB4" s="1">
        <v>918.55</v>
      </c>
      <c r="HC4" s="1">
        <v>1168778.44</v>
      </c>
      <c r="HD4" s="1">
        <v>2917.2550000000001</v>
      </c>
      <c r="HE4" s="1">
        <v>11651784.904999999</v>
      </c>
      <c r="HF4" s="1">
        <v>5036.32</v>
      </c>
      <c r="HG4" s="1">
        <v>34604659.780000001</v>
      </c>
      <c r="HH4" s="1">
        <v>5036.32</v>
      </c>
      <c r="HI4" s="1">
        <v>34604659.780000001</v>
      </c>
      <c r="HJ4" s="1">
        <f t="shared" si="21"/>
        <v>2.4043749999999999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X4" s="1">
        <v>-37.81878437050532</v>
      </c>
      <c r="HY4" s="1">
        <v>-21.287290711776674</v>
      </c>
      <c r="HZ4" s="1">
        <v>-8.6494085529649354</v>
      </c>
      <c r="IA4" s="1">
        <v>-4.1663848963533834</v>
      </c>
      <c r="IB4" s="1">
        <v>-0.79192226866886939</v>
      </c>
      <c r="IC4" s="1">
        <v>-5.0721911587341989E-2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</v>
      </c>
      <c r="IV4" s="1">
        <v>1.53</v>
      </c>
      <c r="IW4" s="1">
        <v>4.5599999999999996</v>
      </c>
      <c r="IX4" s="1">
        <v>28.81</v>
      </c>
      <c r="IY4" s="1">
        <v>8.0399999999999991</v>
      </c>
      <c r="IZ4" s="1">
        <v>93.28</v>
      </c>
      <c r="JA4" s="1">
        <v>21.29</v>
      </c>
      <c r="JB4" s="1">
        <v>613.77</v>
      </c>
      <c r="JC4" s="1">
        <v>50.85</v>
      </c>
      <c r="JD4" s="1">
        <v>3510.41</v>
      </c>
      <c r="JE4" s="1">
        <v>50.85</v>
      </c>
      <c r="JF4" s="1">
        <v>3510.41</v>
      </c>
      <c r="JG4" s="1">
        <v>50.85</v>
      </c>
      <c r="JH4" s="1">
        <v>3510.41</v>
      </c>
      <c r="JM4" s="1">
        <v>6.7249999999999996</v>
      </c>
      <c r="JN4" s="1">
        <v>88.844999999999999</v>
      </c>
      <c r="JO4" s="1">
        <v>49.835000000000001</v>
      </c>
      <c r="JP4" s="1">
        <v>4597.665</v>
      </c>
      <c r="JQ4" s="1">
        <v>404.32499999999999</v>
      </c>
      <c r="JR4" s="1">
        <v>244523.715</v>
      </c>
      <c r="JS4" s="1">
        <v>753.58</v>
      </c>
      <c r="JT4" s="1">
        <v>852859.81</v>
      </c>
      <c r="JU4" s="1">
        <v>2081.9250000000002</v>
      </c>
      <c r="JV4" s="1">
        <v>5935533.2350000003</v>
      </c>
      <c r="JW4" s="1">
        <v>5036.32</v>
      </c>
      <c r="JX4" s="1">
        <v>34604659.780000001</v>
      </c>
      <c r="JY4" s="1">
        <v>5036.32</v>
      </c>
      <c r="JZ4" s="1">
        <v>34604659.780000001</v>
      </c>
      <c r="KA4" s="1">
        <v>5036.32</v>
      </c>
      <c r="KB4" s="1">
        <v>34604659.780000001</v>
      </c>
      <c r="KC4" s="1">
        <f t="shared" si="24"/>
        <v>2.4043749999999999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1</v>
      </c>
      <c r="KN4" s="1">
        <v>1</v>
      </c>
      <c r="KO4" s="1">
        <v>1</v>
      </c>
      <c r="KQ4" s="1">
        <v>13.818200504808916</v>
      </c>
      <c r="KR4" s="1">
        <v>16.709883246158327</v>
      </c>
      <c r="KS4" s="1">
        <v>18.953037297157685</v>
      </c>
      <c r="KT4" s="1">
        <v>19.552037237064404</v>
      </c>
      <c r="KU4" s="1">
        <v>19.909409810044682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1.66</v>
      </c>
      <c r="LM4" s="1">
        <v>3.51</v>
      </c>
      <c r="LN4" s="1">
        <v>10.045</v>
      </c>
      <c r="LO4" s="1">
        <v>141.095</v>
      </c>
      <c r="LP4" s="1">
        <v>43.68</v>
      </c>
      <c r="LQ4" s="1">
        <v>2753.93</v>
      </c>
      <c r="LR4" s="1">
        <v>51.54</v>
      </c>
      <c r="LS4" s="1">
        <v>3800.82</v>
      </c>
      <c r="LT4" s="1">
        <v>66.875</v>
      </c>
      <c r="LU4" s="1">
        <v>6146.3450000000003</v>
      </c>
      <c r="LV4" s="1">
        <v>66.875</v>
      </c>
      <c r="LW4" s="1">
        <v>6146.3450000000003</v>
      </c>
      <c r="LX4" s="1">
        <v>66.875</v>
      </c>
      <c r="LY4" s="1">
        <v>6146.3450000000003</v>
      </c>
      <c r="LZ4" s="1">
        <v>66.875</v>
      </c>
      <c r="MA4" s="1">
        <v>6146.3450000000003</v>
      </c>
      <c r="MF4" s="1">
        <v>109.88</v>
      </c>
      <c r="MG4" s="1">
        <v>19758.82</v>
      </c>
      <c r="MH4" s="1">
        <v>952.64</v>
      </c>
      <c r="MI4" s="1">
        <v>1313542.01</v>
      </c>
      <c r="MJ4" s="1">
        <v>4319.8950000000004</v>
      </c>
      <c r="MK4" s="1">
        <v>27137087.385000002</v>
      </c>
      <c r="ML4" s="1">
        <v>5104.26</v>
      </c>
      <c r="MM4" s="1">
        <v>37507006.229999997</v>
      </c>
      <c r="MN4" s="1">
        <v>6639.6949999999997</v>
      </c>
      <c r="MO4" s="1">
        <v>60845124.905000001</v>
      </c>
      <c r="MP4" s="1">
        <v>6639.6949999999997</v>
      </c>
      <c r="MQ4" s="1">
        <v>60845124.905000001</v>
      </c>
      <c r="MR4" s="1">
        <v>6639.6949999999997</v>
      </c>
      <c r="MS4" s="1">
        <v>60845124.905000001</v>
      </c>
      <c r="MT4" s="1">
        <v>6639.6949999999997</v>
      </c>
      <c r="MU4" s="1">
        <v>60845124.905000001</v>
      </c>
      <c r="MV4" s="1">
        <f t="shared" si="27"/>
        <v>2.4043749999999999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1</v>
      </c>
      <c r="ND4" s="1">
        <v>1</v>
      </c>
      <c r="NE4" s="1">
        <v>1</v>
      </c>
      <c r="NF4" s="1">
        <v>1</v>
      </c>
      <c r="NG4" s="1">
        <v>1</v>
      </c>
      <c r="NH4" s="1">
        <v>1</v>
      </c>
      <c r="NJ4" s="1">
        <v>0.56499256518964036</v>
      </c>
      <c r="NK4" s="1">
        <v>0.82836513801014577</v>
      </c>
      <c r="NL4" s="1">
        <v>0.97587414106840609</v>
      </c>
      <c r="NM4" s="1">
        <v>0.98897455255975086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3000</v>
      </c>
      <c r="B5" s="1">
        <v>200</v>
      </c>
      <c r="C5" s="1">
        <v>100</v>
      </c>
      <c r="D5" s="1" t="s">
        <v>355</v>
      </c>
      <c r="E5" s="1">
        <v>153.89476295999998</v>
      </c>
      <c r="F5" s="1">
        <v>23692.709457661993</v>
      </c>
      <c r="G5" s="1">
        <f t="shared" si="0"/>
        <v>9.1113911474094493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5.1298254319999989E-4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80361.895000000004</v>
      </c>
      <c r="O5" s="1">
        <v>113895.755</v>
      </c>
      <c r="P5" s="1">
        <v>12973587693.705</v>
      </c>
      <c r="Q5" s="1">
        <f t="shared" si="6"/>
        <v>1344686.6849746704</v>
      </c>
      <c r="R5" s="1" t="e">
        <f t="shared" ca="1" si="7"/>
        <v>#NAME?</v>
      </c>
      <c r="S5" s="1" t="e">
        <f t="shared" ca="1" si="8"/>
        <v>#NAME?</v>
      </c>
      <c r="T5" s="1">
        <v>299900</v>
      </c>
      <c r="U5" s="2">
        <v>89940010000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0.9996666666666667</v>
      </c>
      <c r="Z5" s="2" t="e">
        <f t="shared" ca="1" si="13"/>
        <v>#NAME?</v>
      </c>
      <c r="AA5" s="2" t="e">
        <f t="shared" ca="1" si="14"/>
        <v>#NAME?</v>
      </c>
      <c r="AB5" s="2">
        <v>3000</v>
      </c>
      <c r="AC5" s="2">
        <v>9000000</v>
      </c>
      <c r="AD5" s="2">
        <f t="shared" si="30"/>
        <v>1.4172855804358522</v>
      </c>
      <c r="AE5" s="2">
        <v>7797</v>
      </c>
      <c r="AF5" s="2">
        <v>7797</v>
      </c>
      <c r="AG5" s="2">
        <v>7259.36</v>
      </c>
      <c r="AH5" s="2">
        <v>52699296.880000003</v>
      </c>
      <c r="AI5" s="2">
        <v>299900</v>
      </c>
      <c r="AJ5" s="2">
        <v>7229.0050000000001</v>
      </c>
      <c r="AK5" s="2">
        <v>52259552.774999999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1.0449999999999999</v>
      </c>
      <c r="BA5" s="2">
        <v>1.135</v>
      </c>
      <c r="BB5" s="2">
        <v>408.59595959595958</v>
      </c>
      <c r="BC5" s="2">
        <v>320707.32323232322</v>
      </c>
      <c r="BD5" s="2"/>
      <c r="BE5" s="2"/>
      <c r="BF5" s="2"/>
      <c r="BG5" s="2"/>
      <c r="BH5" s="2">
        <v>1.17</v>
      </c>
      <c r="BI5" s="2">
        <v>1.55</v>
      </c>
      <c r="BJ5" s="2">
        <v>1.405</v>
      </c>
      <c r="BK5" s="2">
        <v>2.5350000000000001</v>
      </c>
      <c r="BL5" s="2">
        <v>1.605</v>
      </c>
      <c r="BM5" s="1">
        <v>3.5550000000000002</v>
      </c>
      <c r="BN5" s="1">
        <v>2.04</v>
      </c>
      <c r="BO5" s="1">
        <v>6.53</v>
      </c>
      <c r="BP5" s="1">
        <v>3.4049999999999998</v>
      </c>
      <c r="BQ5" s="1">
        <v>19.475000000000001</v>
      </c>
      <c r="BR5" s="1">
        <v>10.119999999999999</v>
      </c>
      <c r="BS5" s="1">
        <v>174.96</v>
      </c>
      <c r="BT5" s="1">
        <v>34.79</v>
      </c>
      <c r="BU5" s="1">
        <v>2244.4299999999998</v>
      </c>
      <c r="BV5" s="1">
        <v>40810.232323232325</v>
      </c>
      <c r="BW5" s="1">
        <v>3203102882.5454545</v>
      </c>
      <c r="BX5" s="1">
        <f t="shared" si="15"/>
        <v>2.3684000000000003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0.99</v>
      </c>
      <c r="CL5" s="1">
        <v>-28377.585183840001</v>
      </c>
      <c r="CM5" s="1">
        <v>-11702.329503199991</v>
      </c>
      <c r="CN5" s="1">
        <v>-7429.0300019199949</v>
      </c>
      <c r="CO5" s="1">
        <v>-4283.8263084800019</v>
      </c>
      <c r="CP5" s="1">
        <v>-1018.2732427200006</v>
      </c>
      <c r="CQ5" s="1">
        <v>-104.53135280000009</v>
      </c>
      <c r="CR5" s="1">
        <v>-12.602416480000004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1.615</v>
      </c>
      <c r="DL5" s="1">
        <v>3.7250000000000001</v>
      </c>
      <c r="DM5" s="1">
        <v>3.0649999999999999</v>
      </c>
      <c r="DN5" s="1">
        <v>17.934999999999999</v>
      </c>
      <c r="DO5" s="1">
        <v>28.245000000000001</v>
      </c>
      <c r="DP5" s="1">
        <v>3573.4949999999999</v>
      </c>
      <c r="DQ5" s="1">
        <v>513.44000000000005</v>
      </c>
      <c r="DR5" s="1">
        <v>472248.12</v>
      </c>
      <c r="DS5" s="1">
        <v>1516.5364583333333</v>
      </c>
      <c r="DT5" s="1">
        <v>2806708.296875</v>
      </c>
      <c r="DU5" s="1">
        <v>2315.6756756756758</v>
      </c>
      <c r="DV5" s="1">
        <v>6103514.1081081079</v>
      </c>
      <c r="EA5" s="1">
        <v>1.48</v>
      </c>
      <c r="EB5" s="1">
        <v>2.94</v>
      </c>
      <c r="EC5" s="1">
        <v>18.655000000000001</v>
      </c>
      <c r="ED5" s="1">
        <v>621.34500000000003</v>
      </c>
      <c r="EE5" s="1">
        <v>104.485</v>
      </c>
      <c r="EF5" s="1">
        <v>22834.064999999999</v>
      </c>
      <c r="EG5" s="1">
        <v>250.185</v>
      </c>
      <c r="EH5" s="1">
        <v>148610.66500000001</v>
      </c>
      <c r="EI5" s="1">
        <v>2772.7750000000001</v>
      </c>
      <c r="EJ5" s="1">
        <v>35442215.765000001</v>
      </c>
      <c r="EK5" s="1">
        <v>51293.964999999997</v>
      </c>
      <c r="EL5" s="1">
        <v>4717562371.9849997</v>
      </c>
      <c r="EM5" s="1">
        <v>151603.765625</v>
      </c>
      <c r="EN5" s="1">
        <v>28052220980.723957</v>
      </c>
      <c r="EO5" s="1">
        <v>231511.05405405405</v>
      </c>
      <c r="EP5" s="1">
        <v>61008851522.351349</v>
      </c>
      <c r="EQ5" s="1">
        <f t="shared" si="18"/>
        <v>2.3684000000000003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0.96</v>
      </c>
      <c r="FC5" s="1">
        <v>0.185</v>
      </c>
      <c r="FE5" s="1">
        <v>-9.2314923407760396</v>
      </c>
      <c r="FF5" s="1">
        <v>54.814473166241044</v>
      </c>
      <c r="FG5" s="1">
        <v>90.214941463093467</v>
      </c>
      <c r="FH5" s="1">
        <v>98.861225980511733</v>
      </c>
      <c r="FI5" s="1">
        <v>105.20320021896441</v>
      </c>
      <c r="FJ5" s="1">
        <v>106.6259630580667</v>
      </c>
      <c r="FK5" s="1">
        <v>106.75019340671663</v>
      </c>
      <c r="FL5" s="1">
        <v>106.75752528361593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1.0900000000000001</v>
      </c>
      <c r="GE5" s="1">
        <v>1.27</v>
      </c>
      <c r="GF5" s="1">
        <v>1.885</v>
      </c>
      <c r="GG5" s="1">
        <v>4.625</v>
      </c>
      <c r="GH5" s="1">
        <v>10.52</v>
      </c>
      <c r="GI5" s="1">
        <v>149.51</v>
      </c>
      <c r="GJ5" s="1">
        <v>31.18</v>
      </c>
      <c r="GK5" s="1">
        <v>1235.68</v>
      </c>
      <c r="GL5" s="1">
        <v>52.93</v>
      </c>
      <c r="GM5" s="1">
        <v>3606.29</v>
      </c>
      <c r="GN5" s="1">
        <v>52.93</v>
      </c>
      <c r="GO5" s="1">
        <v>3606.29</v>
      </c>
      <c r="GT5" s="1">
        <v>1.5649999999999999</v>
      </c>
      <c r="GU5" s="1">
        <v>3.2450000000000001</v>
      </c>
      <c r="GV5" s="1">
        <v>5.4950000000000001</v>
      </c>
      <c r="GW5" s="1">
        <v>56.284999999999997</v>
      </c>
      <c r="GX5" s="1">
        <v>40.26</v>
      </c>
      <c r="GY5" s="1">
        <v>2927.77</v>
      </c>
      <c r="GZ5" s="1">
        <v>130.86000000000001</v>
      </c>
      <c r="HA5" s="1">
        <v>27544.49</v>
      </c>
      <c r="HB5" s="1">
        <v>999.69</v>
      </c>
      <c r="HC5" s="1">
        <v>1385885.29</v>
      </c>
      <c r="HD5" s="1">
        <v>3070.7550000000001</v>
      </c>
      <c r="HE5" s="1">
        <v>12057706.795</v>
      </c>
      <c r="HF5" s="1">
        <v>5244.9250000000002</v>
      </c>
      <c r="HG5" s="1">
        <v>35539739.765000001</v>
      </c>
      <c r="HH5" s="1">
        <v>5244.9250000000002</v>
      </c>
      <c r="HI5" s="1">
        <v>35539739.765000001</v>
      </c>
      <c r="HJ5" s="1">
        <f t="shared" si="21"/>
        <v>2.3684000000000003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-38.254163156944003</v>
      </c>
      <c r="HY5" s="1">
        <v>-21.406291891257489</v>
      </c>
      <c r="HZ5" s="1">
        <v>-8.4721858952286784</v>
      </c>
      <c r="IA5" s="1">
        <v>-4.3719057053015726</v>
      </c>
      <c r="IB5" s="1">
        <v>-0.80244627900480381</v>
      </c>
      <c r="IC5" s="1">
        <v>-5.2306971324446429E-2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1.165</v>
      </c>
      <c r="IV5" s="1">
        <v>1.5449999999999999</v>
      </c>
      <c r="IW5" s="1">
        <v>4.8499999999999996</v>
      </c>
      <c r="IX5" s="1">
        <v>33.53</v>
      </c>
      <c r="IY5" s="1">
        <v>8.61</v>
      </c>
      <c r="IZ5" s="1">
        <v>99.76</v>
      </c>
      <c r="JA5" s="1">
        <v>22.824999999999999</v>
      </c>
      <c r="JB5" s="1">
        <v>666.20500000000004</v>
      </c>
      <c r="JC5" s="1">
        <v>52.93</v>
      </c>
      <c r="JD5" s="1">
        <v>3606.29</v>
      </c>
      <c r="JE5" s="1">
        <v>52.93</v>
      </c>
      <c r="JF5" s="1">
        <v>3606.29</v>
      </c>
      <c r="JG5" s="1">
        <v>52.93</v>
      </c>
      <c r="JH5" s="1">
        <v>3606.29</v>
      </c>
      <c r="JM5" s="1">
        <v>6.9249999999999998</v>
      </c>
      <c r="JN5" s="1">
        <v>92.224999999999994</v>
      </c>
      <c r="JO5" s="1">
        <v>54.994999999999997</v>
      </c>
      <c r="JP5" s="1">
        <v>5691.1750000000002</v>
      </c>
      <c r="JQ5" s="1">
        <v>433.185</v>
      </c>
      <c r="JR5" s="1">
        <v>287109.96500000003</v>
      </c>
      <c r="JS5" s="1">
        <v>810.66499999999996</v>
      </c>
      <c r="JT5" s="1">
        <v>914353.53500000003</v>
      </c>
      <c r="JU5" s="1">
        <v>2234.9899999999998</v>
      </c>
      <c r="JV5" s="1">
        <v>6448475.3300000001</v>
      </c>
      <c r="JW5" s="1">
        <v>5244.9250000000002</v>
      </c>
      <c r="JX5" s="1">
        <v>35539739.765000001</v>
      </c>
      <c r="JY5" s="1">
        <v>5244.9250000000002</v>
      </c>
      <c r="JZ5" s="1">
        <v>35539739.765000001</v>
      </c>
      <c r="KA5" s="1">
        <v>5244.9250000000002</v>
      </c>
      <c r="KB5" s="1">
        <v>35539739.765000001</v>
      </c>
      <c r="KC5" s="1">
        <f t="shared" si="24"/>
        <v>2.3684000000000003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13.632371687985902</v>
      </c>
      <c r="KR5" s="1">
        <v>16.6924673519026</v>
      </c>
      <c r="KS5" s="1">
        <v>18.96815730608574</v>
      </c>
      <c r="KT5" s="1">
        <v>19.50733334385485</v>
      </c>
      <c r="KU5" s="1">
        <v>19.912555738693992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1.635</v>
      </c>
      <c r="LM5" s="1">
        <v>3.4049999999999998</v>
      </c>
      <c r="LN5" s="1">
        <v>10.455</v>
      </c>
      <c r="LO5" s="1">
        <v>167.035</v>
      </c>
      <c r="LP5" s="1">
        <v>51.615000000000002</v>
      </c>
      <c r="LQ5" s="1">
        <v>3930.0349999999999</v>
      </c>
      <c r="LR5" s="1">
        <v>60.085000000000001</v>
      </c>
      <c r="LS5" s="1">
        <v>5223.875</v>
      </c>
      <c r="LT5" s="1">
        <v>76.03</v>
      </c>
      <c r="LU5" s="1">
        <v>8585.4</v>
      </c>
      <c r="LV5" s="1">
        <v>76.03</v>
      </c>
      <c r="LW5" s="1">
        <v>8585.4</v>
      </c>
      <c r="LX5" s="1">
        <v>76.03</v>
      </c>
      <c r="LY5" s="1">
        <v>8585.4</v>
      </c>
      <c r="LZ5" s="1">
        <v>76.03</v>
      </c>
      <c r="MA5" s="1">
        <v>8585.4</v>
      </c>
      <c r="MF5" s="1">
        <v>109.175</v>
      </c>
      <c r="MG5" s="1">
        <v>19471.275000000001</v>
      </c>
      <c r="MH5" s="1">
        <v>993.63</v>
      </c>
      <c r="MI5" s="1">
        <v>1566430.13</v>
      </c>
      <c r="MJ5" s="1">
        <v>5114.6149999999998</v>
      </c>
      <c r="MK5" s="1">
        <v>38816039.935000002</v>
      </c>
      <c r="ML5" s="1">
        <v>5959.0450000000001</v>
      </c>
      <c r="MM5" s="1">
        <v>51631123.935000002</v>
      </c>
      <c r="MN5" s="1">
        <v>7554.51</v>
      </c>
      <c r="MO5" s="1">
        <v>85097467.109999999</v>
      </c>
      <c r="MP5" s="1">
        <v>7554.51</v>
      </c>
      <c r="MQ5" s="1">
        <v>85097467.109999999</v>
      </c>
      <c r="MR5" s="1">
        <v>7554.51</v>
      </c>
      <c r="MS5" s="1">
        <v>85097467.109999999</v>
      </c>
      <c r="MT5" s="1">
        <v>7554.51</v>
      </c>
      <c r="MU5" s="1">
        <v>85097467.109999999</v>
      </c>
      <c r="MV5" s="1">
        <f t="shared" si="27"/>
        <v>2.3684000000000003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J5" s="1">
        <v>0.55826503434939601</v>
      </c>
      <c r="NK5" s="1">
        <v>0.82997413241091911</v>
      </c>
      <c r="NL5" s="1">
        <v>0.97212212350163663</v>
      </c>
      <c r="NM5" s="1">
        <v>0.98914682517600427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4000</v>
      </c>
      <c r="B6" s="1">
        <v>200</v>
      </c>
      <c r="C6" s="1">
        <v>100</v>
      </c>
      <c r="D6" s="1" t="s">
        <v>357</v>
      </c>
      <c r="E6" s="1">
        <v>195.66223386000001</v>
      </c>
      <c r="F6" s="1">
        <v>38319.631180651057</v>
      </c>
      <c r="G6" s="1">
        <f t="shared" si="0"/>
        <v>35.921421565719356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4.8915558465000009E-4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117698.68</v>
      </c>
      <c r="O6" s="1">
        <v>173481.79500000001</v>
      </c>
      <c r="P6" s="1">
        <v>30097781821.985001</v>
      </c>
      <c r="Q6" s="1">
        <f t="shared" si="6"/>
        <v>1848625.5629730225</v>
      </c>
      <c r="R6" s="1" t="e">
        <f t="shared" ca="1" si="7"/>
        <v>#NAME?</v>
      </c>
      <c r="S6" s="1" t="e">
        <f t="shared" ca="1" si="8"/>
        <v>#NAME?</v>
      </c>
      <c r="T6" s="1">
        <v>399900</v>
      </c>
      <c r="U6" s="2">
        <v>159920010000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0.99975000000000003</v>
      </c>
      <c r="Z6" s="2" t="e">
        <f t="shared" ca="1" si="13"/>
        <v>#NAME?</v>
      </c>
      <c r="AA6" s="2" t="e">
        <f t="shared" ca="1" si="14"/>
        <v>#NAME?</v>
      </c>
      <c r="AB6" s="2">
        <v>4000</v>
      </c>
      <c r="AC6" s="2">
        <v>16000000</v>
      </c>
      <c r="AD6" s="2">
        <f t="shared" si="30"/>
        <v>1.4739485183691101</v>
      </c>
      <c r="AE6" s="2">
        <v>7797</v>
      </c>
      <c r="AF6" s="2">
        <v>7797</v>
      </c>
      <c r="AG6" s="2">
        <v>7477.2</v>
      </c>
      <c r="AH6" s="2">
        <v>55908895.799999997</v>
      </c>
      <c r="AI6" s="2">
        <v>399900</v>
      </c>
      <c r="AJ6" s="2">
        <v>7459.95</v>
      </c>
      <c r="AK6" s="2">
        <v>55651253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1.07</v>
      </c>
      <c r="BA6" s="2">
        <v>1.22</v>
      </c>
      <c r="BB6" s="2">
        <v>425.57</v>
      </c>
      <c r="BC6" s="2">
        <v>375640.42</v>
      </c>
      <c r="BD6" s="2"/>
      <c r="BE6" s="2"/>
      <c r="BF6" s="2"/>
      <c r="BG6" s="2"/>
      <c r="BH6" s="2">
        <v>1.1200000000000001</v>
      </c>
      <c r="BI6" s="2">
        <v>1.42</v>
      </c>
      <c r="BJ6" s="2">
        <v>1.38</v>
      </c>
      <c r="BK6" s="2">
        <v>2.44</v>
      </c>
      <c r="BL6" s="2">
        <v>1.72</v>
      </c>
      <c r="BM6" s="1">
        <v>4.18</v>
      </c>
      <c r="BN6" s="1">
        <v>2.06</v>
      </c>
      <c r="BO6" s="1">
        <v>6.38</v>
      </c>
      <c r="BP6" s="1">
        <v>3.69</v>
      </c>
      <c r="BQ6" s="1">
        <v>25.31</v>
      </c>
      <c r="BR6" s="1">
        <v>11.17</v>
      </c>
      <c r="BS6" s="1">
        <v>240.54</v>
      </c>
      <c r="BT6" s="1">
        <v>35.155000000000001</v>
      </c>
      <c r="BU6" s="1">
        <v>2495.645</v>
      </c>
      <c r="BV6" s="1">
        <v>42506.86</v>
      </c>
      <c r="BW6" s="1">
        <v>3752050623.0799999</v>
      </c>
      <c r="BX6" s="1">
        <f t="shared" si="15"/>
        <v>2.1364000000000001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L6" s="1">
        <v>-36600.006147200002</v>
      </c>
      <c r="CM6" s="1">
        <v>-17919.974250879994</v>
      </c>
      <c r="CN6" s="1">
        <v>-7489.8265487999961</v>
      </c>
      <c r="CO6" s="1">
        <v>-4037.6632945599999</v>
      </c>
      <c r="CP6" s="1">
        <v>-1032.32275024</v>
      </c>
      <c r="CQ6" s="1">
        <v>-102.17800128</v>
      </c>
      <c r="CR6" s="1">
        <v>-12.675309120000009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1.5</v>
      </c>
      <c r="DL6" s="1">
        <v>2.96</v>
      </c>
      <c r="DM6" s="1">
        <v>2.9750000000000001</v>
      </c>
      <c r="DN6" s="1">
        <v>16.445</v>
      </c>
      <c r="DO6" s="1">
        <v>33.630000000000003</v>
      </c>
      <c r="DP6" s="1">
        <v>6724.55</v>
      </c>
      <c r="DQ6" s="1">
        <v>575.97500000000002</v>
      </c>
      <c r="DR6" s="1">
        <v>555809.54500000004</v>
      </c>
      <c r="DS6" s="1">
        <v>1747.1</v>
      </c>
      <c r="DT6" s="1">
        <v>3644252.24</v>
      </c>
      <c r="DU6" s="1">
        <v>3173.0219780219782</v>
      </c>
      <c r="DV6" s="1">
        <v>10363840.098901099</v>
      </c>
      <c r="EA6" s="1">
        <v>1.41</v>
      </c>
      <c r="EB6" s="1">
        <v>2.5299999999999998</v>
      </c>
      <c r="EC6" s="1">
        <v>21.27</v>
      </c>
      <c r="ED6" s="1">
        <v>934.54</v>
      </c>
      <c r="EE6" s="1">
        <v>87.46</v>
      </c>
      <c r="EF6" s="1">
        <v>15057.61</v>
      </c>
      <c r="EG6" s="1">
        <v>243.66499999999999</v>
      </c>
      <c r="EH6" s="1">
        <v>137364.685</v>
      </c>
      <c r="EI6" s="1">
        <v>3311.89</v>
      </c>
      <c r="EJ6" s="1">
        <v>66892546.880000003</v>
      </c>
      <c r="EK6" s="1">
        <v>57549.154999999999</v>
      </c>
      <c r="EL6" s="1">
        <v>5552651613.9449997</v>
      </c>
      <c r="EM6" s="1">
        <v>174659.49</v>
      </c>
      <c r="EN6" s="1">
        <v>36425152258.870003</v>
      </c>
      <c r="EO6" s="1">
        <v>317254.28571428574</v>
      </c>
      <c r="EP6" s="1">
        <v>103607696706.48352</v>
      </c>
      <c r="EQ6" s="1">
        <f t="shared" si="18"/>
        <v>2.1364000000000001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0.45500000000000002</v>
      </c>
      <c r="FE6" s="1">
        <v>-10.441368262842683</v>
      </c>
      <c r="FF6" s="1">
        <v>58.251293003501232</v>
      </c>
      <c r="FG6" s="1">
        <v>88.599335406591635</v>
      </c>
      <c r="FH6" s="1">
        <v>98.298658573372848</v>
      </c>
      <c r="FI6" s="1">
        <v>105.15135559916281</v>
      </c>
      <c r="FJ6" s="1">
        <v>106.62194322833538</v>
      </c>
      <c r="FK6" s="1">
        <v>106.75015154282522</v>
      </c>
      <c r="FL6" s="1">
        <v>106.75752528361592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1.105</v>
      </c>
      <c r="GE6" s="1">
        <v>1.325</v>
      </c>
      <c r="GF6" s="1">
        <v>1.9650000000000001</v>
      </c>
      <c r="GG6" s="1">
        <v>4.8449999999999998</v>
      </c>
      <c r="GH6" s="1">
        <v>10.185</v>
      </c>
      <c r="GI6" s="1">
        <v>145.755</v>
      </c>
      <c r="GJ6" s="1">
        <v>33.494999999999997</v>
      </c>
      <c r="GK6" s="1">
        <v>1520.075</v>
      </c>
      <c r="GL6" s="1">
        <v>54.715000000000003</v>
      </c>
      <c r="GM6" s="1">
        <v>3807.9749999999999</v>
      </c>
      <c r="GN6" s="1">
        <v>54.715000000000003</v>
      </c>
      <c r="GO6" s="1">
        <v>3807.9749999999999</v>
      </c>
      <c r="GT6" s="1">
        <v>1.405</v>
      </c>
      <c r="GU6" s="1">
        <v>2.4750000000000001</v>
      </c>
      <c r="GV6" s="1">
        <v>4.8099999999999996</v>
      </c>
      <c r="GW6" s="1">
        <v>41.43</v>
      </c>
      <c r="GX6" s="1">
        <v>42.445</v>
      </c>
      <c r="GY6" s="1">
        <v>3461.0250000000001</v>
      </c>
      <c r="GZ6" s="1">
        <v>143.51</v>
      </c>
      <c r="HA6" s="1">
        <v>30898.32</v>
      </c>
      <c r="HB6" s="1">
        <v>970.93499999999995</v>
      </c>
      <c r="HC6" s="1">
        <v>1360761.155</v>
      </c>
      <c r="HD6" s="1">
        <v>3299.22</v>
      </c>
      <c r="HE6" s="1">
        <v>14855753.33</v>
      </c>
      <c r="HF6" s="1">
        <v>5421.35</v>
      </c>
      <c r="HG6" s="1">
        <v>37519996.109999999</v>
      </c>
      <c r="HH6" s="1">
        <v>5421.35</v>
      </c>
      <c r="HI6" s="1">
        <v>37519996.109999999</v>
      </c>
      <c r="HJ6" s="1">
        <f t="shared" si="21"/>
        <v>2.1364000000000001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-39.726652975872319</v>
      </c>
      <c r="HY6" s="1">
        <v>-21.832291391702871</v>
      </c>
      <c r="HZ6" s="1">
        <v>-8.7524302810072445</v>
      </c>
      <c r="IA6" s="1">
        <v>-4.21107358170174</v>
      </c>
      <c r="IB6" s="1">
        <v>-0.8075634251583097</v>
      </c>
      <c r="IC6" s="1">
        <v>-5.4288295995826977E-2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1.1950000000000001</v>
      </c>
      <c r="IV6" s="1">
        <v>1.635</v>
      </c>
      <c r="IW6" s="1">
        <v>4.5449999999999999</v>
      </c>
      <c r="IX6" s="1">
        <v>28.574999999999999</v>
      </c>
      <c r="IY6" s="1">
        <v>7.5949999999999998</v>
      </c>
      <c r="IZ6" s="1">
        <v>77.305000000000007</v>
      </c>
      <c r="JA6" s="1">
        <v>22.375</v>
      </c>
      <c r="JB6" s="1">
        <v>681.27499999999998</v>
      </c>
      <c r="JC6" s="1">
        <v>54.715000000000003</v>
      </c>
      <c r="JD6" s="1">
        <v>3807.9749999999999</v>
      </c>
      <c r="JE6" s="1">
        <v>54.715000000000003</v>
      </c>
      <c r="JF6" s="1">
        <v>3807.9749999999999</v>
      </c>
      <c r="JG6" s="1">
        <v>54.715000000000003</v>
      </c>
      <c r="JH6" s="1">
        <v>3807.9749999999999</v>
      </c>
      <c r="JM6" s="1">
        <v>6.41</v>
      </c>
      <c r="JN6" s="1">
        <v>74.05</v>
      </c>
      <c r="JO6" s="1">
        <v>56.405000000000001</v>
      </c>
      <c r="JP6" s="1">
        <v>5555.4350000000004</v>
      </c>
      <c r="JQ6" s="1">
        <v>405.11500000000001</v>
      </c>
      <c r="JR6" s="1">
        <v>243834.76500000001</v>
      </c>
      <c r="JS6" s="1">
        <v>707.52499999999998</v>
      </c>
      <c r="JT6" s="1">
        <v>692963.70499999996</v>
      </c>
      <c r="JU6" s="1">
        <v>2188.0549999999998</v>
      </c>
      <c r="JV6" s="1">
        <v>6586389.0949999997</v>
      </c>
      <c r="JW6" s="1">
        <v>5421.35</v>
      </c>
      <c r="JX6" s="1">
        <v>37519996.109999999</v>
      </c>
      <c r="JY6" s="1">
        <v>5421.35</v>
      </c>
      <c r="JZ6" s="1">
        <v>37519996.109999999</v>
      </c>
      <c r="KA6" s="1">
        <v>5421.35</v>
      </c>
      <c r="KB6" s="1">
        <v>37519996.109999999</v>
      </c>
      <c r="KC6" s="1">
        <f t="shared" si="24"/>
        <v>2.1364000000000001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13.469690405873074</v>
      </c>
      <c r="KR6" s="1">
        <v>16.736028255055377</v>
      </c>
      <c r="KS6" s="1">
        <v>18.992657706712347</v>
      </c>
      <c r="KT6" s="1">
        <v>19.542747531569763</v>
      </c>
      <c r="KU6" s="1">
        <v>19.905566206511764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1.645</v>
      </c>
      <c r="LM6" s="1">
        <v>3.6150000000000002</v>
      </c>
      <c r="LN6" s="1">
        <v>9.5299999999999994</v>
      </c>
      <c r="LO6" s="1">
        <v>133.07</v>
      </c>
      <c r="LP6" s="1">
        <v>50.67</v>
      </c>
      <c r="LQ6" s="1">
        <v>3883.54</v>
      </c>
      <c r="LR6" s="1">
        <v>60.86</v>
      </c>
      <c r="LS6" s="1">
        <v>5515.52</v>
      </c>
      <c r="LT6" s="1">
        <v>75.614999999999995</v>
      </c>
      <c r="LU6" s="1">
        <v>8202.6350000000002</v>
      </c>
      <c r="LV6" s="1">
        <v>75.614999999999995</v>
      </c>
      <c r="LW6" s="1">
        <v>8202.6350000000002</v>
      </c>
      <c r="LX6" s="1">
        <v>75.614999999999995</v>
      </c>
      <c r="LY6" s="1">
        <v>8202.6350000000002</v>
      </c>
      <c r="LZ6" s="1">
        <v>75.614999999999995</v>
      </c>
      <c r="MA6" s="1">
        <v>8202.6350000000002</v>
      </c>
      <c r="MF6" s="1">
        <v>108.80500000000001</v>
      </c>
      <c r="MG6" s="1">
        <v>21742.044999999998</v>
      </c>
      <c r="MH6" s="1">
        <v>902.01</v>
      </c>
      <c r="MI6" s="1">
        <v>1233751.1499999999</v>
      </c>
      <c r="MJ6" s="1">
        <v>5015.9399999999996</v>
      </c>
      <c r="MK6" s="1">
        <v>38295422.850000001</v>
      </c>
      <c r="ML6" s="1">
        <v>6035.84</v>
      </c>
      <c r="MM6" s="1">
        <v>54533805.280000001</v>
      </c>
      <c r="MN6" s="1">
        <v>7513.2049999999999</v>
      </c>
      <c r="MO6" s="1">
        <v>81284630.555000007</v>
      </c>
      <c r="MP6" s="1">
        <v>7513.2049999999999</v>
      </c>
      <c r="MQ6" s="1">
        <v>81284630.555000007</v>
      </c>
      <c r="MR6" s="1">
        <v>7513.2049999999999</v>
      </c>
      <c r="MS6" s="1">
        <v>81284630.555000007</v>
      </c>
      <c r="MT6" s="1">
        <v>7513.2049999999999</v>
      </c>
      <c r="MU6" s="1">
        <v>81284630.555000007</v>
      </c>
      <c r="MV6" s="1">
        <f t="shared" si="27"/>
        <v>2.1364000000000001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1</v>
      </c>
      <c r="ND6" s="1">
        <v>1</v>
      </c>
      <c r="NE6" s="1">
        <v>1</v>
      </c>
      <c r="NF6" s="1">
        <v>1</v>
      </c>
      <c r="NG6" s="1">
        <v>1</v>
      </c>
      <c r="NH6" s="1">
        <v>1</v>
      </c>
      <c r="NJ6" s="1">
        <v>0.56028396307159634</v>
      </c>
      <c r="NK6" s="1">
        <v>0.82897175872567075</v>
      </c>
      <c r="NL6" s="1">
        <v>0.97275800976021354</v>
      </c>
      <c r="NM6" s="1">
        <v>0.9898359156410198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5000</v>
      </c>
      <c r="B7" s="1">
        <v>200</v>
      </c>
      <c r="C7" s="1">
        <v>100</v>
      </c>
      <c r="D7" s="1" t="s">
        <v>361</v>
      </c>
      <c r="E7" s="1">
        <v>219.99343488999989</v>
      </c>
      <c r="F7" s="1">
        <v>48425.607531762405</v>
      </c>
      <c r="G7" s="1">
        <f t="shared" si="0"/>
        <v>28.496137061782065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4.3998686977999977E-4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158583.625</v>
      </c>
      <c r="O7" s="1">
        <v>242719.92</v>
      </c>
      <c r="P7" s="1">
        <v>58915808734.559998</v>
      </c>
      <c r="Q7" s="1">
        <f t="shared" si="6"/>
        <v>2849169.7535934448</v>
      </c>
      <c r="R7" s="1" t="e">
        <f t="shared" ca="1" si="7"/>
        <v>#NAME?</v>
      </c>
      <c r="S7" s="1" t="e">
        <f t="shared" ca="1" si="8"/>
        <v>#NAME?</v>
      </c>
      <c r="T7" s="1">
        <v>499900</v>
      </c>
      <c r="U7" s="2">
        <v>249900010000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0.99980000000000002</v>
      </c>
      <c r="Z7" s="2" t="e">
        <f t="shared" ca="1" si="13"/>
        <v>#NAME?</v>
      </c>
      <c r="AA7" s="2" t="e">
        <f t="shared" ca="1" si="14"/>
        <v>#NAME?</v>
      </c>
      <c r="AB7" s="2">
        <v>5000</v>
      </c>
      <c r="AC7" s="2">
        <v>25000000</v>
      </c>
      <c r="AD7" s="2">
        <f t="shared" si="30"/>
        <v>1.5305484409250956</v>
      </c>
      <c r="AE7" s="2">
        <v>7797</v>
      </c>
      <c r="AF7" s="2">
        <v>7797</v>
      </c>
      <c r="AG7" s="2">
        <v>7574.2</v>
      </c>
      <c r="AH7" s="2">
        <v>57368724.969999999</v>
      </c>
      <c r="AI7" s="2">
        <v>499900</v>
      </c>
      <c r="AJ7" s="2">
        <v>7563.2650000000003</v>
      </c>
      <c r="AK7" s="2">
        <v>57203201.935000002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1.07</v>
      </c>
      <c r="BA7" s="2">
        <v>1.21</v>
      </c>
      <c r="BB7" s="2">
        <v>478.35175879396985</v>
      </c>
      <c r="BC7" s="2">
        <v>516488.40201005025</v>
      </c>
      <c r="BD7" s="2"/>
      <c r="BE7" s="2"/>
      <c r="BF7" s="2"/>
      <c r="BG7" s="2"/>
      <c r="BH7" s="2">
        <v>1.105</v>
      </c>
      <c r="BI7" s="2">
        <v>1.325</v>
      </c>
      <c r="BJ7" s="2">
        <v>1.335</v>
      </c>
      <c r="BK7" s="2">
        <v>2.3050000000000002</v>
      </c>
      <c r="BL7" s="2">
        <v>1.77</v>
      </c>
      <c r="BM7" s="1">
        <v>4.8</v>
      </c>
      <c r="BN7" s="1">
        <v>2.1349999999999998</v>
      </c>
      <c r="BO7" s="1">
        <v>7.2050000000000001</v>
      </c>
      <c r="BP7" s="1">
        <v>3.65</v>
      </c>
      <c r="BQ7" s="1">
        <v>21.97</v>
      </c>
      <c r="BR7" s="1">
        <v>9.32</v>
      </c>
      <c r="BS7" s="1">
        <v>150.43</v>
      </c>
      <c r="BT7" s="1">
        <v>35.244999999999997</v>
      </c>
      <c r="BU7" s="1">
        <v>2454.8449999999998</v>
      </c>
      <c r="BV7" s="1">
        <v>47786.467336683418</v>
      </c>
      <c r="BW7" s="1">
        <v>5160152017.201005</v>
      </c>
      <c r="BX7" s="1">
        <f t="shared" si="15"/>
        <v>2.6467750000000008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0.995</v>
      </c>
      <c r="CL7" s="1">
        <v>-31172.938857759997</v>
      </c>
      <c r="CM7" s="1">
        <v>-17652.835134559999</v>
      </c>
      <c r="CN7" s="1">
        <v>-7526.6360918400005</v>
      </c>
      <c r="CO7" s="1">
        <v>-3924.66452544</v>
      </c>
      <c r="CP7" s="1">
        <v>-913.25812655999994</v>
      </c>
      <c r="CQ7" s="1">
        <v>-101.53292623999997</v>
      </c>
      <c r="CR7" s="1">
        <v>-12.739113439999983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1.0049999999999999</v>
      </c>
      <c r="DJ7" s="1">
        <v>1.0149999999999999</v>
      </c>
      <c r="DK7" s="1">
        <v>1.585</v>
      </c>
      <c r="DL7" s="1">
        <v>3.2749999999999999</v>
      </c>
      <c r="DM7" s="1">
        <v>3.17</v>
      </c>
      <c r="DN7" s="1">
        <v>17.27</v>
      </c>
      <c r="DO7" s="1">
        <v>28.795000000000002</v>
      </c>
      <c r="DP7" s="1">
        <v>5626.4549999999999</v>
      </c>
      <c r="DQ7" s="1">
        <v>537.61500000000001</v>
      </c>
      <c r="DR7" s="1">
        <v>506255.34499999997</v>
      </c>
      <c r="DS7" s="1">
        <v>1759.2</v>
      </c>
      <c r="DT7" s="1">
        <v>3714231.8</v>
      </c>
      <c r="DU7" s="1">
        <v>3566.242424242424</v>
      </c>
      <c r="DV7" s="1">
        <v>13518564.954545455</v>
      </c>
      <c r="EA7" s="1">
        <v>1.345</v>
      </c>
      <c r="EB7" s="1">
        <v>2.2850000000000001</v>
      </c>
      <c r="EC7" s="1">
        <v>20.67</v>
      </c>
      <c r="ED7" s="1">
        <v>781.58</v>
      </c>
      <c r="EE7" s="1">
        <v>102.79</v>
      </c>
      <c r="EF7" s="1">
        <v>18644.5</v>
      </c>
      <c r="EG7" s="1">
        <v>266.72500000000002</v>
      </c>
      <c r="EH7" s="1">
        <v>142898.36499999999</v>
      </c>
      <c r="EI7" s="1">
        <v>2830.24</v>
      </c>
      <c r="EJ7" s="1">
        <v>55996051.770000003</v>
      </c>
      <c r="EK7" s="1">
        <v>53712.794999999998</v>
      </c>
      <c r="EL7" s="1">
        <v>5057225715.4250002</v>
      </c>
      <c r="EM7" s="1">
        <v>175869.715</v>
      </c>
      <c r="EN7" s="1">
        <v>37124889483.065002</v>
      </c>
      <c r="EO7" s="1">
        <v>356572.22727272729</v>
      </c>
      <c r="EP7" s="1">
        <v>135148483386.27272</v>
      </c>
      <c r="EQ7" s="1">
        <f t="shared" si="18"/>
        <v>2.6467750000000008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0.66</v>
      </c>
      <c r="FE7" s="1">
        <v>-11.852044998296048</v>
      </c>
      <c r="FF7" s="1">
        <v>53.011167371687705</v>
      </c>
      <c r="FG7" s="1">
        <v>88.214962166656093</v>
      </c>
      <c r="FH7" s="1">
        <v>99.065759791222803</v>
      </c>
      <c r="FI7" s="1">
        <v>105.18950341559561</v>
      </c>
      <c r="FJ7" s="1">
        <v>106.61260057152009</v>
      </c>
      <c r="FK7" s="1">
        <v>106.75030228067786</v>
      </c>
      <c r="FL7" s="1">
        <v>106.75752528361592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1.08</v>
      </c>
      <c r="GE7" s="1">
        <v>1.25</v>
      </c>
      <c r="GF7" s="1">
        <v>1.99</v>
      </c>
      <c r="GG7" s="1">
        <v>5.27</v>
      </c>
      <c r="GH7" s="1">
        <v>9.5649999999999995</v>
      </c>
      <c r="GI7" s="1">
        <v>125.69499999999999</v>
      </c>
      <c r="GJ7" s="1">
        <v>32.96</v>
      </c>
      <c r="GK7" s="1">
        <v>1445.9</v>
      </c>
      <c r="GL7" s="1">
        <v>52.84</v>
      </c>
      <c r="GM7" s="1">
        <v>3579.25</v>
      </c>
      <c r="GN7" s="1">
        <v>52.84</v>
      </c>
      <c r="GO7" s="1">
        <v>3579.25</v>
      </c>
      <c r="GT7" s="1">
        <v>1.4850000000000001</v>
      </c>
      <c r="GU7" s="1">
        <v>2.9649999999999999</v>
      </c>
      <c r="GV7" s="1">
        <v>5.05</v>
      </c>
      <c r="GW7" s="1">
        <v>48.62</v>
      </c>
      <c r="GX7" s="1">
        <v>40.805</v>
      </c>
      <c r="GY7" s="1">
        <v>3084.9250000000002</v>
      </c>
      <c r="GZ7" s="1">
        <v>140.82499999999999</v>
      </c>
      <c r="HA7" s="1">
        <v>33114.415000000001</v>
      </c>
      <c r="HB7" s="1">
        <v>905.05</v>
      </c>
      <c r="HC7" s="1">
        <v>1162216.58</v>
      </c>
      <c r="HD7" s="1">
        <v>3243.18</v>
      </c>
      <c r="HE7" s="1">
        <v>14109894.41</v>
      </c>
      <c r="HF7" s="1">
        <v>5230.7299999999996</v>
      </c>
      <c r="HG7" s="1">
        <v>35230022.869999997</v>
      </c>
      <c r="HH7" s="1">
        <v>5230.7299999999996</v>
      </c>
      <c r="HI7" s="1">
        <v>35230022.869999997</v>
      </c>
      <c r="HJ7" s="1">
        <f t="shared" si="21"/>
        <v>2.6467750000000008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-37.755862800054899</v>
      </c>
      <c r="HY7" s="1">
        <v>-21.845168170173142</v>
      </c>
      <c r="HZ7" s="1">
        <v>-8.7052815952980254</v>
      </c>
      <c r="IA7" s="1">
        <v>-4.0745324521785751</v>
      </c>
      <c r="IB7" s="1">
        <v>-0.83536351061401248</v>
      </c>
      <c r="IC7" s="1">
        <v>-5.8647210272864181E-2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1.18</v>
      </c>
      <c r="IV7" s="1">
        <v>1.61</v>
      </c>
      <c r="IW7" s="1">
        <v>4.63</v>
      </c>
      <c r="IX7" s="1">
        <v>30.15</v>
      </c>
      <c r="IY7" s="1">
        <v>8.09</v>
      </c>
      <c r="IZ7" s="1">
        <v>89.76</v>
      </c>
      <c r="JA7" s="1">
        <v>23.04</v>
      </c>
      <c r="JB7" s="1">
        <v>711.19</v>
      </c>
      <c r="JC7" s="1">
        <v>52.84</v>
      </c>
      <c r="JD7" s="1">
        <v>3579.25</v>
      </c>
      <c r="JE7" s="1">
        <v>52.84</v>
      </c>
      <c r="JF7" s="1">
        <v>3579.25</v>
      </c>
      <c r="JG7" s="1">
        <v>52.84</v>
      </c>
      <c r="JH7" s="1">
        <v>3579.25</v>
      </c>
      <c r="JM7" s="1">
        <v>6.2850000000000001</v>
      </c>
      <c r="JN7" s="1">
        <v>74.364999999999995</v>
      </c>
      <c r="JO7" s="1">
        <v>53.51</v>
      </c>
      <c r="JP7" s="1">
        <v>5859.12</v>
      </c>
      <c r="JQ7" s="1">
        <v>412.74</v>
      </c>
      <c r="JR7" s="1">
        <v>260456.45</v>
      </c>
      <c r="JS7" s="1">
        <v>759</v>
      </c>
      <c r="JT7" s="1">
        <v>823239.11</v>
      </c>
      <c r="JU7" s="1">
        <v>2252.48</v>
      </c>
      <c r="JV7" s="1">
        <v>6878503.5099999998</v>
      </c>
      <c r="JW7" s="1">
        <v>5230.7299999999996</v>
      </c>
      <c r="JX7" s="1">
        <v>35230022.869999997</v>
      </c>
      <c r="JY7" s="1">
        <v>5230.7299999999996</v>
      </c>
      <c r="JZ7" s="1">
        <v>35230022.869999997</v>
      </c>
      <c r="KA7" s="1">
        <v>5230.7299999999996</v>
      </c>
      <c r="KB7" s="1">
        <v>35230022.869999997</v>
      </c>
      <c r="KC7" s="1">
        <f t="shared" si="24"/>
        <v>2.6467750000000008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13.781198710404601</v>
      </c>
      <c r="KR7" s="1">
        <v>16.733242285637633</v>
      </c>
      <c r="KS7" s="1">
        <v>18.956457649930176</v>
      </c>
      <c r="KT7" s="1">
        <v>19.536684996001306</v>
      </c>
      <c r="KU7" s="1">
        <v>19.905520913904876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1.57</v>
      </c>
      <c r="LM7" s="1">
        <v>3.1</v>
      </c>
      <c r="LN7" s="1">
        <v>9.3699999999999992</v>
      </c>
      <c r="LO7" s="1">
        <v>135.91</v>
      </c>
      <c r="LP7" s="1">
        <v>48.45</v>
      </c>
      <c r="LQ7" s="1">
        <v>3414.31</v>
      </c>
      <c r="LR7" s="1">
        <v>58.67</v>
      </c>
      <c r="LS7" s="1">
        <v>4855.01</v>
      </c>
      <c r="LT7" s="1">
        <v>73.694999999999993</v>
      </c>
      <c r="LU7" s="1">
        <v>8248.0450000000001</v>
      </c>
      <c r="LV7" s="1">
        <v>73.694999999999993</v>
      </c>
      <c r="LW7" s="1">
        <v>8248.0450000000001</v>
      </c>
      <c r="LX7" s="1">
        <v>73.694999999999993</v>
      </c>
      <c r="LY7" s="1">
        <v>8248.0450000000001</v>
      </c>
      <c r="LZ7" s="1">
        <v>73.694999999999993</v>
      </c>
      <c r="MA7" s="1">
        <v>8248.0450000000001</v>
      </c>
      <c r="MF7" s="1">
        <v>100.49</v>
      </c>
      <c r="MG7" s="1">
        <v>17312.22</v>
      </c>
      <c r="MH7" s="1">
        <v>885.07500000000005</v>
      </c>
      <c r="MI7" s="1">
        <v>1260873.335</v>
      </c>
      <c r="MJ7" s="1">
        <v>4793.79</v>
      </c>
      <c r="MK7" s="1">
        <v>33657962.32</v>
      </c>
      <c r="ML7" s="1">
        <v>5817.9849999999997</v>
      </c>
      <c r="MM7" s="1">
        <v>48003341.994999997</v>
      </c>
      <c r="MN7" s="1">
        <v>7321.56</v>
      </c>
      <c r="MO7" s="1">
        <v>81816936.450000003</v>
      </c>
      <c r="MP7" s="1">
        <v>7321.56</v>
      </c>
      <c r="MQ7" s="1">
        <v>81816936.450000003</v>
      </c>
      <c r="MR7" s="1">
        <v>7321.56</v>
      </c>
      <c r="MS7" s="1">
        <v>81816936.450000003</v>
      </c>
      <c r="MT7" s="1">
        <v>7321.56</v>
      </c>
      <c r="MU7" s="1">
        <v>81816936.450000003</v>
      </c>
      <c r="MV7" s="1">
        <f t="shared" si="27"/>
        <v>2.6467750000000008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0.55023450157200293</v>
      </c>
      <c r="NK7" s="1">
        <v>0.82888861606921838</v>
      </c>
      <c r="NL7" s="1">
        <v>0.97310255499272169</v>
      </c>
      <c r="NM7" s="1">
        <v>0.99000818825727355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6000</v>
      </c>
      <c r="B8" s="1">
        <v>200</v>
      </c>
      <c r="C8" s="1">
        <v>100</v>
      </c>
      <c r="D8" s="1" t="s">
        <v>364</v>
      </c>
      <c r="E8" s="1">
        <v>260.24055530000004</v>
      </c>
      <c r="F8" s="1">
        <v>67826.963082307571</v>
      </c>
      <c r="G8" s="1">
        <f t="shared" si="0"/>
        <v>101.81645945519267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4.3373425883333342E-4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202218.905</v>
      </c>
      <c r="O8" s="1">
        <v>320099.61499999999</v>
      </c>
      <c r="P8" s="1">
        <v>102467524416.005</v>
      </c>
      <c r="Q8" s="1">
        <f t="shared" si="6"/>
        <v>3760892.8567810059</v>
      </c>
      <c r="R8" s="1" t="e">
        <f t="shared" ca="1" si="7"/>
        <v>#NAME?</v>
      </c>
      <c r="S8" s="1" t="e">
        <f t="shared" ca="1" si="8"/>
        <v>#NAME?</v>
      </c>
      <c r="T8" s="1">
        <v>599900</v>
      </c>
      <c r="U8" s="2">
        <v>359880010000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0.99983333333333335</v>
      </c>
      <c r="Z8" s="2" t="e">
        <f t="shared" ca="1" si="13"/>
        <v>#NAME?</v>
      </c>
      <c r="AA8" s="2" t="e">
        <f t="shared" ca="1" si="14"/>
        <v>#NAME?</v>
      </c>
      <c r="AB8" s="2">
        <v>6000</v>
      </c>
      <c r="AC8" s="2">
        <v>36000000</v>
      </c>
      <c r="AD8" s="2">
        <f t="shared" si="30"/>
        <v>1.582936150307015</v>
      </c>
      <c r="AE8" s="2">
        <v>7797</v>
      </c>
      <c r="AF8" s="2">
        <v>7797</v>
      </c>
      <c r="AG8" s="2">
        <v>7622.99</v>
      </c>
      <c r="AH8" s="2">
        <v>58110136.18</v>
      </c>
      <c r="AI8" s="2">
        <v>599900</v>
      </c>
      <c r="AJ8" s="2">
        <v>7615.63</v>
      </c>
      <c r="AK8" s="2">
        <v>57997974.5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1.0349999999999999</v>
      </c>
      <c r="BA8" s="2">
        <v>1.105</v>
      </c>
      <c r="BB8" s="2">
        <v>454.58</v>
      </c>
      <c r="BC8" s="2">
        <v>420857.26</v>
      </c>
      <c r="BD8" s="2"/>
      <c r="BE8" s="2"/>
      <c r="BF8" s="2"/>
      <c r="BG8" s="2"/>
      <c r="BH8" s="2">
        <v>1.1100000000000001</v>
      </c>
      <c r="BI8" s="2">
        <v>1.35</v>
      </c>
      <c r="BJ8" s="2">
        <v>1.355</v>
      </c>
      <c r="BK8" s="2">
        <v>2.3149999999999999</v>
      </c>
      <c r="BL8" s="2">
        <v>1.645</v>
      </c>
      <c r="BM8" s="1">
        <v>3.835</v>
      </c>
      <c r="BN8" s="1">
        <v>1.98</v>
      </c>
      <c r="BO8" s="1">
        <v>5.77</v>
      </c>
      <c r="BP8" s="1">
        <v>3.6</v>
      </c>
      <c r="BQ8" s="1">
        <v>24.18</v>
      </c>
      <c r="BR8" s="1">
        <v>9.9499999999999993</v>
      </c>
      <c r="BS8" s="1">
        <v>197.02</v>
      </c>
      <c r="BT8" s="1">
        <v>31.524999999999999</v>
      </c>
      <c r="BU8" s="1">
        <v>1773.145</v>
      </c>
      <c r="BV8" s="1">
        <v>45405.91</v>
      </c>
      <c r="BW8" s="1">
        <v>4203890635.6300001</v>
      </c>
      <c r="BX8" s="1">
        <f t="shared" si="15"/>
        <v>1.8495999999999997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L8" s="1">
        <v>-31033.636734719981</v>
      </c>
      <c r="CM8" s="1">
        <v>-13531.479830880002</v>
      </c>
      <c r="CN8" s="1">
        <v>-6329.9658164799985</v>
      </c>
      <c r="CO8" s="1">
        <v>-3476.8404448000015</v>
      </c>
      <c r="CP8" s="1">
        <v>-999.68251104000069</v>
      </c>
      <c r="CQ8" s="1">
        <v>-105.13288640000005</v>
      </c>
      <c r="CR8" s="1">
        <v>-12.570456000000011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</v>
      </c>
      <c r="DJ8" s="1">
        <v>1.03</v>
      </c>
      <c r="DK8" s="1">
        <v>1.59</v>
      </c>
      <c r="DL8" s="1">
        <v>3.37</v>
      </c>
      <c r="DM8" s="1">
        <v>3.14</v>
      </c>
      <c r="DN8" s="1">
        <v>18.350000000000001</v>
      </c>
      <c r="DO8" s="1">
        <v>32.234999999999999</v>
      </c>
      <c r="DP8" s="1">
        <v>6361.5050000000001</v>
      </c>
      <c r="DQ8" s="1">
        <v>560.98</v>
      </c>
      <c r="DR8" s="1">
        <v>509832.14</v>
      </c>
      <c r="DS8" s="1">
        <v>1668.5250000000001</v>
      </c>
      <c r="DT8" s="1">
        <v>3314432.3149999999</v>
      </c>
      <c r="DU8" s="1">
        <v>3872.9006211180126</v>
      </c>
      <c r="DV8" s="1">
        <v>16026565.086956521</v>
      </c>
      <c r="EA8" s="1">
        <v>1.355</v>
      </c>
      <c r="EB8" s="1">
        <v>2.335</v>
      </c>
      <c r="EC8" s="1">
        <v>18.984999999999999</v>
      </c>
      <c r="ED8" s="1">
        <v>706.06500000000005</v>
      </c>
      <c r="EE8" s="1">
        <v>100.88</v>
      </c>
      <c r="EF8" s="1">
        <v>19148.490000000002</v>
      </c>
      <c r="EG8" s="1">
        <v>260.24</v>
      </c>
      <c r="EH8" s="1">
        <v>152390.47</v>
      </c>
      <c r="EI8" s="1">
        <v>3173.51</v>
      </c>
      <c r="EJ8" s="1">
        <v>63333526.130000003</v>
      </c>
      <c r="EK8" s="1">
        <v>56048.85</v>
      </c>
      <c r="EL8" s="1">
        <v>5093119427.1599998</v>
      </c>
      <c r="EM8" s="1">
        <v>166805.815</v>
      </c>
      <c r="EN8" s="1">
        <v>33128471942.805</v>
      </c>
      <c r="EO8" s="1">
        <v>387242.62111801241</v>
      </c>
      <c r="EP8" s="1">
        <v>160228771871.47827</v>
      </c>
      <c r="EQ8" s="1">
        <f t="shared" si="18"/>
        <v>1.8495999999999997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0.80500000000000005</v>
      </c>
      <c r="FE8" s="1">
        <v>-11.124354731452678</v>
      </c>
      <c r="FF8" s="1">
        <v>53.911071426082906</v>
      </c>
      <c r="FG8" s="1">
        <v>88.581775412851442</v>
      </c>
      <c r="FH8" s="1">
        <v>98.803552543186399</v>
      </c>
      <c r="FI8" s="1">
        <v>105.17847943747098</v>
      </c>
      <c r="FJ8" s="1">
        <v>106.62407201829149</v>
      </c>
      <c r="FK8" s="1">
        <v>106.75007675531151</v>
      </c>
      <c r="FL8" s="1">
        <v>106.757525283616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1.08</v>
      </c>
      <c r="GE8" s="1">
        <v>1.25</v>
      </c>
      <c r="GF8" s="1">
        <v>1.865</v>
      </c>
      <c r="GG8" s="1">
        <v>4.7850000000000001</v>
      </c>
      <c r="GH8" s="1">
        <v>9.58</v>
      </c>
      <c r="GI8" s="1">
        <v>123.83</v>
      </c>
      <c r="GJ8" s="1">
        <v>31.315000000000001</v>
      </c>
      <c r="GK8" s="1">
        <v>1257.865</v>
      </c>
      <c r="GL8" s="1">
        <v>52.34</v>
      </c>
      <c r="GM8" s="1">
        <v>3527.33</v>
      </c>
      <c r="GN8" s="1">
        <v>52.34</v>
      </c>
      <c r="GO8" s="1">
        <v>3527.33</v>
      </c>
      <c r="GT8" s="1">
        <v>1.42</v>
      </c>
      <c r="GU8" s="1">
        <v>2.56</v>
      </c>
      <c r="GV8" s="1">
        <v>5.38</v>
      </c>
      <c r="GW8" s="1">
        <v>49.6</v>
      </c>
      <c r="GX8" s="1">
        <v>37.145000000000003</v>
      </c>
      <c r="GY8" s="1">
        <v>2895.5250000000001</v>
      </c>
      <c r="GZ8" s="1">
        <v>124.05500000000001</v>
      </c>
      <c r="HA8" s="1">
        <v>28897.625</v>
      </c>
      <c r="HB8" s="1">
        <v>910.66499999999996</v>
      </c>
      <c r="HC8" s="1">
        <v>1149169.615</v>
      </c>
      <c r="HD8" s="1">
        <v>3080.88</v>
      </c>
      <c r="HE8" s="1">
        <v>12265421.800000001</v>
      </c>
      <c r="HF8" s="1">
        <v>5182.6949999999997</v>
      </c>
      <c r="HG8" s="1">
        <v>34739170.255000003</v>
      </c>
      <c r="HH8" s="1">
        <v>5182.6949999999997</v>
      </c>
      <c r="HI8" s="1">
        <v>34739170.255000003</v>
      </c>
      <c r="HJ8" s="1">
        <f t="shared" si="21"/>
        <v>1.8495999999999997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-39.896524794288759</v>
      </c>
      <c r="HY8" s="1">
        <v>-20.285881211463426</v>
      </c>
      <c r="HZ8" s="1">
        <v>-8.3050503122388495</v>
      </c>
      <c r="IA8" s="1">
        <v>-4.2894195410038893</v>
      </c>
      <c r="IB8" s="1">
        <v>-0.83782993921443205</v>
      </c>
      <c r="IC8" s="1">
        <v>-5.5080825864379193E-2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1.1599999999999999</v>
      </c>
      <c r="IV8" s="1">
        <v>1.5</v>
      </c>
      <c r="IW8" s="1">
        <v>4.7</v>
      </c>
      <c r="IX8" s="1">
        <v>30.56</v>
      </c>
      <c r="IY8" s="1">
        <v>8</v>
      </c>
      <c r="IZ8" s="1">
        <v>88.25</v>
      </c>
      <c r="JA8" s="1">
        <v>22.004999999999999</v>
      </c>
      <c r="JB8" s="1">
        <v>630.95500000000004</v>
      </c>
      <c r="JC8" s="1">
        <v>52.34</v>
      </c>
      <c r="JD8" s="1">
        <v>3527.33</v>
      </c>
      <c r="JE8" s="1">
        <v>52.34</v>
      </c>
      <c r="JF8" s="1">
        <v>3527.33</v>
      </c>
      <c r="JG8" s="1">
        <v>52.34</v>
      </c>
      <c r="JH8" s="1">
        <v>3527.33</v>
      </c>
      <c r="JM8" s="1">
        <v>6.88</v>
      </c>
      <c r="JN8" s="1">
        <v>87.33</v>
      </c>
      <c r="JO8" s="1">
        <v>50.435000000000002</v>
      </c>
      <c r="JP8" s="1">
        <v>4658.4350000000004</v>
      </c>
      <c r="JQ8" s="1">
        <v>418.58</v>
      </c>
      <c r="JR8" s="1">
        <v>261045.68</v>
      </c>
      <c r="JS8" s="1">
        <v>748.39499999999998</v>
      </c>
      <c r="JT8" s="1">
        <v>805163.22499999998</v>
      </c>
      <c r="JU8" s="1">
        <v>2149.1</v>
      </c>
      <c r="JV8" s="1">
        <v>6089625.2000000002</v>
      </c>
      <c r="JW8" s="1">
        <v>5182.6949999999997</v>
      </c>
      <c r="JX8" s="1">
        <v>34739170.255000003</v>
      </c>
      <c r="JY8" s="1">
        <v>5182.6949999999997</v>
      </c>
      <c r="JZ8" s="1">
        <v>34739170.255000003</v>
      </c>
      <c r="KA8" s="1">
        <v>5182.6949999999997</v>
      </c>
      <c r="KB8" s="1">
        <v>34739170.255000003</v>
      </c>
      <c r="KC8" s="1">
        <f t="shared" si="24"/>
        <v>1.8495999999999997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13.736301613650554</v>
      </c>
      <c r="KR8" s="1">
        <v>16.661516776639736</v>
      </c>
      <c r="KS8" s="1">
        <v>19.003477809193825</v>
      </c>
      <c r="KT8" s="1">
        <v>19.524567134924354</v>
      </c>
      <c r="KU8" s="1">
        <v>19.903548652066888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1.61</v>
      </c>
      <c r="LM8" s="1">
        <v>3.42</v>
      </c>
      <c r="LN8" s="1">
        <v>10.335000000000001</v>
      </c>
      <c r="LO8" s="1">
        <v>156.13499999999999</v>
      </c>
      <c r="LP8" s="1">
        <v>52.914999999999999</v>
      </c>
      <c r="LQ8" s="1">
        <v>3885.2849999999999</v>
      </c>
      <c r="LR8" s="1">
        <v>59.365000000000002</v>
      </c>
      <c r="LS8" s="1">
        <v>4954.6049999999996</v>
      </c>
      <c r="LT8" s="1">
        <v>78.52</v>
      </c>
      <c r="LU8" s="1">
        <v>16228.49</v>
      </c>
      <c r="LV8" s="1">
        <v>78.52</v>
      </c>
      <c r="LW8" s="1">
        <v>16228.49</v>
      </c>
      <c r="LX8" s="1">
        <v>78.52</v>
      </c>
      <c r="LY8" s="1">
        <v>16228.49</v>
      </c>
      <c r="LZ8" s="1">
        <v>78.52</v>
      </c>
      <c r="MA8" s="1">
        <v>16228.49</v>
      </c>
      <c r="MF8" s="1">
        <v>102.11499999999999</v>
      </c>
      <c r="MG8" s="1">
        <v>19118.514999999999</v>
      </c>
      <c r="MH8" s="1">
        <v>980.67</v>
      </c>
      <c r="MI8" s="1">
        <v>1453731.66</v>
      </c>
      <c r="MJ8" s="1">
        <v>5240.2049999999999</v>
      </c>
      <c r="MK8" s="1">
        <v>38310085.225000001</v>
      </c>
      <c r="ML8" s="1">
        <v>5886.34</v>
      </c>
      <c r="MM8" s="1">
        <v>48945012.850000001</v>
      </c>
      <c r="MN8" s="1">
        <v>7799.7650000000003</v>
      </c>
      <c r="MO8" s="1">
        <v>161463576.85499999</v>
      </c>
      <c r="MP8" s="1">
        <v>7799.7650000000003</v>
      </c>
      <c r="MQ8" s="1">
        <v>161463576.85499999</v>
      </c>
      <c r="MR8" s="1">
        <v>7799.7650000000003</v>
      </c>
      <c r="MS8" s="1">
        <v>161463576.85499999</v>
      </c>
      <c r="MT8" s="1">
        <v>7799.7650000000003</v>
      </c>
      <c r="MU8" s="1">
        <v>161463576.85499999</v>
      </c>
      <c r="MV8" s="1">
        <f t="shared" si="27"/>
        <v>1.8495999999999997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0.55835485709508204</v>
      </c>
      <c r="NK8" s="1">
        <v>0.82129852923994195</v>
      </c>
      <c r="NL8" s="1">
        <v>0.97741193461775167</v>
      </c>
      <c r="NM8" s="1">
        <v>0.9901804608735274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7000</v>
      </c>
      <c r="B9" s="1">
        <v>200</v>
      </c>
      <c r="C9" s="1">
        <v>100</v>
      </c>
      <c r="D9" s="1" t="s">
        <v>361</v>
      </c>
      <c r="E9" s="1">
        <v>301.66275223999997</v>
      </c>
      <c r="F9" s="1">
        <v>91045.368832776861</v>
      </c>
      <c r="G9" s="1">
        <f t="shared" si="0"/>
        <v>44.952743765257765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4.3094678891428565E-4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247753.69</v>
      </c>
      <c r="O9" s="1">
        <v>403758.17</v>
      </c>
      <c r="P9" s="1">
        <v>163024384704.32999</v>
      </c>
      <c r="Q9" s="1">
        <f t="shared" si="6"/>
        <v>3724862.5810852051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699900</v>
      </c>
      <c r="U9" s="2">
        <v>489860010000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0.99985714285714289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7000</v>
      </c>
      <c r="AC9" s="2">
        <v>49000000</v>
      </c>
      <c r="AD9" s="2">
        <f t="shared" si="30"/>
        <v>1.6296757073527339</v>
      </c>
      <c r="AE9" s="2">
        <v>7797</v>
      </c>
      <c r="AF9" s="2">
        <v>7797</v>
      </c>
      <c r="AG9" s="2">
        <v>7648.48</v>
      </c>
      <c r="AH9" s="2">
        <v>58499378.109999999</v>
      </c>
      <c r="AI9" s="2">
        <v>699900</v>
      </c>
      <c r="AJ9" s="2">
        <v>7642.63</v>
      </c>
      <c r="AK9" s="2">
        <v>58409914.840000004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1.0449999999999999</v>
      </c>
      <c r="BA9" s="2">
        <v>1.135</v>
      </c>
      <c r="BB9" s="2">
        <v>502.41500000000002</v>
      </c>
      <c r="BC9" s="2">
        <v>570768.18500000006</v>
      </c>
      <c r="BD9" s="2"/>
      <c r="BE9" s="2"/>
      <c r="BF9" s="2"/>
      <c r="BG9" s="2"/>
      <c r="BH9" s="2">
        <v>1.105</v>
      </c>
      <c r="BI9" s="2">
        <v>1.355</v>
      </c>
      <c r="BJ9" s="2">
        <v>1.3049999999999999</v>
      </c>
      <c r="BK9" s="2">
        <v>2.105</v>
      </c>
      <c r="BL9" s="2">
        <v>1.61</v>
      </c>
      <c r="BM9" s="1">
        <v>3.46</v>
      </c>
      <c r="BN9" s="1">
        <v>2.0550000000000002</v>
      </c>
      <c r="BO9" s="1">
        <v>6.3150000000000004</v>
      </c>
      <c r="BP9" s="1">
        <v>3.64</v>
      </c>
      <c r="BQ9" s="1">
        <v>22.98</v>
      </c>
      <c r="BR9" s="1">
        <v>10.57</v>
      </c>
      <c r="BS9" s="1">
        <v>190.63</v>
      </c>
      <c r="BT9" s="1">
        <v>34.744999999999997</v>
      </c>
      <c r="BU9" s="1">
        <v>2236.5549999999998</v>
      </c>
      <c r="BV9" s="1">
        <v>50190.11</v>
      </c>
      <c r="BW9" s="1">
        <v>5702783076.0699997</v>
      </c>
      <c r="BX9" s="1">
        <f t="shared" si="15"/>
        <v>2.0919749999999997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L9" s="1">
        <v>-30837.700857600019</v>
      </c>
      <c r="CM9" s="1">
        <v>-15722.738632000001</v>
      </c>
      <c r="CN9" s="1">
        <v>-7920.8712868799994</v>
      </c>
      <c r="CO9" s="1">
        <v>-4305.0907824000014</v>
      </c>
      <c r="CP9" s="1">
        <v>-1008.0601496000004</v>
      </c>
      <c r="CQ9" s="1">
        <v>-94.226801760000015</v>
      </c>
      <c r="CR9" s="1">
        <v>-12.457509760000004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1.0049999999999999</v>
      </c>
      <c r="DJ9" s="1">
        <v>1.0149999999999999</v>
      </c>
      <c r="DK9" s="1">
        <v>1.4650000000000001</v>
      </c>
      <c r="DL9" s="1">
        <v>2.855</v>
      </c>
      <c r="DM9" s="1">
        <v>2.8650000000000002</v>
      </c>
      <c r="DN9" s="1">
        <v>15.005000000000001</v>
      </c>
      <c r="DO9" s="1">
        <v>26.405000000000001</v>
      </c>
      <c r="DP9" s="1">
        <v>4836.335</v>
      </c>
      <c r="DQ9" s="1">
        <v>593.44000000000005</v>
      </c>
      <c r="DR9" s="1">
        <v>578699</v>
      </c>
      <c r="DS9" s="1">
        <v>1593.335</v>
      </c>
      <c r="DT9" s="1">
        <v>3058401.8050000002</v>
      </c>
      <c r="DU9" s="1">
        <v>4084.5555555555557</v>
      </c>
      <c r="DV9" s="1">
        <v>18288583.199999999</v>
      </c>
      <c r="EA9" s="1">
        <v>1.44</v>
      </c>
      <c r="EB9" s="1">
        <v>2.71</v>
      </c>
      <c r="EC9" s="1">
        <v>18.079999999999998</v>
      </c>
      <c r="ED9" s="1">
        <v>651.32000000000005</v>
      </c>
      <c r="EE9" s="1">
        <v>84.69</v>
      </c>
      <c r="EF9" s="1">
        <v>14943.52</v>
      </c>
      <c r="EG9" s="1">
        <v>233.14</v>
      </c>
      <c r="EH9" s="1">
        <v>124380.77</v>
      </c>
      <c r="EI9" s="1">
        <v>2591.8249999999998</v>
      </c>
      <c r="EJ9" s="1">
        <v>48107153.965000004</v>
      </c>
      <c r="EK9" s="1">
        <v>59297.224999999999</v>
      </c>
      <c r="EL9" s="1">
        <v>5781451727.0950003</v>
      </c>
      <c r="EM9" s="1">
        <v>159283.495</v>
      </c>
      <c r="EN9" s="1">
        <v>30567284342.285</v>
      </c>
      <c r="EO9" s="1">
        <v>408405.0388888889</v>
      </c>
      <c r="EP9" s="1">
        <v>182844289411.54999</v>
      </c>
      <c r="EQ9" s="1">
        <f t="shared" si="18"/>
        <v>2.0919749999999997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0.9</v>
      </c>
      <c r="FE9" s="1">
        <v>-8.6983298503000182</v>
      </c>
      <c r="FF9" s="1">
        <v>57.880096415161198</v>
      </c>
      <c r="FG9" s="1">
        <v>89.966737067579047</v>
      </c>
      <c r="FH9" s="1">
        <v>98.426082465976265</v>
      </c>
      <c r="FI9" s="1">
        <v>105.01053621807714</v>
      </c>
      <c r="FJ9" s="1">
        <v>106.61952729338455</v>
      </c>
      <c r="FK9" s="1">
        <v>106.75003944310559</v>
      </c>
      <c r="FL9" s="1">
        <v>106.75752528361619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1.085</v>
      </c>
      <c r="GE9" s="1">
        <v>1.2649999999999999</v>
      </c>
      <c r="GF9" s="1">
        <v>1.93</v>
      </c>
      <c r="GG9" s="1">
        <v>4.9400000000000004</v>
      </c>
      <c r="GH9" s="1">
        <v>10.484999999999999</v>
      </c>
      <c r="GI9" s="1">
        <v>145.47499999999999</v>
      </c>
      <c r="GJ9" s="1">
        <v>33.505000000000003</v>
      </c>
      <c r="GK9" s="1">
        <v>1444.5050000000001</v>
      </c>
      <c r="GL9" s="1">
        <v>56.73</v>
      </c>
      <c r="GM9" s="1">
        <v>4128.87</v>
      </c>
      <c r="GN9" s="1">
        <v>56.73</v>
      </c>
      <c r="GO9" s="1">
        <v>4128.87</v>
      </c>
      <c r="GT9" s="1">
        <v>1.52</v>
      </c>
      <c r="GU9" s="1">
        <v>3.28</v>
      </c>
      <c r="GV9" s="1">
        <v>5.7249999999999996</v>
      </c>
      <c r="GW9" s="1">
        <v>62.115000000000002</v>
      </c>
      <c r="GX9" s="1">
        <v>42.18</v>
      </c>
      <c r="GY9" s="1">
        <v>3218.17</v>
      </c>
      <c r="GZ9" s="1">
        <v>137.755</v>
      </c>
      <c r="HA9" s="1">
        <v>31776.775000000001</v>
      </c>
      <c r="HB9" s="1">
        <v>996.47500000000002</v>
      </c>
      <c r="HC9" s="1">
        <v>1348680.355</v>
      </c>
      <c r="HD9" s="1">
        <v>3300.0349999999999</v>
      </c>
      <c r="HE9" s="1">
        <v>14108323.324999999</v>
      </c>
      <c r="HF9" s="1">
        <v>5624.3950000000004</v>
      </c>
      <c r="HG9" s="1">
        <v>40741679.255000003</v>
      </c>
      <c r="HH9" s="1">
        <v>5624.3950000000004</v>
      </c>
      <c r="HI9" s="1">
        <v>40741679.255000003</v>
      </c>
      <c r="HJ9" s="1">
        <f t="shared" si="21"/>
        <v>2.0919749999999997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-39.48924846379569</v>
      </c>
      <c r="HY9" s="1">
        <v>-21.690615767517876</v>
      </c>
      <c r="HZ9" s="1">
        <v>-8.3467642876379387</v>
      </c>
      <c r="IA9" s="1">
        <v>-3.9440971270470779</v>
      </c>
      <c r="IB9" s="1">
        <v>-0.76466950254944133</v>
      </c>
      <c r="IC9" s="1">
        <v>-5.7062150535759741E-2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1.165</v>
      </c>
      <c r="IV9" s="1">
        <v>1.5149999999999999</v>
      </c>
      <c r="IW9" s="1">
        <v>5.1849999999999996</v>
      </c>
      <c r="IX9" s="1">
        <v>38.844999999999999</v>
      </c>
      <c r="IY9" s="1">
        <v>8.5649999999999995</v>
      </c>
      <c r="IZ9" s="1">
        <v>104.675</v>
      </c>
      <c r="JA9" s="1">
        <v>22.62</v>
      </c>
      <c r="JB9" s="1">
        <v>694.97</v>
      </c>
      <c r="JC9" s="1">
        <v>56.73</v>
      </c>
      <c r="JD9" s="1">
        <v>4128.87</v>
      </c>
      <c r="JE9" s="1">
        <v>56.73</v>
      </c>
      <c r="JF9" s="1">
        <v>4128.87</v>
      </c>
      <c r="JG9" s="1">
        <v>56.73</v>
      </c>
      <c r="JH9" s="1">
        <v>4128.87</v>
      </c>
      <c r="JM9" s="1">
        <v>7.13</v>
      </c>
      <c r="JN9" s="1">
        <v>87.54</v>
      </c>
      <c r="JO9" s="1">
        <v>50.9</v>
      </c>
      <c r="JP9" s="1">
        <v>4812.8999999999996</v>
      </c>
      <c r="JQ9" s="1">
        <v>470.4</v>
      </c>
      <c r="JR9" s="1">
        <v>342420.15</v>
      </c>
      <c r="JS9" s="1">
        <v>803.625</v>
      </c>
      <c r="JT9" s="1">
        <v>961262.28500000003</v>
      </c>
      <c r="JU9" s="1">
        <v>2212.58</v>
      </c>
      <c r="JV9" s="1">
        <v>6727084.2999999998</v>
      </c>
      <c r="JW9" s="1">
        <v>5624.3950000000004</v>
      </c>
      <c r="JX9" s="1">
        <v>40741679.255000003</v>
      </c>
      <c r="JY9" s="1">
        <v>5624.3950000000004</v>
      </c>
      <c r="JZ9" s="1">
        <v>40741679.255000003</v>
      </c>
      <c r="KA9" s="1">
        <v>5624.3950000000004</v>
      </c>
      <c r="KB9" s="1">
        <v>40741679.255000003</v>
      </c>
      <c r="KC9" s="1">
        <f t="shared" si="24"/>
        <v>2.0919749999999997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13.726069764333969</v>
      </c>
      <c r="KR9" s="1">
        <v>16.596238523621516</v>
      </c>
      <c r="KS9" s="1">
        <v>19.020647413177173</v>
      </c>
      <c r="KT9" s="1">
        <v>19.531217500752607</v>
      </c>
      <c r="KU9" s="1">
        <v>19.900276956321328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1.63</v>
      </c>
      <c r="LM9" s="1">
        <v>3.3</v>
      </c>
      <c r="LN9" s="1">
        <v>10.445</v>
      </c>
      <c r="LO9" s="1">
        <v>159.565</v>
      </c>
      <c r="LP9" s="1">
        <v>53.66</v>
      </c>
      <c r="LQ9" s="1">
        <v>4138.6899999999996</v>
      </c>
      <c r="LR9" s="1">
        <v>59.405000000000001</v>
      </c>
      <c r="LS9" s="1">
        <v>4844.3149999999996</v>
      </c>
      <c r="LT9" s="1">
        <v>78</v>
      </c>
      <c r="LU9" s="1">
        <v>8956.92</v>
      </c>
      <c r="LV9" s="1">
        <v>78</v>
      </c>
      <c r="LW9" s="1">
        <v>8956.92</v>
      </c>
      <c r="LX9" s="1">
        <v>78</v>
      </c>
      <c r="LY9" s="1">
        <v>8956.92</v>
      </c>
      <c r="LZ9" s="1">
        <v>78</v>
      </c>
      <c r="MA9" s="1">
        <v>8956.92</v>
      </c>
      <c r="MF9" s="1">
        <v>102.63500000000001</v>
      </c>
      <c r="MG9" s="1">
        <v>17675.965</v>
      </c>
      <c r="MH9" s="1">
        <v>993.56500000000005</v>
      </c>
      <c r="MI9" s="1">
        <v>1493780.155</v>
      </c>
      <c r="MJ9" s="1">
        <v>5313.67</v>
      </c>
      <c r="MK9" s="1">
        <v>40840633.289999999</v>
      </c>
      <c r="ML9" s="1">
        <v>5889.6450000000004</v>
      </c>
      <c r="MM9" s="1">
        <v>47851447.005000003</v>
      </c>
      <c r="MN9" s="1">
        <v>7753.22</v>
      </c>
      <c r="MO9" s="1">
        <v>88852800.659999996</v>
      </c>
      <c r="MP9" s="1">
        <v>7753.22</v>
      </c>
      <c r="MQ9" s="1">
        <v>88852800.659999996</v>
      </c>
      <c r="MR9" s="1">
        <v>7753.22</v>
      </c>
      <c r="MS9" s="1">
        <v>88852800.659999996</v>
      </c>
      <c r="MT9" s="1">
        <v>7753.22</v>
      </c>
      <c r="MU9" s="1">
        <v>88852800.659999996</v>
      </c>
      <c r="MV9" s="1">
        <f t="shared" si="27"/>
        <v>2.0919749999999997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0.56554579769229851</v>
      </c>
      <c r="NK9" s="1">
        <v>0.82732215490010363</v>
      </c>
      <c r="NL9" s="1">
        <v>0.97816688928614481</v>
      </c>
      <c r="NM9" s="1">
        <v>0.99138636918730516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8000</v>
      </c>
      <c r="B10" s="1">
        <v>200</v>
      </c>
      <c r="C10" s="1">
        <v>100</v>
      </c>
      <c r="D10" s="1" t="s">
        <v>357</v>
      </c>
      <c r="E10" s="1">
        <v>321.64651179499998</v>
      </c>
      <c r="F10" s="1">
        <v>103631.12599787174</v>
      </c>
      <c r="G10" s="1">
        <f t="shared" si="0"/>
        <v>174.64744798067841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4.0205813974375E-4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296068.13</v>
      </c>
      <c r="O10" s="1">
        <v>497446.65500000003</v>
      </c>
      <c r="P10" s="1">
        <v>247458788641.625</v>
      </c>
      <c r="Q10" s="1">
        <f t="shared" si="6"/>
        <v>5614070.9359436035</v>
      </c>
      <c r="R10" s="1" t="e">
        <f t="shared" ca="1" si="35"/>
        <v>#NAME?</v>
      </c>
      <c r="S10" s="1" t="e">
        <f t="shared" ca="1" si="36"/>
        <v>#NAME?</v>
      </c>
      <c r="T10" s="1">
        <v>799900</v>
      </c>
      <c r="U10" s="2">
        <v>639840010000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0.99987499999999996</v>
      </c>
      <c r="Z10" s="2" t="e">
        <f t="shared" ca="1" si="39"/>
        <v>#NAME?</v>
      </c>
      <c r="AA10" s="2" t="e">
        <f t="shared" ca="1" si="40"/>
        <v>#NAME?</v>
      </c>
      <c r="AB10" s="2">
        <v>8000</v>
      </c>
      <c r="AC10" s="2">
        <v>64000000</v>
      </c>
      <c r="AD10" s="2">
        <f t="shared" si="30"/>
        <v>1.6801762992862488</v>
      </c>
      <c r="AE10" s="2">
        <v>7797</v>
      </c>
      <c r="AF10" s="2">
        <v>7797</v>
      </c>
      <c r="AG10" s="2">
        <v>7663.2650000000003</v>
      </c>
      <c r="AH10" s="2">
        <v>58725768.414999999</v>
      </c>
      <c r="AI10" s="2">
        <v>799900</v>
      </c>
      <c r="AJ10" s="2">
        <v>7658.2150000000001</v>
      </c>
      <c r="AK10" s="2">
        <v>58648387.215000004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1.05</v>
      </c>
      <c r="BA10" s="2">
        <v>1.1499999999999999</v>
      </c>
      <c r="BB10" s="2">
        <v>473.53500000000003</v>
      </c>
      <c r="BC10" s="2">
        <v>508931.94500000001</v>
      </c>
      <c r="BD10" s="2"/>
      <c r="BE10" s="2"/>
      <c r="BF10" s="2"/>
      <c r="BG10" s="2"/>
      <c r="BH10" s="2">
        <v>1.135</v>
      </c>
      <c r="BI10" s="2">
        <v>1.4650000000000001</v>
      </c>
      <c r="BJ10" s="2">
        <v>1.3149999999999999</v>
      </c>
      <c r="BK10" s="2">
        <v>2.105</v>
      </c>
      <c r="BL10" s="2">
        <v>1.53</v>
      </c>
      <c r="BM10" s="1">
        <v>3.07</v>
      </c>
      <c r="BN10" s="1">
        <v>1.7749999999999999</v>
      </c>
      <c r="BO10" s="1">
        <v>4.6749999999999998</v>
      </c>
      <c r="BP10" s="1">
        <v>3.0350000000000001</v>
      </c>
      <c r="BQ10" s="1">
        <v>17.135000000000002</v>
      </c>
      <c r="BR10" s="1">
        <v>10.16</v>
      </c>
      <c r="BS10" s="1">
        <v>193.5</v>
      </c>
      <c r="BT10" s="1">
        <v>38.17</v>
      </c>
      <c r="BU10" s="1">
        <v>2466.73</v>
      </c>
      <c r="BV10" s="1">
        <v>47304.864999999998</v>
      </c>
      <c r="BW10" s="1">
        <v>5084554792.7250004</v>
      </c>
      <c r="BX10" s="1">
        <f t="shared" si="15"/>
        <v>1.524375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L10" s="1">
        <v>-28383.56597215998</v>
      </c>
      <c r="CM10" s="1">
        <v>-13622.174209760002</v>
      </c>
      <c r="CN10" s="1">
        <v>-5842.5804715200002</v>
      </c>
      <c r="CO10" s="1">
        <v>-3370.8442422399971</v>
      </c>
      <c r="CP10" s="1">
        <v>-1112.0188540800004</v>
      </c>
      <c r="CQ10" s="1">
        <v>-114.49380272000001</v>
      </c>
      <c r="CR10" s="1">
        <v>-12.864500799999995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1.0049999999999999</v>
      </c>
      <c r="DJ10" s="1">
        <v>1.0149999999999999</v>
      </c>
      <c r="DK10" s="1">
        <v>1.57</v>
      </c>
      <c r="DL10" s="1">
        <v>3.42</v>
      </c>
      <c r="DM10" s="1">
        <v>2.91</v>
      </c>
      <c r="DN10" s="1">
        <v>14.34</v>
      </c>
      <c r="DO10" s="1">
        <v>33.085000000000001</v>
      </c>
      <c r="DP10" s="1">
        <v>6328.2749999999996</v>
      </c>
      <c r="DQ10" s="1">
        <v>588.29</v>
      </c>
      <c r="DR10" s="1">
        <v>557308.92000000004</v>
      </c>
      <c r="DS10" s="1">
        <v>1699.98</v>
      </c>
      <c r="DT10" s="1">
        <v>3562781.25</v>
      </c>
      <c r="DU10" s="1">
        <v>4043.2774869109949</v>
      </c>
      <c r="DV10" s="1">
        <v>17886113.842931937</v>
      </c>
      <c r="EA10" s="1">
        <v>1.44</v>
      </c>
      <c r="EB10" s="1">
        <v>2.68</v>
      </c>
      <c r="EC10" s="1">
        <v>17.954999999999998</v>
      </c>
      <c r="ED10" s="1">
        <v>600.81500000000005</v>
      </c>
      <c r="EE10" s="1">
        <v>97.98</v>
      </c>
      <c r="EF10" s="1">
        <v>20518.98</v>
      </c>
      <c r="EG10" s="1">
        <v>238.20500000000001</v>
      </c>
      <c r="EH10" s="1">
        <v>118349.33500000001</v>
      </c>
      <c r="EI10" s="1">
        <v>3256.9949999999999</v>
      </c>
      <c r="EJ10" s="1">
        <v>62900857.145000003</v>
      </c>
      <c r="EK10" s="1">
        <v>58778.705000000002</v>
      </c>
      <c r="EL10" s="1">
        <v>5567094349.0249996</v>
      </c>
      <c r="EM10" s="1">
        <v>169948.91</v>
      </c>
      <c r="EN10" s="1">
        <v>35611735553.389999</v>
      </c>
      <c r="EO10" s="1">
        <v>404277.31413612567</v>
      </c>
      <c r="EP10" s="1">
        <v>178820575220.17276</v>
      </c>
      <c r="EQ10" s="1">
        <f t="shared" si="18"/>
        <v>1.524375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0.95499999999999996</v>
      </c>
      <c r="FE10" s="1">
        <v>-9.1612492857936427</v>
      </c>
      <c r="FF10" s="1">
        <v>58.191068009489861</v>
      </c>
      <c r="FG10" s="1">
        <v>89.502423915638431</v>
      </c>
      <c r="FH10" s="1">
        <v>99.074735394749212</v>
      </c>
      <c r="FI10" s="1">
        <v>105.07426748649583</v>
      </c>
      <c r="FJ10" s="1">
        <v>106.61363426471642</v>
      </c>
      <c r="FK10" s="1">
        <v>106.75011870958953</v>
      </c>
      <c r="FL10" s="1">
        <v>106.75752528361627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1.085</v>
      </c>
      <c r="GE10" s="1">
        <v>1.2549999999999999</v>
      </c>
      <c r="GF10" s="1">
        <v>1.94</v>
      </c>
      <c r="GG10" s="1">
        <v>4.83</v>
      </c>
      <c r="GH10" s="1">
        <v>8.93</v>
      </c>
      <c r="GI10" s="1">
        <v>116.23</v>
      </c>
      <c r="GJ10" s="1">
        <v>29.074999999999999</v>
      </c>
      <c r="GK10" s="1">
        <v>1160.7349999999999</v>
      </c>
      <c r="GL10" s="1">
        <v>48.734999999999999</v>
      </c>
      <c r="GM10" s="1">
        <v>3154.4450000000002</v>
      </c>
      <c r="GN10" s="1">
        <v>48.734999999999999</v>
      </c>
      <c r="GO10" s="1">
        <v>3154.4450000000002</v>
      </c>
      <c r="GT10" s="1">
        <v>1.52</v>
      </c>
      <c r="GU10" s="1">
        <v>3.1</v>
      </c>
      <c r="GV10" s="1">
        <v>4.9749999999999996</v>
      </c>
      <c r="GW10" s="1">
        <v>43.715000000000003</v>
      </c>
      <c r="GX10" s="1">
        <v>37.799999999999997</v>
      </c>
      <c r="GY10" s="1">
        <v>2603.41</v>
      </c>
      <c r="GZ10" s="1">
        <v>139.78</v>
      </c>
      <c r="HA10" s="1">
        <v>30769.95</v>
      </c>
      <c r="HB10" s="1">
        <v>844.45</v>
      </c>
      <c r="HC10" s="1">
        <v>1075829.45</v>
      </c>
      <c r="HD10" s="1">
        <v>2858.9549999999999</v>
      </c>
      <c r="HE10" s="1">
        <v>11329834.414999999</v>
      </c>
      <c r="HF10" s="1">
        <v>4824.79</v>
      </c>
      <c r="HG10" s="1">
        <v>31072178.109999999</v>
      </c>
      <c r="HH10" s="1">
        <v>4824.79</v>
      </c>
      <c r="HI10" s="1">
        <v>31072178.109999999</v>
      </c>
      <c r="HJ10" s="1">
        <f t="shared" si="21"/>
        <v>1.524375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-37.80525175414602</v>
      </c>
      <c r="HY10" s="1">
        <v>-21.423201088231952</v>
      </c>
      <c r="HZ10" s="1">
        <v>-8.6064809311654624</v>
      </c>
      <c r="IA10" s="1">
        <v>-4.2817652346413322</v>
      </c>
      <c r="IB10" s="1">
        <v>-0.79494669745510349</v>
      </c>
      <c r="IC10" s="1">
        <v>-5.1514441455894212E-2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1.1850000000000001</v>
      </c>
      <c r="IV10" s="1">
        <v>1.575</v>
      </c>
      <c r="IW10" s="1">
        <v>4.6500000000000004</v>
      </c>
      <c r="IX10" s="1">
        <v>28.09</v>
      </c>
      <c r="IY10" s="1">
        <v>7.21</v>
      </c>
      <c r="IZ10" s="1">
        <v>69.569999999999993</v>
      </c>
      <c r="JA10" s="1">
        <v>19.234999999999999</v>
      </c>
      <c r="JB10" s="1">
        <v>515.92499999999995</v>
      </c>
      <c r="JC10" s="1">
        <v>48.734999999999999</v>
      </c>
      <c r="JD10" s="1">
        <v>3154.4450000000002</v>
      </c>
      <c r="JE10" s="1">
        <v>48.734999999999999</v>
      </c>
      <c r="JF10" s="1">
        <v>3154.4450000000002</v>
      </c>
      <c r="JG10" s="1">
        <v>48.734999999999999</v>
      </c>
      <c r="JH10" s="1">
        <v>3154.4450000000002</v>
      </c>
      <c r="JM10" s="1">
        <v>6.24</v>
      </c>
      <c r="JN10" s="1">
        <v>68.66</v>
      </c>
      <c r="JO10" s="1">
        <v>56.26</v>
      </c>
      <c r="JP10" s="1">
        <v>5508.2</v>
      </c>
      <c r="JQ10" s="1">
        <v>412.48</v>
      </c>
      <c r="JR10" s="1">
        <v>235162.21</v>
      </c>
      <c r="JS10" s="1">
        <v>675.33</v>
      </c>
      <c r="JT10" s="1">
        <v>632977.80000000005</v>
      </c>
      <c r="JU10" s="1">
        <v>1870.62</v>
      </c>
      <c r="JV10" s="1">
        <v>4957510.05</v>
      </c>
      <c r="JW10" s="1">
        <v>4824.79</v>
      </c>
      <c r="JX10" s="1">
        <v>31072178.109999999</v>
      </c>
      <c r="JY10" s="1">
        <v>4824.79</v>
      </c>
      <c r="JZ10" s="1">
        <v>31072178.109999999</v>
      </c>
      <c r="KA10" s="1">
        <v>4824.79</v>
      </c>
      <c r="KB10" s="1">
        <v>31072178.109999999</v>
      </c>
      <c r="KC10" s="1">
        <f t="shared" si="24"/>
        <v>1.524375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13.418275109137513</v>
      </c>
      <c r="KR10" s="1">
        <v>16.59965189546374</v>
      </c>
      <c r="KS10" s="1">
        <v>19.054942714513903</v>
      </c>
      <c r="KT10" s="1">
        <v>19.547206525278263</v>
      </c>
      <c r="KU10" s="1">
        <v>19.91346144951736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1.665</v>
      </c>
      <c r="LM10" s="1">
        <v>3.6349999999999998</v>
      </c>
      <c r="LN10" s="1">
        <v>10.07</v>
      </c>
      <c r="LO10" s="1">
        <v>152.33000000000001</v>
      </c>
      <c r="LP10" s="1">
        <v>47.765000000000001</v>
      </c>
      <c r="LQ10" s="1">
        <v>3258.0149999999999</v>
      </c>
      <c r="LR10" s="1">
        <v>58.17</v>
      </c>
      <c r="LS10" s="1">
        <v>4717.7299999999996</v>
      </c>
      <c r="LT10" s="1">
        <v>69.819999999999993</v>
      </c>
      <c r="LU10" s="1">
        <v>6865.97</v>
      </c>
      <c r="LV10" s="1">
        <v>69.819999999999993</v>
      </c>
      <c r="LW10" s="1">
        <v>6865.97</v>
      </c>
      <c r="LX10" s="1">
        <v>69.819999999999993</v>
      </c>
      <c r="LY10" s="1">
        <v>6865.97</v>
      </c>
      <c r="LZ10" s="1">
        <v>69.819999999999993</v>
      </c>
      <c r="MA10" s="1">
        <v>6865.97</v>
      </c>
      <c r="MF10" s="1">
        <v>108.78</v>
      </c>
      <c r="MG10" s="1">
        <v>20889.57</v>
      </c>
      <c r="MH10" s="1">
        <v>956.72500000000002</v>
      </c>
      <c r="MI10" s="1">
        <v>1424010.7250000001</v>
      </c>
      <c r="MJ10" s="1">
        <v>4722.47</v>
      </c>
      <c r="MK10" s="1">
        <v>32071347.09</v>
      </c>
      <c r="ML10" s="1">
        <v>5764.08</v>
      </c>
      <c r="MM10" s="1">
        <v>46568688.539999999</v>
      </c>
      <c r="MN10" s="1">
        <v>6930.97</v>
      </c>
      <c r="MO10" s="1">
        <v>67966991.010000005</v>
      </c>
      <c r="MP10" s="1">
        <v>6930.97</v>
      </c>
      <c r="MQ10" s="1">
        <v>67966991.010000005</v>
      </c>
      <c r="MR10" s="1">
        <v>6930.97</v>
      </c>
      <c r="MS10" s="1">
        <v>67966991.010000005</v>
      </c>
      <c r="MT10" s="1">
        <v>6930.97</v>
      </c>
      <c r="MU10" s="1">
        <v>67966991.010000005</v>
      </c>
      <c r="MV10" s="1">
        <f t="shared" si="27"/>
        <v>1.524375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0.5559612590728823</v>
      </c>
      <c r="NK10" s="1">
        <v>0.82923913891974099</v>
      </c>
      <c r="NL10" s="1">
        <v>0.97294294237340639</v>
      </c>
      <c r="NM10" s="1">
        <v>0.99138636918730494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9000</v>
      </c>
      <c r="B11" s="1">
        <v>200</v>
      </c>
      <c r="C11" s="1">
        <v>100</v>
      </c>
      <c r="D11" s="1" t="s">
        <v>359</v>
      </c>
      <c r="E11" s="1">
        <v>358.61919711999997</v>
      </c>
      <c r="F11" s="1">
        <v>128821.99863876557</v>
      </c>
      <c r="G11" s="1">
        <f t="shared" si="0"/>
        <v>214.27009577216813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3.9846577457777776E-4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346539.97499999998</v>
      </c>
      <c r="O11" s="1">
        <v>599368.62</v>
      </c>
      <c r="P11" s="1">
        <v>359250560170.38</v>
      </c>
      <c r="Q11" s="1">
        <f t="shared" si="6"/>
        <v>7817529.6755981445</v>
      </c>
      <c r="R11" s="1" t="e">
        <f t="shared" ca="1" si="35"/>
        <v>#NAME?</v>
      </c>
      <c r="S11" s="1" t="e">
        <f t="shared" ca="1" si="36"/>
        <v>#NAME?</v>
      </c>
      <c r="T11" s="1">
        <v>899900</v>
      </c>
      <c r="U11" s="2">
        <v>809820010000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0.99988888888888894</v>
      </c>
      <c r="Z11" s="2" t="e">
        <f t="shared" ca="1" si="39"/>
        <v>#NAME?</v>
      </c>
      <c r="AA11" s="2" t="e">
        <f t="shared" ca="1" si="40"/>
        <v>#NAME?</v>
      </c>
      <c r="AB11" s="2">
        <v>9000</v>
      </c>
      <c r="AC11" s="2">
        <v>81000000</v>
      </c>
      <c r="AD11" s="2">
        <f t="shared" si="30"/>
        <v>1.7295800289706837</v>
      </c>
      <c r="AE11" s="2">
        <v>7797</v>
      </c>
      <c r="AF11" s="2">
        <v>7797</v>
      </c>
      <c r="AG11" s="2">
        <v>7671.63</v>
      </c>
      <c r="AH11" s="2">
        <v>58854043.280000001</v>
      </c>
      <c r="AI11" s="2">
        <v>899900</v>
      </c>
      <c r="AJ11" s="2">
        <v>7667.15</v>
      </c>
      <c r="AK11" s="2">
        <v>58785321.380000003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1.0449999999999999</v>
      </c>
      <c r="BA11" s="2">
        <v>1.135</v>
      </c>
      <c r="BB11" s="2">
        <v>458.05</v>
      </c>
      <c r="BC11" s="2">
        <v>433852.75</v>
      </c>
      <c r="BD11" s="2"/>
      <c r="BE11" s="2"/>
      <c r="BF11" s="2"/>
      <c r="BG11" s="2"/>
      <c r="BH11" s="2">
        <v>1.125</v>
      </c>
      <c r="BI11" s="2">
        <v>1.395</v>
      </c>
      <c r="BJ11" s="2">
        <v>1.335</v>
      </c>
      <c r="BK11" s="2">
        <v>2.1749999999999998</v>
      </c>
      <c r="BL11" s="2">
        <v>1.75</v>
      </c>
      <c r="BM11" s="1">
        <v>4.5</v>
      </c>
      <c r="BN11" s="1">
        <v>2.02</v>
      </c>
      <c r="BO11" s="1">
        <v>6.05</v>
      </c>
      <c r="BP11" s="1">
        <v>3.38</v>
      </c>
      <c r="BQ11" s="1">
        <v>18.3</v>
      </c>
      <c r="BR11" s="1">
        <v>12.37</v>
      </c>
      <c r="BS11" s="1">
        <v>293.81</v>
      </c>
      <c r="BT11" s="1">
        <v>35.15</v>
      </c>
      <c r="BU11" s="1">
        <v>2322.77</v>
      </c>
      <c r="BV11" s="1">
        <v>45754.03</v>
      </c>
      <c r="BW11" s="1">
        <v>4333607658.5200005</v>
      </c>
      <c r="BX11" s="1">
        <f t="shared" si="15"/>
        <v>1.9695999999999998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L11" s="1">
        <v>-31227.155337599976</v>
      </c>
      <c r="CM11" s="1">
        <v>-16202.632053919999</v>
      </c>
      <c r="CN11" s="1">
        <v>-6306.8163971200001</v>
      </c>
      <c r="CO11" s="1">
        <v>-3614.6662036800008</v>
      </c>
      <c r="CP11" s="1">
        <v>-1007.2863643200005</v>
      </c>
      <c r="CQ11" s="1">
        <v>-106.62331456</v>
      </c>
      <c r="CR11" s="1">
        <v>-12.599034880000003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1.01</v>
      </c>
      <c r="DJ11" s="1">
        <v>1.03</v>
      </c>
      <c r="DK11" s="1">
        <v>1.4950000000000001</v>
      </c>
      <c r="DL11" s="1">
        <v>2.855</v>
      </c>
      <c r="DM11" s="1">
        <v>2.8</v>
      </c>
      <c r="DN11" s="1">
        <v>13.55</v>
      </c>
      <c r="DO11" s="1">
        <v>19.440000000000001</v>
      </c>
      <c r="DP11" s="1">
        <v>1793.83</v>
      </c>
      <c r="DQ11" s="1">
        <v>540.01</v>
      </c>
      <c r="DR11" s="1">
        <v>505667.09</v>
      </c>
      <c r="DS11" s="1">
        <v>1660.93</v>
      </c>
      <c r="DT11" s="1">
        <v>3474508.41</v>
      </c>
      <c r="DU11" s="1">
        <v>4440.298913043478</v>
      </c>
      <c r="DV11" s="1">
        <v>21775697.690217391</v>
      </c>
      <c r="EA11" s="1">
        <v>1.375</v>
      </c>
      <c r="EB11" s="1">
        <v>2.4750000000000001</v>
      </c>
      <c r="EC11" s="1">
        <v>19.04</v>
      </c>
      <c r="ED11" s="1">
        <v>748.94</v>
      </c>
      <c r="EE11" s="1">
        <v>91.364999999999995</v>
      </c>
      <c r="EF11" s="1">
        <v>15735.285</v>
      </c>
      <c r="EG11" s="1">
        <v>225.60499999999999</v>
      </c>
      <c r="EH11" s="1">
        <v>110463.83500000001</v>
      </c>
      <c r="EI11" s="1">
        <v>1893.53</v>
      </c>
      <c r="EJ11" s="1">
        <v>17705056.75</v>
      </c>
      <c r="EK11" s="1">
        <v>53950.464999999997</v>
      </c>
      <c r="EL11" s="1">
        <v>5051149196.835</v>
      </c>
      <c r="EM11" s="1">
        <v>166041.92000000001</v>
      </c>
      <c r="EN11" s="1">
        <v>34728424776.529999</v>
      </c>
      <c r="EO11" s="1">
        <v>443982.11413043475</v>
      </c>
      <c r="EP11" s="1">
        <v>217715346762.08151</v>
      </c>
      <c r="EQ11" s="1">
        <f t="shared" si="18"/>
        <v>1.9695999999999998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0.92</v>
      </c>
      <c r="FE11" s="1">
        <v>-10.726843048964957</v>
      </c>
      <c r="FF11" s="1">
        <v>58.693457069488524</v>
      </c>
      <c r="FG11" s="1">
        <v>88.403590505027424</v>
      </c>
      <c r="FH11" s="1">
        <v>98.325696663185994</v>
      </c>
      <c r="FI11" s="1">
        <v>105.17703941146372</v>
      </c>
      <c r="FJ11" s="1">
        <v>106.61644895821442</v>
      </c>
      <c r="FK11" s="1">
        <v>106.74995951365815</v>
      </c>
      <c r="FL11" s="1">
        <v>106.75752528361622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1.155</v>
      </c>
      <c r="GE11" s="1">
        <v>1.4850000000000001</v>
      </c>
      <c r="GF11" s="1">
        <v>1.82</v>
      </c>
      <c r="GG11" s="1">
        <v>4.1100000000000003</v>
      </c>
      <c r="GH11" s="1">
        <v>10.1</v>
      </c>
      <c r="GI11" s="1">
        <v>150.82</v>
      </c>
      <c r="GJ11" s="1">
        <v>33.625</v>
      </c>
      <c r="GK11" s="1">
        <v>1462.175</v>
      </c>
      <c r="GL11" s="1">
        <v>53.71</v>
      </c>
      <c r="GM11" s="1">
        <v>3842.16</v>
      </c>
      <c r="GN11" s="1">
        <v>53.71</v>
      </c>
      <c r="GO11" s="1">
        <v>3842.16</v>
      </c>
      <c r="GT11" s="1">
        <v>1.5249999999999999</v>
      </c>
      <c r="GU11" s="1">
        <v>3.0950000000000002</v>
      </c>
      <c r="GV11" s="1">
        <v>5.2750000000000004</v>
      </c>
      <c r="GW11" s="1">
        <v>50.215000000000003</v>
      </c>
      <c r="GX11" s="1">
        <v>46.994999999999997</v>
      </c>
      <c r="GY11" s="1">
        <v>4025.3249999999998</v>
      </c>
      <c r="GZ11" s="1">
        <v>125.83</v>
      </c>
      <c r="HA11" s="1">
        <v>24033.37</v>
      </c>
      <c r="HB11" s="1">
        <v>956.51</v>
      </c>
      <c r="HC11" s="1">
        <v>1401764.89</v>
      </c>
      <c r="HD11" s="1">
        <v>3310.6750000000002</v>
      </c>
      <c r="HE11" s="1">
        <v>14264913.695</v>
      </c>
      <c r="HF11" s="1">
        <v>5317.71</v>
      </c>
      <c r="HG11" s="1">
        <v>37851075.270000003</v>
      </c>
      <c r="HH11" s="1">
        <v>5317.71</v>
      </c>
      <c r="HI11" s="1">
        <v>37851075.270000003</v>
      </c>
      <c r="HJ11" s="1">
        <f t="shared" si="21"/>
        <v>1.9695999999999998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-39.160431194003834</v>
      </c>
      <c r="HY11" s="1">
        <v>-22.4472361293547</v>
      </c>
      <c r="HZ11" s="1">
        <v>-8.2817680388396351</v>
      </c>
      <c r="IA11" s="1">
        <v>-4.1996697707469375</v>
      </c>
      <c r="IB11" s="1">
        <v>-0.82424629157895579</v>
      </c>
      <c r="IC11" s="1">
        <v>-5.1118176521618104E-2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1.17</v>
      </c>
      <c r="IV11" s="1">
        <v>1.55</v>
      </c>
      <c r="IW11" s="1">
        <v>4.75</v>
      </c>
      <c r="IX11" s="1">
        <v>32.700000000000003</v>
      </c>
      <c r="IY11" s="1">
        <v>8.3249999999999993</v>
      </c>
      <c r="IZ11" s="1">
        <v>98.284999999999997</v>
      </c>
      <c r="JA11" s="1">
        <v>22.17</v>
      </c>
      <c r="JB11" s="1">
        <v>667.03</v>
      </c>
      <c r="JC11" s="1">
        <v>53.71</v>
      </c>
      <c r="JD11" s="1">
        <v>3842.16</v>
      </c>
      <c r="JE11" s="1">
        <v>53.71</v>
      </c>
      <c r="JF11" s="1">
        <v>3842.16</v>
      </c>
      <c r="JG11" s="1">
        <v>53.71</v>
      </c>
      <c r="JH11" s="1">
        <v>3842.16</v>
      </c>
      <c r="JM11" s="1">
        <v>6.5650000000000004</v>
      </c>
      <c r="JN11" s="1">
        <v>74.834999999999994</v>
      </c>
      <c r="JO11" s="1">
        <v>53.03</v>
      </c>
      <c r="JP11" s="1">
        <v>5068.3100000000004</v>
      </c>
      <c r="JQ11" s="1">
        <v>423.24</v>
      </c>
      <c r="JR11" s="1">
        <v>282209.2</v>
      </c>
      <c r="JS11" s="1">
        <v>781.48</v>
      </c>
      <c r="JT11" s="1">
        <v>900573.45</v>
      </c>
      <c r="JU11" s="1">
        <v>2167.31</v>
      </c>
      <c r="JV11" s="1">
        <v>6454259.3099999996</v>
      </c>
      <c r="JW11" s="1">
        <v>5317.71</v>
      </c>
      <c r="JX11" s="1">
        <v>37851075.270000003</v>
      </c>
      <c r="JY11" s="1">
        <v>5317.71</v>
      </c>
      <c r="JZ11" s="1">
        <v>37851075.270000003</v>
      </c>
      <c r="KA11" s="1">
        <v>5317.71</v>
      </c>
      <c r="KB11" s="1">
        <v>37851075.270000003</v>
      </c>
      <c r="KC11" s="1">
        <f t="shared" si="24"/>
        <v>1.9695999999999998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13.547298549453455</v>
      </c>
      <c r="KR11" s="1">
        <v>16.657857111064576</v>
      </c>
      <c r="KS11" s="1">
        <v>18.99607696295628</v>
      </c>
      <c r="KT11" s="1">
        <v>19.534666933231769</v>
      </c>
      <c r="KU11" s="1">
        <v>19.900452148670187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1.675</v>
      </c>
      <c r="LM11" s="1">
        <v>3.6749999999999998</v>
      </c>
      <c r="LN11" s="1">
        <v>10.94</v>
      </c>
      <c r="LO11" s="1">
        <v>172.64</v>
      </c>
      <c r="LP11" s="1">
        <v>49.09</v>
      </c>
      <c r="LQ11" s="1">
        <v>3362.62</v>
      </c>
      <c r="LR11" s="1">
        <v>59.35</v>
      </c>
      <c r="LS11" s="1">
        <v>4921.53</v>
      </c>
      <c r="LT11" s="1">
        <v>75.69</v>
      </c>
      <c r="LU11" s="1">
        <v>7676.07</v>
      </c>
      <c r="LV11" s="1">
        <v>75.69</v>
      </c>
      <c r="LW11" s="1">
        <v>7676.07</v>
      </c>
      <c r="LX11" s="1">
        <v>75.69</v>
      </c>
      <c r="LY11" s="1">
        <v>7676.07</v>
      </c>
      <c r="LZ11" s="1">
        <v>75.69</v>
      </c>
      <c r="MA11" s="1">
        <v>7676.07</v>
      </c>
      <c r="MF11" s="1">
        <v>107.61499999999999</v>
      </c>
      <c r="MG11" s="1">
        <v>20442.145</v>
      </c>
      <c r="MH11" s="1">
        <v>1041.395</v>
      </c>
      <c r="MI11" s="1">
        <v>1610908.145</v>
      </c>
      <c r="MJ11" s="1">
        <v>4858.1149999999998</v>
      </c>
      <c r="MK11" s="1">
        <v>33116485.315000001</v>
      </c>
      <c r="ML11" s="1">
        <v>5883.7</v>
      </c>
      <c r="MM11" s="1">
        <v>48603286.259999998</v>
      </c>
      <c r="MN11" s="1">
        <v>7516.99</v>
      </c>
      <c r="MO11" s="1">
        <v>76005409.909999996</v>
      </c>
      <c r="MP11" s="1">
        <v>7516.99</v>
      </c>
      <c r="MQ11" s="1">
        <v>76005409.909999996</v>
      </c>
      <c r="MR11" s="1">
        <v>7516.99</v>
      </c>
      <c r="MS11" s="1">
        <v>76005409.909999996</v>
      </c>
      <c r="MT11" s="1">
        <v>7516.99</v>
      </c>
      <c r="MU11" s="1">
        <v>76005409.909999996</v>
      </c>
      <c r="MV11" s="1">
        <f t="shared" si="27"/>
        <v>1.9695999999999998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0.54335116971454345</v>
      </c>
      <c r="NK11" s="1">
        <v>0.82675518466737496</v>
      </c>
      <c r="NL11" s="1">
        <v>0.97155210144643633</v>
      </c>
      <c r="NM11" s="1">
        <v>0.98828546209473478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10000</v>
      </c>
      <c r="B12" s="1">
        <v>200</v>
      </c>
      <c r="C12" s="1">
        <v>100</v>
      </c>
      <c r="D12" s="1" t="s">
        <v>363</v>
      </c>
      <c r="E12" s="1">
        <v>381.9881734999999</v>
      </c>
      <c r="F12" s="1">
        <v>146023.66105702517</v>
      </c>
      <c r="G12" s="1">
        <f t="shared" si="0"/>
        <v>108.69636315913522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3.8198817349999989E-4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399166.13500000001</v>
      </c>
      <c r="O12" s="1">
        <v>710636.13</v>
      </c>
      <c r="P12" s="1">
        <v>505012069425.03998</v>
      </c>
      <c r="Q12" s="1">
        <f t="shared" si="6"/>
        <v>8360163.6630859375</v>
      </c>
      <c r="R12" s="1" t="e">
        <f t="shared" ca="1" si="35"/>
        <v>#NAME?</v>
      </c>
      <c r="S12" s="1" t="e">
        <f t="shared" ca="1" si="36"/>
        <v>#NAME?</v>
      </c>
      <c r="T12" s="1">
        <v>999900</v>
      </c>
      <c r="U12" s="2">
        <v>999800010000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0.99990000000000001</v>
      </c>
      <c r="Z12" s="2" t="e">
        <f t="shared" ca="1" si="39"/>
        <v>#NAME?</v>
      </c>
      <c r="AA12" s="2" t="e">
        <f t="shared" ca="1" si="40"/>
        <v>#NAME?</v>
      </c>
      <c r="AB12" s="2">
        <v>10000</v>
      </c>
      <c r="AC12" s="2">
        <v>100000000</v>
      </c>
      <c r="AD12" s="2">
        <f t="shared" si="30"/>
        <v>1.780301653094895</v>
      </c>
      <c r="AE12" s="2">
        <v>7797</v>
      </c>
      <c r="AF12" s="2">
        <v>7797</v>
      </c>
      <c r="AG12" s="2">
        <v>7674.88</v>
      </c>
      <c r="AH12" s="2">
        <v>58903890.100000001</v>
      </c>
      <c r="AI12" s="2">
        <v>999900</v>
      </c>
      <c r="AJ12" s="2">
        <v>7670.5</v>
      </c>
      <c r="AK12" s="2">
        <v>58836666.530000001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1.0649999999999999</v>
      </c>
      <c r="BA12" s="2">
        <v>1.1950000000000001</v>
      </c>
      <c r="BB12" s="2">
        <v>523.75</v>
      </c>
      <c r="BC12" s="2">
        <v>620560.16</v>
      </c>
      <c r="BD12" s="2"/>
      <c r="BE12" s="2"/>
      <c r="BF12" s="2"/>
      <c r="BG12" s="2"/>
      <c r="BH12" s="2">
        <v>1.1200000000000001</v>
      </c>
      <c r="BI12" s="2">
        <v>1.39</v>
      </c>
      <c r="BJ12" s="2">
        <v>1.32</v>
      </c>
      <c r="BK12" s="2">
        <v>2.17</v>
      </c>
      <c r="BL12" s="2">
        <v>1.7</v>
      </c>
      <c r="BM12" s="1">
        <v>4.0599999999999996</v>
      </c>
      <c r="BN12" s="1">
        <v>1.9650000000000001</v>
      </c>
      <c r="BO12" s="1">
        <v>5.5949999999999998</v>
      </c>
      <c r="BP12" s="1">
        <v>3.4849999999999999</v>
      </c>
      <c r="BQ12" s="1">
        <v>21.635000000000002</v>
      </c>
      <c r="BR12" s="1">
        <v>9.7850000000000001</v>
      </c>
      <c r="BS12" s="1">
        <v>184.35499999999999</v>
      </c>
      <c r="BT12" s="1">
        <v>34.840000000000003</v>
      </c>
      <c r="BU12" s="1">
        <v>2421.4899999999998</v>
      </c>
      <c r="BV12" s="1">
        <v>52328.775000000001</v>
      </c>
      <c r="BW12" s="1">
        <v>6201045946.5349998</v>
      </c>
      <c r="BX12" s="1">
        <f t="shared" si="15"/>
        <v>1.7337749999999996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L12" s="1">
        <v>-29376.382087199996</v>
      </c>
      <c r="CM12" s="1">
        <v>-16149.05060144</v>
      </c>
      <c r="CN12" s="1">
        <v>-6285.1607944000016</v>
      </c>
      <c r="CO12" s="1">
        <v>-3441.4814135999991</v>
      </c>
      <c r="CP12" s="1">
        <v>-992.50574751999989</v>
      </c>
      <c r="CQ12" s="1">
        <v>-113.13798672000006</v>
      </c>
      <c r="CR12" s="1">
        <v>-12.474675999999997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</v>
      </c>
      <c r="DJ12" s="1">
        <v>1</v>
      </c>
      <c r="DK12" s="1">
        <v>1.56</v>
      </c>
      <c r="DL12" s="1">
        <v>3.47</v>
      </c>
      <c r="DM12" s="1">
        <v>3.0449999999999999</v>
      </c>
      <c r="DN12" s="1">
        <v>16.675000000000001</v>
      </c>
      <c r="DO12" s="1">
        <v>20.97</v>
      </c>
      <c r="DP12" s="1">
        <v>2746.7</v>
      </c>
      <c r="DQ12" s="1">
        <v>488</v>
      </c>
      <c r="DR12" s="1">
        <v>449503.43</v>
      </c>
      <c r="DS12" s="1">
        <v>1670.68</v>
      </c>
      <c r="DT12" s="1">
        <v>3399011.68</v>
      </c>
      <c r="DU12" s="1">
        <v>4267.5284974093265</v>
      </c>
      <c r="DV12" s="1">
        <v>20984063.590673573</v>
      </c>
      <c r="EA12" s="1">
        <v>1.49</v>
      </c>
      <c r="EB12" s="1">
        <v>2.84</v>
      </c>
      <c r="EC12" s="1">
        <v>19.98</v>
      </c>
      <c r="ED12" s="1">
        <v>752.6</v>
      </c>
      <c r="EE12" s="1">
        <v>101.715</v>
      </c>
      <c r="EF12" s="1">
        <v>21402.485000000001</v>
      </c>
      <c r="EG12" s="1">
        <v>254</v>
      </c>
      <c r="EH12" s="1">
        <v>139709.95000000001</v>
      </c>
      <c r="EI12" s="1">
        <v>2042.17</v>
      </c>
      <c r="EJ12" s="1">
        <v>27220226.629999999</v>
      </c>
      <c r="EK12" s="1">
        <v>48749.69</v>
      </c>
      <c r="EL12" s="1">
        <v>4490324775.3100004</v>
      </c>
      <c r="EM12" s="1">
        <v>167019.07500000001</v>
      </c>
      <c r="EN12" s="1">
        <v>33973769958.634998</v>
      </c>
      <c r="EO12" s="1">
        <v>426705.42487046635</v>
      </c>
      <c r="EP12" s="1">
        <v>209800433413.34198</v>
      </c>
      <c r="EQ12" s="1">
        <f t="shared" si="18"/>
        <v>1.7337749999999996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0.96499999999999997</v>
      </c>
      <c r="FE12" s="1">
        <v>-8.4673763530677721</v>
      </c>
      <c r="FF12" s="1">
        <v>54.548366787686909</v>
      </c>
      <c r="FG12" s="1">
        <v>87.692640711109163</v>
      </c>
      <c r="FH12" s="1">
        <v>97.974425066332927</v>
      </c>
      <c r="FI12" s="1">
        <v>105.08630288459</v>
      </c>
      <c r="FJ12" s="1">
        <v>106.61562943562134</v>
      </c>
      <c r="FK12" s="1">
        <v>106.75025286607362</v>
      </c>
      <c r="FL12" s="1">
        <v>106.75752528361629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1.1200000000000001</v>
      </c>
      <c r="GE12" s="1">
        <v>1.36</v>
      </c>
      <c r="GF12" s="1">
        <v>1.875</v>
      </c>
      <c r="GG12" s="1">
        <v>4.5250000000000004</v>
      </c>
      <c r="GH12" s="1">
        <v>10.035</v>
      </c>
      <c r="GI12" s="1">
        <v>135.77500000000001</v>
      </c>
      <c r="GJ12" s="1">
        <v>31.335000000000001</v>
      </c>
      <c r="GK12" s="1">
        <v>1296.9549999999999</v>
      </c>
      <c r="GL12" s="1">
        <v>51.86</v>
      </c>
      <c r="GM12" s="1">
        <v>3458.46</v>
      </c>
      <c r="GN12" s="1">
        <v>51.86</v>
      </c>
      <c r="GO12" s="1">
        <v>3458.46</v>
      </c>
      <c r="GT12" s="1">
        <v>1.42</v>
      </c>
      <c r="GU12" s="1">
        <v>2.64</v>
      </c>
      <c r="GV12" s="1">
        <v>4.68</v>
      </c>
      <c r="GW12" s="1">
        <v>38.82</v>
      </c>
      <c r="GX12" s="1">
        <v>41.65</v>
      </c>
      <c r="GY12" s="1">
        <v>3093.21</v>
      </c>
      <c r="GZ12" s="1">
        <v>129.315</v>
      </c>
      <c r="HA12" s="1">
        <v>27029.904999999999</v>
      </c>
      <c r="HB12" s="1">
        <v>954.41</v>
      </c>
      <c r="HC12" s="1">
        <v>1259761.02</v>
      </c>
      <c r="HD12" s="1">
        <v>3085.2350000000001</v>
      </c>
      <c r="HE12" s="1">
        <v>12679425.965</v>
      </c>
      <c r="HF12" s="1">
        <v>5138.18</v>
      </c>
      <c r="HG12" s="1">
        <v>34092673.200000003</v>
      </c>
      <c r="HH12" s="1">
        <v>5138.18</v>
      </c>
      <c r="HI12" s="1">
        <v>34092673.200000003</v>
      </c>
      <c r="HJ12" s="1">
        <f t="shared" si="21"/>
        <v>1.7337749999999996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-37.909587891229307</v>
      </c>
      <c r="HY12" s="1">
        <v>-21.456500266468542</v>
      </c>
      <c r="HZ12" s="1">
        <v>-8.522399993835899</v>
      </c>
      <c r="IA12" s="1">
        <v>-4.2206593993278991</v>
      </c>
      <c r="IB12" s="1">
        <v>-0.80126695429037709</v>
      </c>
      <c r="IC12" s="1">
        <v>-5.349576612727476E-2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1.2150000000000001</v>
      </c>
      <c r="IV12" s="1">
        <v>1.7250000000000001</v>
      </c>
      <c r="IW12" s="1">
        <v>4.7750000000000004</v>
      </c>
      <c r="IX12" s="1">
        <v>32.174999999999997</v>
      </c>
      <c r="IY12" s="1">
        <v>8.09</v>
      </c>
      <c r="IZ12" s="1">
        <v>89.46</v>
      </c>
      <c r="JA12" s="1">
        <v>22.92</v>
      </c>
      <c r="JB12" s="1">
        <v>675.13</v>
      </c>
      <c r="JC12" s="1">
        <v>51.86</v>
      </c>
      <c r="JD12" s="1">
        <v>3458.46</v>
      </c>
      <c r="JE12" s="1">
        <v>51.86</v>
      </c>
      <c r="JF12" s="1">
        <v>3458.46</v>
      </c>
      <c r="JG12" s="1">
        <v>51.86</v>
      </c>
      <c r="JH12" s="1">
        <v>3458.46</v>
      </c>
      <c r="JM12" s="1">
        <v>6.665</v>
      </c>
      <c r="JN12" s="1">
        <v>80.314999999999998</v>
      </c>
      <c r="JO12" s="1">
        <v>58.37</v>
      </c>
      <c r="JP12" s="1">
        <v>6327.21</v>
      </c>
      <c r="JQ12" s="1">
        <v>423.3</v>
      </c>
      <c r="JR12" s="1">
        <v>272507.21000000002</v>
      </c>
      <c r="JS12" s="1">
        <v>756.22500000000002</v>
      </c>
      <c r="JT12" s="1">
        <v>811860.745</v>
      </c>
      <c r="JU12" s="1">
        <v>2242.92</v>
      </c>
      <c r="JV12" s="1">
        <v>6524259.2300000004</v>
      </c>
      <c r="JW12" s="1">
        <v>5138.18</v>
      </c>
      <c r="JX12" s="1">
        <v>34092673.200000003</v>
      </c>
      <c r="JY12" s="1">
        <v>5138.18</v>
      </c>
      <c r="JZ12" s="1">
        <v>34092673.200000003</v>
      </c>
      <c r="KA12" s="1">
        <v>5138.18</v>
      </c>
      <c r="KB12" s="1">
        <v>34092673.200000003</v>
      </c>
      <c r="KC12" s="1">
        <f t="shared" si="24"/>
        <v>1.7337749999999996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13.660337676971983</v>
      </c>
      <c r="KR12" s="1">
        <v>16.738730633526185</v>
      </c>
      <c r="KS12" s="1">
        <v>18.970706482031751</v>
      </c>
      <c r="KT12" s="1">
        <v>19.52055935170716</v>
      </c>
      <c r="KU12" s="1">
        <v>19.912921513683223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1.69</v>
      </c>
      <c r="LM12" s="1">
        <v>3.79</v>
      </c>
      <c r="LN12" s="1">
        <v>10.71</v>
      </c>
      <c r="LO12" s="1">
        <v>156.24</v>
      </c>
      <c r="LP12" s="1">
        <v>51.365000000000002</v>
      </c>
      <c r="LQ12" s="1">
        <v>3743.8049999999998</v>
      </c>
      <c r="LR12" s="1">
        <v>58.524999999999999</v>
      </c>
      <c r="LS12" s="1">
        <v>4765.085</v>
      </c>
      <c r="LT12" s="1">
        <v>69.875</v>
      </c>
      <c r="LU12" s="1">
        <v>7138.0950000000003</v>
      </c>
      <c r="LV12" s="1">
        <v>69.875</v>
      </c>
      <c r="LW12" s="1">
        <v>7138.0950000000003</v>
      </c>
      <c r="LX12" s="1">
        <v>69.875</v>
      </c>
      <c r="LY12" s="1">
        <v>7138.0950000000003</v>
      </c>
      <c r="LZ12" s="1">
        <v>69.875</v>
      </c>
      <c r="MA12" s="1">
        <v>7138.0950000000003</v>
      </c>
      <c r="MF12" s="1">
        <v>111.93</v>
      </c>
      <c r="MG12" s="1">
        <v>21978.46</v>
      </c>
      <c r="MH12" s="1">
        <v>1018.425</v>
      </c>
      <c r="MI12" s="1">
        <v>1457399.2949999999</v>
      </c>
      <c r="MJ12" s="1">
        <v>5089</v>
      </c>
      <c r="MK12" s="1">
        <v>36960196.409999996</v>
      </c>
      <c r="ML12" s="1">
        <v>5804.56</v>
      </c>
      <c r="MM12" s="1">
        <v>47105651.020000003</v>
      </c>
      <c r="MN12" s="1">
        <v>6939.2650000000003</v>
      </c>
      <c r="MO12" s="1">
        <v>70717811.415000007</v>
      </c>
      <c r="MP12" s="1">
        <v>6939.2650000000003</v>
      </c>
      <c r="MQ12" s="1">
        <v>70717811.415000007</v>
      </c>
      <c r="MR12" s="1">
        <v>6939.2650000000003</v>
      </c>
      <c r="MS12" s="1">
        <v>70717811.415000007</v>
      </c>
      <c r="MT12" s="1">
        <v>6939.2650000000003</v>
      </c>
      <c r="MU12" s="1">
        <v>70717811.415000007</v>
      </c>
      <c r="MV12" s="1">
        <f t="shared" si="27"/>
        <v>1.7337749999999996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0.54967734677396018</v>
      </c>
      <c r="NK12" s="1">
        <v>0.82601558409637676</v>
      </c>
      <c r="NL12" s="1">
        <v>0.97686723255642993</v>
      </c>
      <c r="NM12" s="1">
        <v>0.99224773226857477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11000</v>
      </c>
      <c r="B13" s="1">
        <v>200</v>
      </c>
      <c r="C13" s="1">
        <v>100</v>
      </c>
      <c r="D13" s="1" t="s">
        <v>360</v>
      </c>
      <c r="E13" s="1">
        <v>409.38203912999978</v>
      </c>
      <c r="F13" s="1">
        <v>167944.83914863117</v>
      </c>
      <c r="G13" s="1">
        <f t="shared" si="0"/>
        <v>351.1851863944903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3.7216549011818159E-4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455034.84</v>
      </c>
      <c r="O13" s="1">
        <v>837394.63</v>
      </c>
      <c r="P13" s="1">
        <v>701238732227.98999</v>
      </c>
      <c r="Q13" s="1">
        <f t="shared" si="6"/>
        <v>8965875.1530761719</v>
      </c>
      <c r="R13" s="1" t="e">
        <f t="shared" ca="1" si="35"/>
        <v>#NAME?</v>
      </c>
      <c r="S13" s="1" t="e">
        <f t="shared" ca="1" si="36"/>
        <v>#NAME?</v>
      </c>
      <c r="T13" s="1">
        <v>1099900</v>
      </c>
      <c r="U13" s="2">
        <v>1209780010000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0.99990909090909086</v>
      </c>
      <c r="Z13" s="2" t="e">
        <f t="shared" ca="1" si="39"/>
        <v>#NAME?</v>
      </c>
      <c r="AA13" s="2" t="e">
        <f t="shared" ca="1" si="40"/>
        <v>#NAME?</v>
      </c>
      <c r="AB13" s="2">
        <v>11000</v>
      </c>
      <c r="AC13" s="2">
        <v>121000000</v>
      </c>
      <c r="AD13" s="2">
        <f t="shared" si="30"/>
        <v>1.8402868448490668</v>
      </c>
      <c r="AE13" s="2">
        <v>7797</v>
      </c>
      <c r="AF13" s="2">
        <v>7797</v>
      </c>
      <c r="AG13" s="2">
        <v>7677.77</v>
      </c>
      <c r="AH13" s="2">
        <v>58948244.210000001</v>
      </c>
      <c r="AI13" s="2">
        <v>1099900</v>
      </c>
      <c r="AJ13" s="2">
        <v>7673.7849999999999</v>
      </c>
      <c r="AK13" s="2">
        <v>58887061.354999997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1.05</v>
      </c>
      <c r="BA13" s="2">
        <v>1.1499999999999999</v>
      </c>
      <c r="BB13" s="2">
        <v>504.30500000000001</v>
      </c>
      <c r="BC13" s="2">
        <v>799100.30500000005</v>
      </c>
      <c r="BD13" s="2"/>
      <c r="BE13" s="2"/>
      <c r="BF13" s="2"/>
      <c r="BG13" s="2"/>
      <c r="BH13" s="2">
        <v>1.1299999999999999</v>
      </c>
      <c r="BI13" s="2">
        <v>1.44</v>
      </c>
      <c r="BJ13" s="2">
        <v>1.425</v>
      </c>
      <c r="BK13" s="2">
        <v>2.665</v>
      </c>
      <c r="BL13" s="2">
        <v>1.79</v>
      </c>
      <c r="BM13" s="1">
        <v>4.59</v>
      </c>
      <c r="BN13" s="1">
        <v>2.2050000000000001</v>
      </c>
      <c r="BO13" s="1">
        <v>7.335</v>
      </c>
      <c r="BP13" s="1">
        <v>3.51</v>
      </c>
      <c r="BQ13" s="1">
        <v>19.600000000000001</v>
      </c>
      <c r="BR13" s="1">
        <v>10.9</v>
      </c>
      <c r="BS13" s="1">
        <v>208.1</v>
      </c>
      <c r="BT13" s="1">
        <v>35.685000000000002</v>
      </c>
      <c r="BU13" s="1">
        <v>2242.665</v>
      </c>
      <c r="BV13" s="1">
        <v>50382.82</v>
      </c>
      <c r="BW13" s="1">
        <v>7985608477.0900002</v>
      </c>
      <c r="BX13" s="1">
        <f t="shared" si="15"/>
        <v>2.4729749999999999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L13" s="1">
        <v>-36633.09211551999</v>
      </c>
      <c r="CM13" s="1">
        <v>-16335.264081120007</v>
      </c>
      <c r="CN13" s="1">
        <v>-7310.941164480002</v>
      </c>
      <c r="CO13" s="1">
        <v>-4007.4382974399987</v>
      </c>
      <c r="CP13" s="1">
        <v>-1040.0642340799991</v>
      </c>
      <c r="CQ13" s="1">
        <v>-115.93457839999998</v>
      </c>
      <c r="CR13" s="1">
        <v>-11.759885920000004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</v>
      </c>
      <c r="DL13" s="1">
        <v>3.41</v>
      </c>
      <c r="DM13" s="1">
        <v>2.8450000000000002</v>
      </c>
      <c r="DN13" s="1">
        <v>13.565</v>
      </c>
      <c r="DO13" s="1">
        <v>24.23</v>
      </c>
      <c r="DP13" s="1">
        <v>2999.44</v>
      </c>
      <c r="DQ13" s="1">
        <v>543.77</v>
      </c>
      <c r="DR13" s="1">
        <v>499439.94</v>
      </c>
      <c r="DS13" s="1">
        <v>1678.71</v>
      </c>
      <c r="DT13" s="1">
        <v>3416728.14</v>
      </c>
      <c r="DU13" s="1">
        <v>4281.0351758793968</v>
      </c>
      <c r="DV13" s="1">
        <v>20873359.728643216</v>
      </c>
      <c r="EA13" s="1">
        <v>1.45</v>
      </c>
      <c r="EB13" s="1">
        <v>2.74</v>
      </c>
      <c r="EC13" s="1">
        <v>19.625</v>
      </c>
      <c r="ED13" s="1">
        <v>656.23500000000001</v>
      </c>
      <c r="EE13" s="1">
        <v>96.575000000000003</v>
      </c>
      <c r="EF13" s="1">
        <v>21352.494999999999</v>
      </c>
      <c r="EG13" s="1">
        <v>233.20500000000001</v>
      </c>
      <c r="EH13" s="1">
        <v>110526.55499999999</v>
      </c>
      <c r="EI13" s="1">
        <v>2372.69</v>
      </c>
      <c r="EJ13" s="1">
        <v>29763356.23</v>
      </c>
      <c r="EK13" s="1">
        <v>54326.014999999999</v>
      </c>
      <c r="EL13" s="1">
        <v>4988436929.4650002</v>
      </c>
      <c r="EM13" s="1">
        <v>167820.63500000001</v>
      </c>
      <c r="EN13" s="1">
        <v>34150340458.485001</v>
      </c>
      <c r="EO13" s="1">
        <v>428053.90954773867</v>
      </c>
      <c r="EP13" s="1">
        <v>208690895135.72864</v>
      </c>
      <c r="EQ13" s="1">
        <f t="shared" si="18"/>
        <v>2.4729749999999999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0.995</v>
      </c>
      <c r="FE13" s="1">
        <v>-11.206482692502588</v>
      </c>
      <c r="FF13" s="1">
        <v>53.98084577193071</v>
      </c>
      <c r="FG13" s="1">
        <v>88.910633744285235</v>
      </c>
      <c r="FH13" s="1">
        <v>98.808446930536974</v>
      </c>
      <c r="FI13" s="1">
        <v>105.153046270489</v>
      </c>
      <c r="FJ13" s="1">
        <v>106.62020643882482</v>
      </c>
      <c r="FK13" s="1">
        <v>106.74998770614827</v>
      </c>
      <c r="FL13" s="1">
        <v>106.75752528361633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1.0900000000000001</v>
      </c>
      <c r="GE13" s="1">
        <v>1.29</v>
      </c>
      <c r="GF13" s="1">
        <v>1.9550000000000001</v>
      </c>
      <c r="GG13" s="1">
        <v>5.0449999999999999</v>
      </c>
      <c r="GH13" s="1">
        <v>10.395</v>
      </c>
      <c r="GI13" s="1">
        <v>146.86500000000001</v>
      </c>
      <c r="GJ13" s="1">
        <v>31.004999999999999</v>
      </c>
      <c r="GK13" s="1">
        <v>1267.385</v>
      </c>
      <c r="GL13" s="1">
        <v>54.085000000000001</v>
      </c>
      <c r="GM13" s="1">
        <v>3790.2449999999999</v>
      </c>
      <c r="GN13" s="1">
        <v>54.085000000000001</v>
      </c>
      <c r="GO13" s="1">
        <v>3790.2449999999999</v>
      </c>
      <c r="GT13" s="1">
        <v>1.54</v>
      </c>
      <c r="GU13" s="1">
        <v>3.24</v>
      </c>
      <c r="GV13" s="1">
        <v>5.5049999999999999</v>
      </c>
      <c r="GW13" s="1">
        <v>48.844999999999999</v>
      </c>
      <c r="GX13" s="1">
        <v>42.005000000000003</v>
      </c>
      <c r="GY13" s="1">
        <v>3413.2249999999999</v>
      </c>
      <c r="GZ13" s="1">
        <v>139.245</v>
      </c>
      <c r="HA13" s="1">
        <v>31351.154999999999</v>
      </c>
      <c r="HB13" s="1">
        <v>989.81500000000005</v>
      </c>
      <c r="HC13" s="1">
        <v>1365390.2949999999</v>
      </c>
      <c r="HD13" s="1">
        <v>3052.27</v>
      </c>
      <c r="HE13" s="1">
        <v>12379306.16</v>
      </c>
      <c r="HF13" s="1">
        <v>5359.8649999999998</v>
      </c>
      <c r="HG13" s="1">
        <v>37359814.564999998</v>
      </c>
      <c r="HH13" s="1">
        <v>5359.8649999999998</v>
      </c>
      <c r="HI13" s="1">
        <v>37359814.564999998</v>
      </c>
      <c r="HJ13" s="1">
        <f t="shared" si="21"/>
        <v>2.4729749999999999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-39.576169627144147</v>
      </c>
      <c r="HY13" s="1">
        <v>-21.41602066850044</v>
      </c>
      <c r="HZ13" s="1">
        <v>-8.5655877158086433</v>
      </c>
      <c r="IA13" s="1">
        <v>-4.050350102100813</v>
      </c>
      <c r="IB13" s="1">
        <v>-0.72952378713945332</v>
      </c>
      <c r="IC13" s="1">
        <v>-5.6665885601483633E-2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1.2050000000000001</v>
      </c>
      <c r="IV13" s="1">
        <v>1.665</v>
      </c>
      <c r="IW13" s="1">
        <v>5.1050000000000004</v>
      </c>
      <c r="IX13" s="1">
        <v>35.594999999999999</v>
      </c>
      <c r="IY13" s="1">
        <v>8.1549999999999994</v>
      </c>
      <c r="IZ13" s="1">
        <v>89.275000000000006</v>
      </c>
      <c r="JA13" s="1">
        <v>22.22</v>
      </c>
      <c r="JB13" s="1">
        <v>654.44000000000005</v>
      </c>
      <c r="JC13" s="1">
        <v>54.085000000000001</v>
      </c>
      <c r="JD13" s="1">
        <v>3790.2449999999999</v>
      </c>
      <c r="JE13" s="1">
        <v>54.085000000000001</v>
      </c>
      <c r="JF13" s="1">
        <v>3790.2449999999999</v>
      </c>
      <c r="JG13" s="1">
        <v>54.085000000000001</v>
      </c>
      <c r="JH13" s="1">
        <v>3790.2449999999999</v>
      </c>
      <c r="JM13" s="1">
        <v>6.91</v>
      </c>
      <c r="JN13" s="1">
        <v>81.8</v>
      </c>
      <c r="JO13" s="1">
        <v>56.354999999999997</v>
      </c>
      <c r="JP13" s="1">
        <v>5744.3549999999996</v>
      </c>
      <c r="JQ13" s="1">
        <v>456.82499999999999</v>
      </c>
      <c r="JR13" s="1">
        <v>304183.90500000003</v>
      </c>
      <c r="JS13" s="1">
        <v>763.62</v>
      </c>
      <c r="JT13" s="1">
        <v>812840.23</v>
      </c>
      <c r="JU13" s="1">
        <v>2173.7150000000001</v>
      </c>
      <c r="JV13" s="1">
        <v>6331976.6550000003</v>
      </c>
      <c r="JW13" s="1">
        <v>5359.8649999999998</v>
      </c>
      <c r="JX13" s="1">
        <v>37359814.564999998</v>
      </c>
      <c r="JY13" s="1">
        <v>5359.8649999999998</v>
      </c>
      <c r="JZ13" s="1">
        <v>37359814.564999998</v>
      </c>
      <c r="KA13" s="1">
        <v>5359.8649999999998</v>
      </c>
      <c r="KB13" s="1">
        <v>37359814.564999998</v>
      </c>
      <c r="KC13" s="1">
        <f t="shared" si="24"/>
        <v>2.4729749999999999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13.615027241770019</v>
      </c>
      <c r="KR13" s="1">
        <v>16.644016846380048</v>
      </c>
      <c r="KS13" s="1">
        <v>19.014914209659299</v>
      </c>
      <c r="KT13" s="1">
        <v>19.554250413038893</v>
      </c>
      <c r="KU13" s="1">
        <v>19.91218985491728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1.62</v>
      </c>
      <c r="LM13" s="1">
        <v>3.33</v>
      </c>
      <c r="LN13" s="1">
        <v>9.93</v>
      </c>
      <c r="LO13" s="1">
        <v>141.38</v>
      </c>
      <c r="LP13" s="1">
        <v>50.83</v>
      </c>
      <c r="LQ13" s="1">
        <v>3796.58</v>
      </c>
      <c r="LR13" s="1">
        <v>58.61</v>
      </c>
      <c r="LS13" s="1">
        <v>4839.43</v>
      </c>
      <c r="LT13" s="1">
        <v>71.569999999999993</v>
      </c>
      <c r="LU13" s="1">
        <v>7313.44</v>
      </c>
      <c r="LV13" s="1">
        <v>71.569999999999993</v>
      </c>
      <c r="LW13" s="1">
        <v>7313.44</v>
      </c>
      <c r="LX13" s="1">
        <v>71.569999999999993</v>
      </c>
      <c r="LY13" s="1">
        <v>7313.44</v>
      </c>
      <c r="LZ13" s="1">
        <v>71.569999999999993</v>
      </c>
      <c r="MA13" s="1">
        <v>7313.44</v>
      </c>
      <c r="MF13" s="1">
        <v>104.55</v>
      </c>
      <c r="MG13" s="1">
        <v>18394.580000000002</v>
      </c>
      <c r="MH13" s="1">
        <v>943.58</v>
      </c>
      <c r="MI13" s="1">
        <v>1320293.3999999999</v>
      </c>
      <c r="MJ13" s="1">
        <v>5032.6750000000002</v>
      </c>
      <c r="MK13" s="1">
        <v>37469279.945</v>
      </c>
      <c r="ML13" s="1">
        <v>5811.65</v>
      </c>
      <c r="MM13" s="1">
        <v>47827521.149999999</v>
      </c>
      <c r="MN13" s="1">
        <v>7107.4250000000002</v>
      </c>
      <c r="MO13" s="1">
        <v>72410921.625</v>
      </c>
      <c r="MP13" s="1">
        <v>7107.4250000000002</v>
      </c>
      <c r="MQ13" s="1">
        <v>72410921.625</v>
      </c>
      <c r="MR13" s="1">
        <v>7107.4250000000002</v>
      </c>
      <c r="MS13" s="1">
        <v>72410921.625</v>
      </c>
      <c r="MT13" s="1">
        <v>7107.4250000000002</v>
      </c>
      <c r="MU13" s="1">
        <v>72410921.625</v>
      </c>
      <c r="MV13" s="1">
        <f t="shared" si="27"/>
        <v>2.4729749999999999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0.5484002034068175</v>
      </c>
      <c r="NK13" s="1">
        <v>0.82689255201281919</v>
      </c>
      <c r="NL13" s="1">
        <v>0.97456182434175176</v>
      </c>
      <c r="NM13" s="1">
        <v>0.98897455255975042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12000</v>
      </c>
      <c r="B14" s="1">
        <v>200</v>
      </c>
      <c r="C14" s="1">
        <v>100</v>
      </c>
      <c r="D14" s="1" t="s">
        <v>351</v>
      </c>
      <c r="E14" s="1">
        <v>435.62118633500012</v>
      </c>
      <c r="F14" s="1">
        <v>189963.8149519829</v>
      </c>
      <c r="G14" s="1">
        <f t="shared" si="0"/>
        <v>197.99696807001601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3.6301765527916674E-4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514893.43</v>
      </c>
      <c r="O14" s="1">
        <v>986638.72499999998</v>
      </c>
      <c r="P14" s="1">
        <v>973465917868.53503</v>
      </c>
      <c r="Q14" s="1">
        <f t="shared" si="6"/>
        <v>9944198.9094238281</v>
      </c>
      <c r="R14" s="1" t="e">
        <f t="shared" ca="1" si="35"/>
        <v>#NAME?</v>
      </c>
      <c r="S14" s="1" t="e">
        <f t="shared" ca="1" si="36"/>
        <v>#NAME?</v>
      </c>
      <c r="T14" s="1">
        <v>1199900</v>
      </c>
      <c r="U14" s="2">
        <v>1439760010000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0.99991666666666668</v>
      </c>
      <c r="Z14" s="2" t="e">
        <f t="shared" ca="1" si="39"/>
        <v>#NAME?</v>
      </c>
      <c r="AA14" s="2" t="e">
        <f t="shared" ca="1" si="40"/>
        <v>#NAME?</v>
      </c>
      <c r="AB14" s="2">
        <v>12000</v>
      </c>
      <c r="AC14" s="2">
        <v>144000000</v>
      </c>
      <c r="AD14" s="2">
        <f t="shared" si="30"/>
        <v>1.9161998726610281</v>
      </c>
      <c r="AE14" s="2">
        <v>7797</v>
      </c>
      <c r="AF14" s="2">
        <v>7797</v>
      </c>
      <c r="AG14" s="2">
        <v>7679.66</v>
      </c>
      <c r="AH14" s="2">
        <v>58977303.409999996</v>
      </c>
      <c r="AI14" s="2">
        <v>1199900</v>
      </c>
      <c r="AJ14" s="2">
        <v>7675.89</v>
      </c>
      <c r="AK14" s="2">
        <v>58919401.920000002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1.05</v>
      </c>
      <c r="BA14" s="2">
        <v>1.1499999999999999</v>
      </c>
      <c r="BB14" s="2">
        <v>453.10500000000002</v>
      </c>
      <c r="BC14" s="2">
        <v>559564.94499999995</v>
      </c>
      <c r="BD14" s="2"/>
      <c r="BE14" s="2"/>
      <c r="BF14" s="2"/>
      <c r="BG14" s="2"/>
      <c r="BH14" s="2">
        <v>1.1000000000000001</v>
      </c>
      <c r="BI14" s="2">
        <v>1.3</v>
      </c>
      <c r="BJ14" s="2">
        <v>1.34</v>
      </c>
      <c r="BK14" s="2">
        <v>2.21</v>
      </c>
      <c r="BL14" s="2">
        <v>1.73</v>
      </c>
      <c r="BM14" s="1">
        <v>4.0999999999999996</v>
      </c>
      <c r="BN14" s="1">
        <v>2.0249999999999999</v>
      </c>
      <c r="BO14" s="1">
        <v>5.875</v>
      </c>
      <c r="BP14" s="1">
        <v>3.65</v>
      </c>
      <c r="BQ14" s="1">
        <v>21.53</v>
      </c>
      <c r="BR14" s="1">
        <v>9.4700000000000006</v>
      </c>
      <c r="BS14" s="1">
        <v>155.97</v>
      </c>
      <c r="BT14" s="1">
        <v>33.46</v>
      </c>
      <c r="BU14" s="1">
        <v>2139.8000000000002</v>
      </c>
      <c r="BV14" s="1">
        <v>45260.525000000001</v>
      </c>
      <c r="BW14" s="1">
        <v>5591209381.9849997</v>
      </c>
      <c r="BX14" s="1">
        <f t="shared" si="15"/>
        <v>1.774375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L14" s="1">
        <v>-34263.681655199995</v>
      </c>
      <c r="CM14" s="1">
        <v>-17932.575066719997</v>
      </c>
      <c r="CN14" s="1">
        <v>-6600.8888924799985</v>
      </c>
      <c r="CO14" s="1">
        <v>-3825.860920319999</v>
      </c>
      <c r="CP14" s="1">
        <v>-1017.7155387200004</v>
      </c>
      <c r="CQ14" s="1">
        <v>-106.72665488000001</v>
      </c>
      <c r="CR14" s="1">
        <v>-11.52368336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1.415</v>
      </c>
      <c r="DL14" s="1">
        <v>2.5649999999999999</v>
      </c>
      <c r="DM14" s="1">
        <v>3.145</v>
      </c>
      <c r="DN14" s="1">
        <v>17.565000000000001</v>
      </c>
      <c r="DO14" s="1">
        <v>26.52</v>
      </c>
      <c r="DP14" s="1">
        <v>3577.05</v>
      </c>
      <c r="DQ14" s="1">
        <v>537.52499999999998</v>
      </c>
      <c r="DR14" s="1">
        <v>460713.04499999998</v>
      </c>
      <c r="DS14" s="1">
        <v>1519.36</v>
      </c>
      <c r="DT14" s="1">
        <v>2896326.29</v>
      </c>
      <c r="DU14" s="1">
        <v>4541.9191919191917</v>
      </c>
      <c r="DV14" s="1">
        <v>23626633.95959596</v>
      </c>
      <c r="EA14" s="1">
        <v>1.36</v>
      </c>
      <c r="EB14" s="1">
        <v>2.33</v>
      </c>
      <c r="EC14" s="1">
        <v>21.475000000000001</v>
      </c>
      <c r="ED14" s="1">
        <v>883.755</v>
      </c>
      <c r="EE14" s="1">
        <v>85.045000000000002</v>
      </c>
      <c r="EF14" s="1">
        <v>13457.795</v>
      </c>
      <c r="EG14" s="1">
        <v>260.89499999999998</v>
      </c>
      <c r="EH14" s="1">
        <v>144263.39499999999</v>
      </c>
      <c r="EI14" s="1">
        <v>2602.6999999999998</v>
      </c>
      <c r="EJ14" s="1">
        <v>35506600.710000001</v>
      </c>
      <c r="EK14" s="1">
        <v>53701.72</v>
      </c>
      <c r="EL14" s="1">
        <v>4601705823.5699997</v>
      </c>
      <c r="EM14" s="1">
        <v>151884.26500000001</v>
      </c>
      <c r="EN14" s="1">
        <v>28947664227.424999</v>
      </c>
      <c r="EO14" s="1">
        <v>454141.2878787879</v>
      </c>
      <c r="EP14" s="1">
        <v>236221435986.04544</v>
      </c>
      <c r="EQ14" s="1">
        <f t="shared" si="18"/>
        <v>1.774375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0.99</v>
      </c>
      <c r="FE14" s="1">
        <v>-9.3344985113433783</v>
      </c>
      <c r="FF14" s="1">
        <v>56.412326870924311</v>
      </c>
      <c r="FG14" s="1">
        <v>89.430591866662866</v>
      </c>
      <c r="FH14" s="1">
        <v>99.074390612347017</v>
      </c>
      <c r="FI14" s="1">
        <v>105.20788803479408</v>
      </c>
      <c r="FJ14" s="1">
        <v>106.62890872625096</v>
      </c>
      <c r="FK14" s="1">
        <v>106.74995122330549</v>
      </c>
      <c r="FL14" s="1">
        <v>106.75752528361633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1.0649999999999999</v>
      </c>
      <c r="GE14" s="1">
        <v>1.1950000000000001</v>
      </c>
      <c r="GF14" s="1">
        <v>1.87</v>
      </c>
      <c r="GG14" s="1">
        <v>4.7300000000000004</v>
      </c>
      <c r="GH14" s="1">
        <v>10.365</v>
      </c>
      <c r="GI14" s="1">
        <v>154.405</v>
      </c>
      <c r="GJ14" s="1">
        <v>30.745000000000001</v>
      </c>
      <c r="GK14" s="1">
        <v>1195.8150000000001</v>
      </c>
      <c r="GL14" s="1">
        <v>52.234999999999999</v>
      </c>
      <c r="GM14" s="1">
        <v>3461.915</v>
      </c>
      <c r="GN14" s="1">
        <v>52.234999999999999</v>
      </c>
      <c r="GO14" s="1">
        <v>3461.915</v>
      </c>
      <c r="GT14" s="1">
        <v>1.5149999999999999</v>
      </c>
      <c r="GU14" s="1">
        <v>2.9550000000000001</v>
      </c>
      <c r="GV14" s="1">
        <v>5.0449999999999999</v>
      </c>
      <c r="GW14" s="1">
        <v>44.155000000000001</v>
      </c>
      <c r="GX14" s="1">
        <v>39.380000000000003</v>
      </c>
      <c r="GY14" s="1">
        <v>2807.02</v>
      </c>
      <c r="GZ14" s="1">
        <v>132.11000000000001</v>
      </c>
      <c r="HA14" s="1">
        <v>30561.24</v>
      </c>
      <c r="HB14" s="1">
        <v>986.76</v>
      </c>
      <c r="HC14" s="1">
        <v>1447075.57</v>
      </c>
      <c r="HD14" s="1">
        <v>3024.5349999999999</v>
      </c>
      <c r="HE14" s="1">
        <v>11657003.785</v>
      </c>
      <c r="HF14" s="1">
        <v>5171.1949999999997</v>
      </c>
      <c r="HG14" s="1">
        <v>34082234.844999999</v>
      </c>
      <c r="HH14" s="1">
        <v>5171.1949999999997</v>
      </c>
      <c r="HI14" s="1">
        <v>34082234.844999999</v>
      </c>
      <c r="HJ14" s="1">
        <f t="shared" si="21"/>
        <v>1.774375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-39.097753376070926</v>
      </c>
      <c r="HY14" s="1">
        <v>-21.693819685454045</v>
      </c>
      <c r="HZ14" s="1">
        <v>-8.3910211474196519</v>
      </c>
      <c r="IA14" s="1">
        <v>-4.2041511253455557</v>
      </c>
      <c r="IB14" s="1">
        <v>-0.81269101402500599</v>
      </c>
      <c r="IC14" s="1">
        <v>-5.3099501192998645E-2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1.1399999999999999</v>
      </c>
      <c r="IV14" s="1">
        <v>1.43</v>
      </c>
      <c r="IW14" s="1">
        <v>4.8499999999999996</v>
      </c>
      <c r="IX14" s="1">
        <v>35.81</v>
      </c>
      <c r="IY14" s="1">
        <v>8.6199999999999992</v>
      </c>
      <c r="IZ14" s="1">
        <v>109.05</v>
      </c>
      <c r="JA14" s="1">
        <v>21.975000000000001</v>
      </c>
      <c r="JB14" s="1">
        <v>636.005</v>
      </c>
      <c r="JC14" s="1">
        <v>52.234999999999999</v>
      </c>
      <c r="JD14" s="1">
        <v>3461.915</v>
      </c>
      <c r="JE14" s="1">
        <v>52.234999999999999</v>
      </c>
      <c r="JF14" s="1">
        <v>3461.915</v>
      </c>
      <c r="JG14" s="1">
        <v>52.234999999999999</v>
      </c>
      <c r="JH14" s="1">
        <v>3461.915</v>
      </c>
      <c r="JM14" s="1">
        <v>6.7050000000000001</v>
      </c>
      <c r="JN14" s="1">
        <v>82.424999999999997</v>
      </c>
      <c r="JO14" s="1">
        <v>46.98</v>
      </c>
      <c r="JP14" s="1">
        <v>4171.6400000000003</v>
      </c>
      <c r="JQ14" s="1">
        <v>430.72500000000002</v>
      </c>
      <c r="JR14" s="1">
        <v>308108.60499999998</v>
      </c>
      <c r="JS14" s="1">
        <v>811.34500000000003</v>
      </c>
      <c r="JT14" s="1">
        <v>1005818.135</v>
      </c>
      <c r="JU14" s="1">
        <v>2148.5050000000001</v>
      </c>
      <c r="JV14" s="1">
        <v>6153937.2750000004</v>
      </c>
      <c r="JW14" s="1">
        <v>5171.1949999999997</v>
      </c>
      <c r="JX14" s="1">
        <v>34082234.844999999</v>
      </c>
      <c r="JY14" s="1">
        <v>5171.1949999999997</v>
      </c>
      <c r="JZ14" s="1">
        <v>34082234.844999999</v>
      </c>
      <c r="KA14" s="1">
        <v>5171.1949999999997</v>
      </c>
      <c r="KB14" s="1">
        <v>34082234.844999999</v>
      </c>
      <c r="KC14" s="1">
        <f t="shared" si="24"/>
        <v>1.774375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13.72693781988597</v>
      </c>
      <c r="KR14" s="1">
        <v>16.80573474264088</v>
      </c>
      <c r="KS14" s="1">
        <v>18.952187579808268</v>
      </c>
      <c r="KT14" s="1">
        <v>19.50660685008047</v>
      </c>
      <c r="KU14" s="1">
        <v>19.910457709759761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</v>
      </c>
      <c r="LM14" s="1">
        <v>3.37</v>
      </c>
      <c r="LN14" s="1">
        <v>9.49</v>
      </c>
      <c r="LO14" s="1">
        <v>128.22</v>
      </c>
      <c r="LP14" s="1">
        <v>50.02</v>
      </c>
      <c r="LQ14" s="1">
        <v>3632.33</v>
      </c>
      <c r="LR14" s="1">
        <v>58.79</v>
      </c>
      <c r="LS14" s="1">
        <v>4916.3100000000004</v>
      </c>
      <c r="LT14" s="1">
        <v>69.75</v>
      </c>
      <c r="LU14" s="1">
        <v>7130.85</v>
      </c>
      <c r="LV14" s="1">
        <v>69.75</v>
      </c>
      <c r="LW14" s="1">
        <v>7130.85</v>
      </c>
      <c r="LX14" s="1">
        <v>69.75</v>
      </c>
      <c r="LY14" s="1">
        <v>7130.85</v>
      </c>
      <c r="LZ14" s="1">
        <v>69.75</v>
      </c>
      <c r="MA14" s="1">
        <v>7130.85</v>
      </c>
      <c r="MF14" s="1">
        <v>103.82</v>
      </c>
      <c r="MG14" s="1">
        <v>19783.96</v>
      </c>
      <c r="MH14" s="1">
        <v>901.39</v>
      </c>
      <c r="MI14" s="1">
        <v>1191665.21</v>
      </c>
      <c r="MJ14" s="1">
        <v>4951.8249999999998</v>
      </c>
      <c r="MK14" s="1">
        <v>35822204.494999997</v>
      </c>
      <c r="ML14" s="1">
        <v>5828.2349999999997</v>
      </c>
      <c r="MM14" s="1">
        <v>48556812.784999996</v>
      </c>
      <c r="MN14" s="1">
        <v>6925.33</v>
      </c>
      <c r="MO14" s="1">
        <v>70581714.540000007</v>
      </c>
      <c r="MP14" s="1">
        <v>6925.33</v>
      </c>
      <c r="MQ14" s="1">
        <v>70581714.540000007</v>
      </c>
      <c r="MR14" s="1">
        <v>6925.33</v>
      </c>
      <c r="MS14" s="1">
        <v>70581714.540000007</v>
      </c>
      <c r="MT14" s="1">
        <v>6925.33</v>
      </c>
      <c r="MU14" s="1">
        <v>70581714.540000007</v>
      </c>
      <c r="MV14" s="1">
        <f t="shared" si="27"/>
        <v>1.774375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0.54990842240224669</v>
      </c>
      <c r="NK14" s="1">
        <v>0.82971336435247733</v>
      </c>
      <c r="NL14" s="1">
        <v>0.97851143451865241</v>
      </c>
      <c r="NM14" s="1">
        <v>0.99224773226857454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13000</v>
      </c>
      <c r="B15" s="1">
        <v>200</v>
      </c>
      <c r="C15" s="1">
        <v>100</v>
      </c>
      <c r="D15" s="1" t="s">
        <v>359</v>
      </c>
      <c r="E15" s="1">
        <v>465.00170506000069</v>
      </c>
      <c r="F15" s="1">
        <v>216484.30745842113</v>
      </c>
      <c r="G15" s="1">
        <f t="shared" si="0"/>
        <v>257.72174971326604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3.576936192769236E-4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579150.18999999994</v>
      </c>
      <c r="O15" s="1">
        <v>1166433.79</v>
      </c>
      <c r="P15" s="1">
        <v>1360576968577.78</v>
      </c>
      <c r="Q15" s="1">
        <f t="shared" si="6"/>
        <v>9182124.0158691406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1299900</v>
      </c>
      <c r="U15" s="2">
        <v>1689740010000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0.99992307692307691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13000</v>
      </c>
      <c r="AC15" s="2">
        <v>169000000</v>
      </c>
      <c r="AD15" s="2">
        <f t="shared" si="30"/>
        <v>2.014043697369762</v>
      </c>
      <c r="AE15" s="2">
        <v>7797</v>
      </c>
      <c r="AF15" s="2">
        <v>7797</v>
      </c>
      <c r="AG15" s="2">
        <v>7682.58</v>
      </c>
      <c r="AH15" s="2">
        <v>59022139.409999996</v>
      </c>
      <c r="AI15" s="2">
        <v>1299900</v>
      </c>
      <c r="AJ15" s="2">
        <v>7678.76</v>
      </c>
      <c r="AK15" s="2">
        <v>58963450.060000002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1.0249999999999999</v>
      </c>
      <c r="BA15" s="2">
        <v>1.075</v>
      </c>
      <c r="BB15" s="2">
        <v>428.12</v>
      </c>
      <c r="BC15" s="2">
        <v>358179.64</v>
      </c>
      <c r="BD15" s="2"/>
      <c r="BE15" s="2"/>
      <c r="BF15" s="2"/>
      <c r="BG15" s="2"/>
      <c r="BH15" s="2">
        <v>1.1200000000000001</v>
      </c>
      <c r="BI15" s="2">
        <v>1.41</v>
      </c>
      <c r="BJ15" s="2">
        <v>1.35</v>
      </c>
      <c r="BK15" s="2">
        <v>2.33</v>
      </c>
      <c r="BL15" s="2">
        <v>1.7250000000000001</v>
      </c>
      <c r="BM15" s="1">
        <v>4.125</v>
      </c>
      <c r="BN15" s="1">
        <v>2.0099999999999998</v>
      </c>
      <c r="BO15" s="1">
        <v>5.89</v>
      </c>
      <c r="BP15" s="1">
        <v>3.47</v>
      </c>
      <c r="BQ15" s="1">
        <v>21.09</v>
      </c>
      <c r="BR15" s="1">
        <v>10.074999999999999</v>
      </c>
      <c r="BS15" s="1">
        <v>186.89500000000001</v>
      </c>
      <c r="BT15" s="1">
        <v>30.09</v>
      </c>
      <c r="BU15" s="1">
        <v>1769.5</v>
      </c>
      <c r="BV15" s="1">
        <v>42761.985000000001</v>
      </c>
      <c r="BW15" s="1">
        <v>3577325702.9549999</v>
      </c>
      <c r="BX15" s="1">
        <f t="shared" si="15"/>
        <v>1.8499000000000008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L15" s="1">
        <v>-34728.74434272002</v>
      </c>
      <c r="CM15" s="1">
        <v>-17877.482270879998</v>
      </c>
      <c r="CN15" s="1">
        <v>-6153.2383310400019</v>
      </c>
      <c r="CO15" s="1">
        <v>-3547.9265099200011</v>
      </c>
      <c r="CP15" s="1">
        <v>-1066.6973299200006</v>
      </c>
      <c r="CQ15" s="1">
        <v>-104.18949935999996</v>
      </c>
      <c r="CR15" s="1">
        <v>-12.309703840000003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1.5349999999999999</v>
      </c>
      <c r="DL15" s="1">
        <v>3.105</v>
      </c>
      <c r="DM15" s="1">
        <v>3.4249999999999998</v>
      </c>
      <c r="DN15" s="1">
        <v>28.015000000000001</v>
      </c>
      <c r="DO15" s="1">
        <v>29.21</v>
      </c>
      <c r="DP15" s="1">
        <v>5463.45</v>
      </c>
      <c r="DQ15" s="1">
        <v>566.24</v>
      </c>
      <c r="DR15" s="1">
        <v>525102.56000000006</v>
      </c>
      <c r="DS15" s="1">
        <v>1714.105</v>
      </c>
      <c r="DT15" s="1">
        <v>3508463.895</v>
      </c>
      <c r="DU15" s="1">
        <v>4741.1111111111113</v>
      </c>
      <c r="DV15" s="1">
        <v>26467911.95959596</v>
      </c>
      <c r="EA15" s="1">
        <v>1.405</v>
      </c>
      <c r="EB15" s="1">
        <v>2.5750000000000002</v>
      </c>
      <c r="EC15" s="1">
        <v>19.445</v>
      </c>
      <c r="ED15" s="1">
        <v>768.94500000000005</v>
      </c>
      <c r="EE15" s="1">
        <v>97.215000000000003</v>
      </c>
      <c r="EF15" s="1">
        <v>17882.075000000001</v>
      </c>
      <c r="EG15" s="1">
        <v>289.63</v>
      </c>
      <c r="EH15" s="1">
        <v>247365.58</v>
      </c>
      <c r="EI15" s="1">
        <v>2869.77</v>
      </c>
      <c r="EJ15" s="1">
        <v>54347881.93</v>
      </c>
      <c r="EK15" s="1">
        <v>56577.68</v>
      </c>
      <c r="EL15" s="1">
        <v>5245904255.7799997</v>
      </c>
      <c r="EM15" s="1">
        <v>171361.285</v>
      </c>
      <c r="EN15" s="1">
        <v>35067609895.855003</v>
      </c>
      <c r="EO15" s="1">
        <v>474063.76262626261</v>
      </c>
      <c r="EP15" s="1">
        <v>264634239697.33838</v>
      </c>
      <c r="EQ15" s="1">
        <f t="shared" si="18"/>
        <v>1.8499000000000008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0.99</v>
      </c>
      <c r="FE15" s="1">
        <v>-8.9698978587751199</v>
      </c>
      <c r="FF15" s="1">
        <v>55.914826972399432</v>
      </c>
      <c r="FG15" s="1">
        <v>89.052840822252705</v>
      </c>
      <c r="FH15" s="1">
        <v>98.164414604819328</v>
      </c>
      <c r="FI15" s="1">
        <v>105.07540226024256</v>
      </c>
      <c r="FJ15" s="1">
        <v>106.61134007089322</v>
      </c>
      <c r="FK15" s="1">
        <v>106.74995188560584</v>
      </c>
      <c r="FL15" s="1">
        <v>106.75752528361633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1.0649999999999999</v>
      </c>
      <c r="GE15" s="1">
        <v>1.1950000000000001</v>
      </c>
      <c r="GF15" s="1">
        <v>1.8049999999999999</v>
      </c>
      <c r="GG15" s="1">
        <v>4.2549999999999999</v>
      </c>
      <c r="GH15" s="1">
        <v>8.5850000000000009</v>
      </c>
      <c r="GI15" s="1">
        <v>105.535</v>
      </c>
      <c r="GJ15" s="1">
        <v>31.6</v>
      </c>
      <c r="GK15" s="1">
        <v>1341.11</v>
      </c>
      <c r="GL15" s="1">
        <v>51.695</v>
      </c>
      <c r="GM15" s="1">
        <v>3509.7750000000001</v>
      </c>
      <c r="GN15" s="1">
        <v>51.695</v>
      </c>
      <c r="GO15" s="1">
        <v>3509.7750000000001</v>
      </c>
      <c r="GT15" s="1">
        <v>1.49</v>
      </c>
      <c r="GU15" s="1">
        <v>2.9</v>
      </c>
      <c r="GV15" s="1">
        <v>5.1150000000000002</v>
      </c>
      <c r="GW15" s="1">
        <v>51.244999999999997</v>
      </c>
      <c r="GX15" s="1">
        <v>35.979999999999997</v>
      </c>
      <c r="GY15" s="1">
        <v>2513.52</v>
      </c>
      <c r="GZ15" s="1">
        <v>125.76</v>
      </c>
      <c r="HA15" s="1">
        <v>26089.17</v>
      </c>
      <c r="HB15" s="1">
        <v>809.23500000000001</v>
      </c>
      <c r="HC15" s="1">
        <v>975035.755</v>
      </c>
      <c r="HD15" s="1">
        <v>3109.8150000000001</v>
      </c>
      <c r="HE15" s="1">
        <v>13096620.635</v>
      </c>
      <c r="HF15" s="1">
        <v>5122.3649999999998</v>
      </c>
      <c r="HG15" s="1">
        <v>34592092.905000001</v>
      </c>
      <c r="HH15" s="1">
        <v>5122.3649999999998</v>
      </c>
      <c r="HI15" s="1">
        <v>34592092.905000001</v>
      </c>
      <c r="HJ15" s="1">
        <f t="shared" si="21"/>
        <v>1.8499000000000008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-39.446137114845016</v>
      </c>
      <c r="HY15" s="1">
        <v>-21.725737259127367</v>
      </c>
      <c r="HZ15" s="1">
        <v>-8.2628107394058468</v>
      </c>
      <c r="IA15" s="1">
        <v>-4.0350225434663347</v>
      </c>
      <c r="IB15" s="1">
        <v>-0.77137070731941559</v>
      </c>
      <c r="IC15" s="1">
        <v>-5.1910706390170321E-2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1.1850000000000001</v>
      </c>
      <c r="IV15" s="1">
        <v>1.595</v>
      </c>
      <c r="IW15" s="1">
        <v>4.8650000000000002</v>
      </c>
      <c r="IX15" s="1">
        <v>33.914999999999999</v>
      </c>
      <c r="IY15" s="1">
        <v>8.31</v>
      </c>
      <c r="IZ15" s="1">
        <v>100.1</v>
      </c>
      <c r="JA15" s="1">
        <v>21.95</v>
      </c>
      <c r="JB15" s="1">
        <v>672.5</v>
      </c>
      <c r="JC15" s="1">
        <v>51.695</v>
      </c>
      <c r="JD15" s="1">
        <v>3509.7750000000001</v>
      </c>
      <c r="JE15" s="1">
        <v>51.695</v>
      </c>
      <c r="JF15" s="1">
        <v>3509.7750000000001</v>
      </c>
      <c r="JG15" s="1">
        <v>51.695</v>
      </c>
      <c r="JH15" s="1">
        <v>3509.7750000000001</v>
      </c>
      <c r="JM15" s="1">
        <v>6.47</v>
      </c>
      <c r="JN15" s="1">
        <v>77.95</v>
      </c>
      <c r="JO15" s="1">
        <v>50.32</v>
      </c>
      <c r="JP15" s="1">
        <v>5043.1099999999997</v>
      </c>
      <c r="JQ15" s="1">
        <v>435.45499999999998</v>
      </c>
      <c r="JR15" s="1">
        <v>294073.96500000003</v>
      </c>
      <c r="JS15" s="1">
        <v>779.56500000000005</v>
      </c>
      <c r="JT15" s="1">
        <v>920679.73499999999</v>
      </c>
      <c r="JU15" s="1">
        <v>2145.9299999999998</v>
      </c>
      <c r="JV15" s="1">
        <v>6518573.9400000004</v>
      </c>
      <c r="JW15" s="1">
        <v>5122.3649999999998</v>
      </c>
      <c r="JX15" s="1">
        <v>34592092.905000001</v>
      </c>
      <c r="JY15" s="1">
        <v>5122.3649999999998</v>
      </c>
      <c r="JZ15" s="1">
        <v>34592092.905000001</v>
      </c>
      <c r="KA15" s="1">
        <v>5122.3649999999998</v>
      </c>
      <c r="KB15" s="1">
        <v>34592092.905000001</v>
      </c>
      <c r="KC15" s="1">
        <f t="shared" si="24"/>
        <v>1.8499000000000008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13.742973461639242</v>
      </c>
      <c r="KR15" s="1">
        <v>16.650025775369159</v>
      </c>
      <c r="KS15" s="1">
        <v>19.023924311076751</v>
      </c>
      <c r="KT15" s="1">
        <v>19.573064789394326</v>
      </c>
      <c r="KU15" s="1">
        <v>19.906174218898073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1.58</v>
      </c>
      <c r="LM15" s="1">
        <v>3.2</v>
      </c>
      <c r="LN15" s="1">
        <v>10.029999999999999</v>
      </c>
      <c r="LO15" s="1">
        <v>138.07</v>
      </c>
      <c r="LP15" s="1">
        <v>48.534999999999997</v>
      </c>
      <c r="LQ15" s="1">
        <v>3557.8850000000002</v>
      </c>
      <c r="LR15" s="1">
        <v>57.244999999999997</v>
      </c>
      <c r="LS15" s="1">
        <v>4697.3450000000003</v>
      </c>
      <c r="LT15" s="1">
        <v>73.915000000000006</v>
      </c>
      <c r="LU15" s="1">
        <v>7949.7849999999999</v>
      </c>
      <c r="LV15" s="1">
        <v>73.915000000000006</v>
      </c>
      <c r="LW15" s="1">
        <v>7949.7849999999999</v>
      </c>
      <c r="LX15" s="1">
        <v>73.915000000000006</v>
      </c>
      <c r="LY15" s="1">
        <v>7949.7849999999999</v>
      </c>
      <c r="LZ15" s="1">
        <v>73.915000000000006</v>
      </c>
      <c r="MA15" s="1">
        <v>7949.7849999999999</v>
      </c>
      <c r="MF15" s="1">
        <v>100.325</v>
      </c>
      <c r="MG15" s="1">
        <v>18156.895</v>
      </c>
      <c r="MH15" s="1">
        <v>952.40499999999997</v>
      </c>
      <c r="MI15" s="1">
        <v>1282534.4950000001</v>
      </c>
      <c r="MJ15" s="1">
        <v>4801.9449999999997</v>
      </c>
      <c r="MK15" s="1">
        <v>35091614.005000003</v>
      </c>
      <c r="ML15" s="1">
        <v>5672.665</v>
      </c>
      <c r="MM15" s="1">
        <v>46385252.895000003</v>
      </c>
      <c r="MN15" s="1">
        <v>7339.3450000000003</v>
      </c>
      <c r="MO15" s="1">
        <v>78730546.474999994</v>
      </c>
      <c r="MP15" s="1">
        <v>7339.3450000000003</v>
      </c>
      <c r="MQ15" s="1">
        <v>78730546.474999994</v>
      </c>
      <c r="MR15" s="1">
        <v>7339.3450000000003</v>
      </c>
      <c r="MS15" s="1">
        <v>78730546.474999994</v>
      </c>
      <c r="MT15" s="1">
        <v>7339.3450000000003</v>
      </c>
      <c r="MU15" s="1">
        <v>78730546.474999994</v>
      </c>
      <c r="MV15" s="1">
        <f t="shared" si="27"/>
        <v>1.8499000000000008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0.55106517689646828</v>
      </c>
      <c r="NK15" s="1">
        <v>0.82548008717516153</v>
      </c>
      <c r="NL15" s="1">
        <v>0.97713325358862102</v>
      </c>
      <c r="NM15" s="1">
        <v>0.98949137040851198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14000</v>
      </c>
      <c r="B16" s="1">
        <v>200</v>
      </c>
      <c r="C16" s="1">
        <v>100</v>
      </c>
      <c r="D16" s="1" t="s">
        <v>355</v>
      </c>
      <c r="E16" s="1">
        <v>501.67193871999984</v>
      </c>
      <c r="F16" s="1">
        <v>251862.49344743736</v>
      </c>
      <c r="G16" s="1">
        <f t="shared" si="0"/>
        <v>187.75934835406952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3.5833709908571416E-4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647733.63</v>
      </c>
      <c r="O16" s="1">
        <v>1387126.51</v>
      </c>
      <c r="P16" s="1">
        <v>1924129971883.9399</v>
      </c>
      <c r="Q16" s="1">
        <f t="shared" si="6"/>
        <v>10017139.159912109</v>
      </c>
      <c r="R16" s="1" t="e">
        <f t="shared" ca="1" si="55"/>
        <v>#NAME?</v>
      </c>
      <c r="S16" s="1" t="e">
        <f t="shared" ca="1" si="56"/>
        <v>#NAME?</v>
      </c>
      <c r="T16" s="1">
        <v>1399900</v>
      </c>
      <c r="U16" s="2">
        <v>1959720010000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0.99992857142857139</v>
      </c>
      <c r="Z16" s="2" t="e">
        <f t="shared" ca="1" si="59"/>
        <v>#NAME?</v>
      </c>
      <c r="AA16" s="2" t="e">
        <f t="shared" ca="1" si="60"/>
        <v>#NAME?</v>
      </c>
      <c r="AB16" s="2">
        <v>14000</v>
      </c>
      <c r="AC16" s="2">
        <v>196000000</v>
      </c>
      <c r="AD16" s="2">
        <f t="shared" si="30"/>
        <v>2.1415076286837231</v>
      </c>
      <c r="AE16" s="2">
        <v>7797</v>
      </c>
      <c r="AF16" s="2">
        <v>7797</v>
      </c>
      <c r="AG16" s="2">
        <v>7683.2150000000001</v>
      </c>
      <c r="AH16" s="2">
        <v>59031883.905000001</v>
      </c>
      <c r="AI16" s="2">
        <v>1399900</v>
      </c>
      <c r="AJ16" s="2">
        <v>7679.3149999999996</v>
      </c>
      <c r="AK16" s="2">
        <v>58971963.075000003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</v>
      </c>
      <c r="BA16" s="2">
        <v>1.1499999999999999</v>
      </c>
      <c r="BB16" s="2">
        <v>499.14499999999998</v>
      </c>
      <c r="BC16" s="2">
        <v>612379.42500000005</v>
      </c>
      <c r="BD16" s="2"/>
      <c r="BE16" s="2"/>
      <c r="BF16" s="2"/>
      <c r="BG16" s="2"/>
      <c r="BH16" s="2">
        <v>1.07</v>
      </c>
      <c r="BI16" s="2">
        <v>1.24</v>
      </c>
      <c r="BJ16" s="2">
        <v>1.3</v>
      </c>
      <c r="BK16" s="2">
        <v>2.29</v>
      </c>
      <c r="BL16" s="2">
        <v>1.585</v>
      </c>
      <c r="BM16" s="1">
        <v>3.415</v>
      </c>
      <c r="BN16" s="1">
        <v>2.0499999999999998</v>
      </c>
      <c r="BO16" s="1">
        <v>6.75</v>
      </c>
      <c r="BP16" s="1">
        <v>3.46</v>
      </c>
      <c r="BQ16" s="1">
        <v>19.059999999999999</v>
      </c>
      <c r="BR16" s="1">
        <v>10.71</v>
      </c>
      <c r="BS16" s="1">
        <v>225.47</v>
      </c>
      <c r="BT16" s="1">
        <v>35.174999999999997</v>
      </c>
      <c r="BU16" s="1">
        <v>2229.6149999999998</v>
      </c>
      <c r="BV16" s="1">
        <v>49866.695</v>
      </c>
      <c r="BW16" s="1">
        <v>6119135747.0249996</v>
      </c>
      <c r="BX16" s="1">
        <f t="shared" si="15"/>
        <v>2.5475000000000003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L16" s="1">
        <v>-29428.327052159999</v>
      </c>
      <c r="CM16" s="1">
        <v>-14491.326495999996</v>
      </c>
      <c r="CN16" s="1">
        <v>-7104.8045094399968</v>
      </c>
      <c r="CO16" s="1">
        <v>-3516.55040272</v>
      </c>
      <c r="CP16" s="1">
        <v>-1021.7791542400003</v>
      </c>
      <c r="CQ16" s="1">
        <v>-102.59682336000003</v>
      </c>
      <c r="CR16" s="1">
        <v>-13.508116640000003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1.645</v>
      </c>
      <c r="DL16" s="1">
        <v>3.645</v>
      </c>
      <c r="DM16" s="1">
        <v>3.29</v>
      </c>
      <c r="DN16" s="1">
        <v>18.87</v>
      </c>
      <c r="DO16" s="1">
        <v>24.574999999999999</v>
      </c>
      <c r="DP16" s="1">
        <v>3357.5149999999999</v>
      </c>
      <c r="DQ16" s="1">
        <v>542.92999999999995</v>
      </c>
      <c r="DR16" s="1">
        <v>495467.4</v>
      </c>
      <c r="DS16" s="1">
        <v>1676.45</v>
      </c>
      <c r="DT16" s="1">
        <v>3401114.11</v>
      </c>
      <c r="DU16" s="1">
        <v>4666.18</v>
      </c>
      <c r="DV16" s="1">
        <v>25305073.379999999</v>
      </c>
      <c r="EA16" s="1">
        <v>1.43</v>
      </c>
      <c r="EB16" s="1">
        <v>2.7</v>
      </c>
      <c r="EC16" s="1">
        <v>20.635000000000002</v>
      </c>
      <c r="ED16" s="1">
        <v>810.96500000000003</v>
      </c>
      <c r="EE16" s="1">
        <v>107.22</v>
      </c>
      <c r="EF16" s="1">
        <v>21753.65</v>
      </c>
      <c r="EG16" s="1">
        <v>278.42</v>
      </c>
      <c r="EH16" s="1">
        <v>160797.42000000001</v>
      </c>
      <c r="EI16" s="1">
        <v>2411.165</v>
      </c>
      <c r="EJ16" s="1">
        <v>33354925.855</v>
      </c>
      <c r="EK16" s="1">
        <v>54245.995000000003</v>
      </c>
      <c r="EL16" s="1">
        <v>4949743242.8649998</v>
      </c>
      <c r="EM16" s="1">
        <v>167599.94</v>
      </c>
      <c r="EN16" s="1">
        <v>33995888197.389999</v>
      </c>
      <c r="EO16" s="1">
        <v>466569.6</v>
      </c>
      <c r="EP16" s="1">
        <v>253004111944.91</v>
      </c>
      <c r="EQ16" s="1">
        <f t="shared" si="18"/>
        <v>2.5475000000000003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E16" s="1">
        <v>-11.305776420010226</v>
      </c>
      <c r="FF16" s="1">
        <v>54.601613342505104</v>
      </c>
      <c r="FG16" s="1">
        <v>88.602203385118898</v>
      </c>
      <c r="FH16" s="1">
        <v>98.158085379117225</v>
      </c>
      <c r="FI16" s="1">
        <v>105.23377892065805</v>
      </c>
      <c r="FJ16" s="1">
        <v>106.6162954728638</v>
      </c>
      <c r="FK16" s="1">
        <v>106.74972072306808</v>
      </c>
      <c r="FL16" s="1">
        <v>106.75752528361635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1.125</v>
      </c>
      <c r="GE16" s="1">
        <v>1.415</v>
      </c>
      <c r="GF16" s="1">
        <v>1.92</v>
      </c>
      <c r="GG16" s="1">
        <v>4.96</v>
      </c>
      <c r="GH16" s="1">
        <v>9.5150000000000006</v>
      </c>
      <c r="GI16" s="1">
        <v>127.505</v>
      </c>
      <c r="GJ16" s="1">
        <v>31.49</v>
      </c>
      <c r="GK16" s="1">
        <v>1352.27</v>
      </c>
      <c r="GL16" s="1">
        <v>53.024999999999999</v>
      </c>
      <c r="GM16" s="1">
        <v>3724.7649999999999</v>
      </c>
      <c r="GN16" s="1">
        <v>53.024999999999999</v>
      </c>
      <c r="GO16" s="1">
        <v>3724.7649999999999</v>
      </c>
      <c r="GT16" s="1">
        <v>1.52</v>
      </c>
      <c r="GU16" s="1">
        <v>3.17</v>
      </c>
      <c r="GV16" s="1">
        <v>4.9450000000000003</v>
      </c>
      <c r="GW16" s="1">
        <v>43.725000000000001</v>
      </c>
      <c r="GX16" s="1">
        <v>41.48</v>
      </c>
      <c r="GY16" s="1">
        <v>3633.25</v>
      </c>
      <c r="GZ16" s="1">
        <v>134.12</v>
      </c>
      <c r="HA16" s="1">
        <v>31415.4</v>
      </c>
      <c r="HB16" s="1">
        <v>900.4</v>
      </c>
      <c r="HC16" s="1">
        <v>1175175.02</v>
      </c>
      <c r="HD16" s="1">
        <v>3099.52</v>
      </c>
      <c r="HE16" s="1">
        <v>13212337.199999999</v>
      </c>
      <c r="HF16" s="1">
        <v>5253.26</v>
      </c>
      <c r="HG16" s="1">
        <v>36732464.130000003</v>
      </c>
      <c r="HH16" s="1">
        <v>5253.26</v>
      </c>
      <c r="HI16" s="1">
        <v>36732464.130000003</v>
      </c>
      <c r="HJ16" s="1">
        <f t="shared" si="21"/>
        <v>2.5475000000000003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-38.954397128407052</v>
      </c>
      <c r="HY16" s="1">
        <v>-21.715336037331241</v>
      </c>
      <c r="HZ16" s="1">
        <v>-8.3928071138852047</v>
      </c>
      <c r="IA16" s="1">
        <v>-4.1086257923183904</v>
      </c>
      <c r="IB16" s="1">
        <v>-0.81559552124447932</v>
      </c>
      <c r="IC16" s="1">
        <v>-5.349576612727476E-2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1.165</v>
      </c>
      <c r="IV16" s="1">
        <v>1.4950000000000001</v>
      </c>
      <c r="IW16" s="1">
        <v>4.7249999999999996</v>
      </c>
      <c r="IX16" s="1">
        <v>31.434999999999999</v>
      </c>
      <c r="IY16" s="1">
        <v>8.0299999999999994</v>
      </c>
      <c r="IZ16" s="1">
        <v>93.42</v>
      </c>
      <c r="JA16" s="1">
        <v>22.114999999999998</v>
      </c>
      <c r="JB16" s="1">
        <v>671.625</v>
      </c>
      <c r="JC16" s="1">
        <v>53.024999999999999</v>
      </c>
      <c r="JD16" s="1">
        <v>3724.7649999999999</v>
      </c>
      <c r="JE16" s="1">
        <v>53.024999999999999</v>
      </c>
      <c r="JF16" s="1">
        <v>3724.7649999999999</v>
      </c>
      <c r="JG16" s="1">
        <v>53.024999999999999</v>
      </c>
      <c r="JH16" s="1">
        <v>3724.7649999999999</v>
      </c>
      <c r="JM16" s="1">
        <v>6.5650000000000004</v>
      </c>
      <c r="JN16" s="1">
        <v>77.674999999999997</v>
      </c>
      <c r="JO16" s="1">
        <v>51.695</v>
      </c>
      <c r="JP16" s="1">
        <v>5092.4650000000001</v>
      </c>
      <c r="JQ16" s="1">
        <v>419.09500000000003</v>
      </c>
      <c r="JR16" s="1">
        <v>267239.84499999997</v>
      </c>
      <c r="JS16" s="1">
        <v>750.96</v>
      </c>
      <c r="JT16" s="1">
        <v>854955.92</v>
      </c>
      <c r="JU16" s="1">
        <v>2162.145</v>
      </c>
      <c r="JV16" s="1">
        <v>6497429.665</v>
      </c>
      <c r="JW16" s="1">
        <v>5253.26</v>
      </c>
      <c r="JX16" s="1">
        <v>36732464.130000003</v>
      </c>
      <c r="JY16" s="1">
        <v>5253.26</v>
      </c>
      <c r="JZ16" s="1">
        <v>36732464.130000003</v>
      </c>
      <c r="KA16" s="1">
        <v>5253.26</v>
      </c>
      <c r="KB16" s="1">
        <v>36732464.130000003</v>
      </c>
      <c r="KC16" s="1">
        <f t="shared" si="24"/>
        <v>2.5475000000000003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13.859678934207002</v>
      </c>
      <c r="KR16" s="1">
        <v>16.703946745672791</v>
      </c>
      <c r="KS16" s="1">
        <v>19.019368287024079</v>
      </c>
      <c r="KT16" s="1">
        <v>19.552436746514761</v>
      </c>
      <c r="KU16" s="1">
        <v>19.904176238469219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1.75</v>
      </c>
      <c r="LM16" s="1">
        <v>3.96</v>
      </c>
      <c r="LN16" s="1">
        <v>10.234999999999999</v>
      </c>
      <c r="LO16" s="1">
        <v>155.82499999999999</v>
      </c>
      <c r="LP16" s="1">
        <v>48.625</v>
      </c>
      <c r="LQ16" s="1">
        <v>3378.625</v>
      </c>
      <c r="LR16" s="1">
        <v>54.24</v>
      </c>
      <c r="LS16" s="1">
        <v>4129.75</v>
      </c>
      <c r="LT16" s="1">
        <v>70.180000000000007</v>
      </c>
      <c r="LU16" s="1">
        <v>7005.76</v>
      </c>
      <c r="LV16" s="1">
        <v>70.180000000000007</v>
      </c>
      <c r="LW16" s="1">
        <v>7005.76</v>
      </c>
      <c r="LX16" s="1">
        <v>70.180000000000007</v>
      </c>
      <c r="LY16" s="1">
        <v>7005.76</v>
      </c>
      <c r="LZ16" s="1">
        <v>70.180000000000007</v>
      </c>
      <c r="MA16" s="1">
        <v>7005.76</v>
      </c>
      <c r="MF16" s="1">
        <v>114.09</v>
      </c>
      <c r="MG16" s="1">
        <v>22070.61</v>
      </c>
      <c r="MH16" s="1">
        <v>971.69500000000005</v>
      </c>
      <c r="MI16" s="1">
        <v>1452786.2749999999</v>
      </c>
      <c r="MJ16" s="1">
        <v>4814.28</v>
      </c>
      <c r="MK16" s="1">
        <v>33345290.890000001</v>
      </c>
      <c r="ML16" s="1">
        <v>5375.7650000000003</v>
      </c>
      <c r="MM16" s="1">
        <v>40801732.075000003</v>
      </c>
      <c r="MN16" s="1">
        <v>6968.7150000000001</v>
      </c>
      <c r="MO16" s="1">
        <v>69358809.974999994</v>
      </c>
      <c r="MP16" s="1">
        <v>6968.7150000000001</v>
      </c>
      <c r="MQ16" s="1">
        <v>69358809.974999994</v>
      </c>
      <c r="MR16" s="1">
        <v>6968.7150000000001</v>
      </c>
      <c r="MS16" s="1">
        <v>69358809.974999994</v>
      </c>
      <c r="MT16" s="1">
        <v>6968.7150000000001</v>
      </c>
      <c r="MU16" s="1">
        <v>69358809.974999994</v>
      </c>
      <c r="MV16" s="1">
        <f t="shared" si="27"/>
        <v>2.5475000000000003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0.54422038799906614</v>
      </c>
      <c r="NK16" s="1">
        <v>0.83518499984543348</v>
      </c>
      <c r="NL16" s="1">
        <v>0.97314309920222086</v>
      </c>
      <c r="NM16" s="1">
        <v>0.98759637162971914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15000</v>
      </c>
      <c r="B17" s="1">
        <v>200</v>
      </c>
      <c r="C17" s="1">
        <v>100</v>
      </c>
      <c r="D17" s="1" t="s">
        <v>361</v>
      </c>
      <c r="E17" s="1">
        <v>539.55444728999998</v>
      </c>
      <c r="F17" s="1">
        <v>291213.87359972321</v>
      </c>
      <c r="G17" s="1">
        <f t="shared" si="0"/>
        <v>94.872009305865504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3.5970296485999999E-4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721295.28500000003</v>
      </c>
      <c r="O17" s="1">
        <v>1666513.5149999999</v>
      </c>
      <c r="P17" s="1">
        <v>2777276529408.8652</v>
      </c>
      <c r="Q17" s="1">
        <f t="shared" si="6"/>
        <v>9233731.2104492188</v>
      </c>
      <c r="R17" s="1" t="e">
        <f t="shared" ca="1" si="55"/>
        <v>#NAME?</v>
      </c>
      <c r="S17" s="1" t="e">
        <f t="shared" ca="1" si="56"/>
        <v>#NAME?</v>
      </c>
      <c r="T17" s="1">
        <v>1499900</v>
      </c>
      <c r="U17" s="2">
        <v>2249700010000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0.99993333333333334</v>
      </c>
      <c r="Z17" s="2" t="e">
        <f t="shared" ca="1" si="59"/>
        <v>#NAME?</v>
      </c>
      <c r="AA17" s="2" t="e">
        <f t="shared" ca="1" si="60"/>
        <v>#NAME?</v>
      </c>
      <c r="AB17" s="2">
        <v>15000</v>
      </c>
      <c r="AC17" s="2">
        <v>225000000</v>
      </c>
      <c r="AD17" s="2">
        <f t="shared" si="30"/>
        <v>2.3104455964938131</v>
      </c>
      <c r="AE17" s="2">
        <v>7797</v>
      </c>
      <c r="AF17" s="2">
        <v>7797</v>
      </c>
      <c r="AG17" s="2">
        <v>7682.5950000000003</v>
      </c>
      <c r="AH17" s="2">
        <v>59022381.774999999</v>
      </c>
      <c r="AI17" s="2">
        <v>1499900</v>
      </c>
      <c r="AJ17" s="2">
        <v>7678.8850000000002</v>
      </c>
      <c r="AK17" s="2">
        <v>58965380.784999996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1.05</v>
      </c>
      <c r="BA17" s="2">
        <v>1.1499999999999999</v>
      </c>
      <c r="BB17" s="2">
        <v>492.435</v>
      </c>
      <c r="BC17" s="2">
        <v>571657.14500000002</v>
      </c>
      <c r="BD17" s="2"/>
      <c r="BE17" s="2"/>
      <c r="BF17" s="2"/>
      <c r="BG17" s="2"/>
      <c r="BH17" s="2">
        <v>1.1299999999999999</v>
      </c>
      <c r="BI17" s="2">
        <v>1.42</v>
      </c>
      <c r="BJ17" s="2">
        <v>1.32</v>
      </c>
      <c r="BK17" s="2">
        <v>2.11</v>
      </c>
      <c r="BL17" s="2">
        <v>1.76</v>
      </c>
      <c r="BM17" s="1">
        <v>4.34</v>
      </c>
      <c r="BN17" s="1">
        <v>2.1</v>
      </c>
      <c r="BO17" s="1">
        <v>6.39</v>
      </c>
      <c r="BP17" s="1">
        <v>3.7149999999999999</v>
      </c>
      <c r="BQ17" s="1">
        <v>21.785</v>
      </c>
      <c r="BR17" s="1">
        <v>10.59</v>
      </c>
      <c r="BS17" s="1">
        <v>206.95</v>
      </c>
      <c r="BT17" s="1">
        <v>34.914999999999999</v>
      </c>
      <c r="BU17" s="1">
        <v>2464.8249999999998</v>
      </c>
      <c r="BV17" s="1">
        <v>49193.23</v>
      </c>
      <c r="BW17" s="1">
        <v>5711839067.4700003</v>
      </c>
      <c r="BX17" s="1">
        <f t="shared" si="15"/>
        <v>1.9799999999999995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L17" s="1">
        <v>-33741.025040799992</v>
      </c>
      <c r="CM17" s="1">
        <v>-16871.583117440001</v>
      </c>
      <c r="CN17" s="1">
        <v>-7209.4034228799992</v>
      </c>
      <c r="CO17" s="1">
        <v>-4385.2250150399977</v>
      </c>
      <c r="CP17" s="1">
        <v>-1035.4077527999998</v>
      </c>
      <c r="CQ17" s="1">
        <v>-102.92207823999991</v>
      </c>
      <c r="CR17" s="1">
        <v>-11.704430079999995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</v>
      </c>
      <c r="DJ17" s="1">
        <v>1</v>
      </c>
      <c r="DK17" s="1">
        <v>1.65</v>
      </c>
      <c r="DL17" s="1">
        <v>4.25</v>
      </c>
      <c r="DM17" s="1">
        <v>2.9</v>
      </c>
      <c r="DN17" s="1">
        <v>13.88</v>
      </c>
      <c r="DO17" s="1">
        <v>26.954999999999998</v>
      </c>
      <c r="DP17" s="1">
        <v>3297.125</v>
      </c>
      <c r="DQ17" s="1">
        <v>526.09</v>
      </c>
      <c r="DR17" s="1">
        <v>477354.62</v>
      </c>
      <c r="DS17" s="1">
        <v>1628.075</v>
      </c>
      <c r="DT17" s="1">
        <v>3303002.9350000001</v>
      </c>
      <c r="DU17" s="1">
        <v>4702.4650000000001</v>
      </c>
      <c r="DV17" s="1">
        <v>26609534.945</v>
      </c>
      <c r="EA17" s="1">
        <v>1.34</v>
      </c>
      <c r="EB17" s="1">
        <v>2.2999999999999998</v>
      </c>
      <c r="EC17" s="1">
        <v>19.05</v>
      </c>
      <c r="ED17" s="1">
        <v>660.91</v>
      </c>
      <c r="EE17" s="1">
        <v>106.18</v>
      </c>
      <c r="EF17" s="1">
        <v>27763.23</v>
      </c>
      <c r="EG17" s="1">
        <v>237.83500000000001</v>
      </c>
      <c r="EH17" s="1">
        <v>112689.355</v>
      </c>
      <c r="EI17" s="1">
        <v>2644.52</v>
      </c>
      <c r="EJ17" s="1">
        <v>32702840.170000002</v>
      </c>
      <c r="EK17" s="1">
        <v>52560.99</v>
      </c>
      <c r="EL17" s="1">
        <v>4768523407.2799997</v>
      </c>
      <c r="EM17" s="1">
        <v>162755.87</v>
      </c>
      <c r="EN17" s="1">
        <v>33013184952.939999</v>
      </c>
      <c r="EO17" s="1">
        <v>470201.03</v>
      </c>
      <c r="EP17" s="1">
        <v>266052549803.92999</v>
      </c>
      <c r="EQ17" s="1">
        <f t="shared" si="18"/>
        <v>1.9799999999999995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E17" s="1">
        <v>-13.141127810430193</v>
      </c>
      <c r="FF17" s="1">
        <v>57.305988246763206</v>
      </c>
      <c r="FG17" s="1">
        <v>88.704945058045482</v>
      </c>
      <c r="FH17" s="1">
        <v>97.909798584190682</v>
      </c>
      <c r="FI17" s="1">
        <v>105.16362456232797</v>
      </c>
      <c r="FJ17" s="1">
        <v>106.6229614640141</v>
      </c>
      <c r="FK17" s="1">
        <v>106.75026182005318</v>
      </c>
      <c r="FL17" s="1">
        <v>106.75752528361635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1.125</v>
      </c>
      <c r="GE17" s="1">
        <v>1.375</v>
      </c>
      <c r="GF17" s="1">
        <v>2.0950000000000002</v>
      </c>
      <c r="GG17" s="1">
        <v>5.7350000000000003</v>
      </c>
      <c r="GH17" s="1">
        <v>10.635</v>
      </c>
      <c r="GI17" s="1">
        <v>154.07499999999999</v>
      </c>
      <c r="GJ17" s="1">
        <v>31.96</v>
      </c>
      <c r="GK17" s="1">
        <v>1309.6300000000001</v>
      </c>
      <c r="GL17" s="1">
        <v>50.895000000000003</v>
      </c>
      <c r="GM17" s="1">
        <v>3178.3850000000002</v>
      </c>
      <c r="GN17" s="1">
        <v>50.895000000000003</v>
      </c>
      <c r="GO17" s="1">
        <v>3178.3850000000002</v>
      </c>
      <c r="GT17" s="1">
        <v>1.53</v>
      </c>
      <c r="GU17" s="1">
        <v>3.05</v>
      </c>
      <c r="GV17" s="1">
        <v>5.78</v>
      </c>
      <c r="GW17" s="1">
        <v>60.51</v>
      </c>
      <c r="GX17" s="1">
        <v>45.555</v>
      </c>
      <c r="GY17" s="1">
        <v>3734.855</v>
      </c>
      <c r="GZ17" s="1">
        <v>155.02000000000001</v>
      </c>
      <c r="HA17" s="1">
        <v>36924.99</v>
      </c>
      <c r="HB17" s="1">
        <v>1012.175</v>
      </c>
      <c r="HC17" s="1">
        <v>1434895.7949999999</v>
      </c>
      <c r="HD17" s="1">
        <v>3147.92</v>
      </c>
      <c r="HE17" s="1">
        <v>12786294.26</v>
      </c>
      <c r="HF17" s="1">
        <v>5038.46</v>
      </c>
      <c r="HG17" s="1">
        <v>31255955.57</v>
      </c>
      <c r="HH17" s="1">
        <v>5038.46</v>
      </c>
      <c r="HI17" s="1">
        <v>31255955.57</v>
      </c>
      <c r="HJ17" s="1">
        <f t="shared" si="21"/>
        <v>1.9799999999999995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-40.364703846971899</v>
      </c>
      <c r="HY17" s="1">
        <v>-21.493567083967658</v>
      </c>
      <c r="HZ17" s="1">
        <v>-8.5469201404761286</v>
      </c>
      <c r="IA17" s="1">
        <v>-4.2431165844210232</v>
      </c>
      <c r="IB17" s="1">
        <v>-0.84110776270451415</v>
      </c>
      <c r="IC17" s="1">
        <v>-4.9929381718789773E-2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1.2150000000000001</v>
      </c>
      <c r="IV17" s="1">
        <v>1.6950000000000001</v>
      </c>
      <c r="IW17" s="1">
        <v>4.87</v>
      </c>
      <c r="IX17" s="1">
        <v>36.130000000000003</v>
      </c>
      <c r="IY17" s="1">
        <v>8.6150000000000002</v>
      </c>
      <c r="IZ17" s="1">
        <v>102.91500000000001</v>
      </c>
      <c r="JA17" s="1">
        <v>23.87</v>
      </c>
      <c r="JB17" s="1">
        <v>756.24</v>
      </c>
      <c r="JC17" s="1">
        <v>50.895000000000003</v>
      </c>
      <c r="JD17" s="1">
        <v>3178.3850000000002</v>
      </c>
      <c r="JE17" s="1">
        <v>50.895000000000003</v>
      </c>
      <c r="JF17" s="1">
        <v>3178.3850000000002</v>
      </c>
      <c r="JG17" s="1">
        <v>50.895000000000003</v>
      </c>
      <c r="JH17" s="1">
        <v>3178.3850000000002</v>
      </c>
      <c r="JM17" s="1">
        <v>7.61</v>
      </c>
      <c r="JN17" s="1">
        <v>109.17</v>
      </c>
      <c r="JO17" s="1">
        <v>62.185000000000002</v>
      </c>
      <c r="JP17" s="1">
        <v>6669.4049999999997</v>
      </c>
      <c r="JQ17" s="1">
        <v>435.63499999999999</v>
      </c>
      <c r="JR17" s="1">
        <v>312328.79499999998</v>
      </c>
      <c r="JS17" s="1">
        <v>812.86500000000001</v>
      </c>
      <c r="JT17" s="1">
        <v>951620.59499999997</v>
      </c>
      <c r="JU17" s="1">
        <v>2338.77</v>
      </c>
      <c r="JV17" s="1">
        <v>7333496.6699999999</v>
      </c>
      <c r="JW17" s="1">
        <v>5038.46</v>
      </c>
      <c r="JX17" s="1">
        <v>31255955.57</v>
      </c>
      <c r="JY17" s="1">
        <v>5038.46</v>
      </c>
      <c r="JZ17" s="1">
        <v>31255955.57</v>
      </c>
      <c r="KA17" s="1">
        <v>5038.46</v>
      </c>
      <c r="KB17" s="1">
        <v>31255955.57</v>
      </c>
      <c r="KC17" s="1">
        <f t="shared" si="24"/>
        <v>1.9799999999999995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13.449974023489396</v>
      </c>
      <c r="KR17" s="1">
        <v>16.754996462942042</v>
      </c>
      <c r="KS17" s="1">
        <v>19.004886550196819</v>
      </c>
      <c r="KT17" s="1">
        <v>19.520954043617103</v>
      </c>
      <c r="KU17" s="1">
        <v>19.906578110415374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1.6850000000000001</v>
      </c>
      <c r="LM17" s="1">
        <v>3.6949999999999998</v>
      </c>
      <c r="LN17" s="1">
        <v>10.385</v>
      </c>
      <c r="LO17" s="1">
        <v>157.845</v>
      </c>
      <c r="LP17" s="1">
        <v>48.05</v>
      </c>
      <c r="LQ17" s="1">
        <v>3234.45</v>
      </c>
      <c r="LR17" s="1">
        <v>55.15</v>
      </c>
      <c r="LS17" s="1">
        <v>4366.2700000000004</v>
      </c>
      <c r="LT17" s="1">
        <v>69.234999999999999</v>
      </c>
      <c r="LU17" s="1">
        <v>7022.5950000000003</v>
      </c>
      <c r="LV17" s="1">
        <v>69.234999999999999</v>
      </c>
      <c r="LW17" s="1">
        <v>7022.5950000000003</v>
      </c>
      <c r="LX17" s="1">
        <v>69.234999999999999</v>
      </c>
      <c r="LY17" s="1">
        <v>7022.5950000000003</v>
      </c>
      <c r="LZ17" s="1">
        <v>69.234999999999999</v>
      </c>
      <c r="MA17" s="1">
        <v>7022.5950000000003</v>
      </c>
      <c r="MF17" s="1">
        <v>110.155</v>
      </c>
      <c r="MG17" s="1">
        <v>21900.235000000001</v>
      </c>
      <c r="MH17" s="1">
        <v>986.53</v>
      </c>
      <c r="MI17" s="1">
        <v>1474259.49</v>
      </c>
      <c r="MJ17" s="1">
        <v>4752.8599999999997</v>
      </c>
      <c r="MK17" s="1">
        <v>31846415.34</v>
      </c>
      <c r="ML17" s="1">
        <v>5464.04</v>
      </c>
      <c r="MM17" s="1">
        <v>43110034.229999997</v>
      </c>
      <c r="MN17" s="1">
        <v>6873.5349999999999</v>
      </c>
      <c r="MO17" s="1">
        <v>69546793.325000003</v>
      </c>
      <c r="MP17" s="1">
        <v>6873.5349999999999</v>
      </c>
      <c r="MQ17" s="1">
        <v>69546793.325000003</v>
      </c>
      <c r="MR17" s="1">
        <v>6873.5349999999999</v>
      </c>
      <c r="MS17" s="1">
        <v>69546793.325000003</v>
      </c>
      <c r="MT17" s="1">
        <v>6873.5349999999999</v>
      </c>
      <c r="MU17" s="1">
        <v>69546793.325000003</v>
      </c>
      <c r="MV17" s="1">
        <f t="shared" si="27"/>
        <v>1.9799999999999995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0.55012093314877109</v>
      </c>
      <c r="NK17" s="1">
        <v>0.82447121700253101</v>
      </c>
      <c r="NL17" s="1">
        <v>0.97872425134440588</v>
      </c>
      <c r="NM17" s="1">
        <v>0.9903527334897817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16000</v>
      </c>
      <c r="B18" s="1">
        <v>200</v>
      </c>
      <c r="C18" s="1">
        <v>100</v>
      </c>
      <c r="D18" s="1" t="s">
        <v>357</v>
      </c>
      <c r="E18" s="1">
        <v>576.21240712999975</v>
      </c>
      <c r="F18" s="1">
        <v>332391.78389593732</v>
      </c>
      <c r="G18" s="1">
        <f t="shared" si="0"/>
        <v>371.04576538875699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3.6013275445624985E-4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800094.51</v>
      </c>
      <c r="O18" s="1">
        <v>2036156.22</v>
      </c>
      <c r="P18" s="1">
        <v>4145942195670.7998</v>
      </c>
      <c r="Q18" s="1">
        <f t="shared" si="6"/>
        <v>10043426.111328125</v>
      </c>
      <c r="R18" s="1" t="e">
        <f t="shared" ca="1" si="55"/>
        <v>#NAME?</v>
      </c>
      <c r="S18" s="1" t="e">
        <f t="shared" ca="1" si="56"/>
        <v>#NAME?</v>
      </c>
      <c r="T18" s="1">
        <v>1599900</v>
      </c>
      <c r="U18" s="2">
        <v>2559680010000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0.99993750000000003</v>
      </c>
      <c r="Z18" s="2" t="e">
        <f t="shared" ca="1" si="59"/>
        <v>#NAME?</v>
      </c>
      <c r="AA18" s="2" t="e">
        <f t="shared" ca="1" si="60"/>
        <v>#NAME?</v>
      </c>
      <c r="AB18" s="2">
        <v>16000</v>
      </c>
      <c r="AC18" s="2">
        <v>256000000</v>
      </c>
      <c r="AD18" s="2">
        <f t="shared" si="30"/>
        <v>2.5448946275109425</v>
      </c>
      <c r="AE18" s="2">
        <v>7797</v>
      </c>
      <c r="AF18" s="2">
        <v>7797</v>
      </c>
      <c r="AG18" s="2">
        <v>7682.4650000000001</v>
      </c>
      <c r="AH18" s="2">
        <v>59020384.674999997</v>
      </c>
      <c r="AI18" s="2">
        <v>1599900</v>
      </c>
      <c r="AJ18" s="2">
        <v>7678.7849999999999</v>
      </c>
      <c r="AK18" s="2">
        <v>58963846.024999999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1.07</v>
      </c>
      <c r="BA18" s="2">
        <v>1.21</v>
      </c>
      <c r="BB18" s="2">
        <v>458.125</v>
      </c>
      <c r="BC18" s="2">
        <v>413788.94500000001</v>
      </c>
      <c r="BD18" s="2"/>
      <c r="BE18" s="2"/>
      <c r="BF18" s="2"/>
      <c r="BG18" s="2"/>
      <c r="BH18" s="2">
        <v>1.095</v>
      </c>
      <c r="BI18" s="2">
        <v>1.325</v>
      </c>
      <c r="BJ18" s="2">
        <v>1.33</v>
      </c>
      <c r="BK18" s="2">
        <v>2.25</v>
      </c>
      <c r="BL18" s="2">
        <v>1.6850000000000001</v>
      </c>
      <c r="BM18" s="1">
        <v>3.7850000000000001</v>
      </c>
      <c r="BN18" s="1">
        <v>1.9650000000000001</v>
      </c>
      <c r="BO18" s="1">
        <v>5.4649999999999999</v>
      </c>
      <c r="BP18" s="1">
        <v>3.3450000000000002</v>
      </c>
      <c r="BQ18" s="1">
        <v>17.715</v>
      </c>
      <c r="BR18" s="1">
        <v>9.7249999999999996</v>
      </c>
      <c r="BS18" s="1">
        <v>169.655</v>
      </c>
      <c r="BT18" s="1">
        <v>33.69</v>
      </c>
      <c r="BU18" s="1">
        <v>2296.48</v>
      </c>
      <c r="BV18" s="1">
        <v>45763.485000000001</v>
      </c>
      <c r="BW18" s="1">
        <v>4133404565.0349998</v>
      </c>
      <c r="BX18" s="1">
        <f t="shared" si="15"/>
        <v>1.6037749999999997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L18" s="1">
        <v>-33323.608898719962</v>
      </c>
      <c r="CM18" s="1">
        <v>-17141.363311520003</v>
      </c>
      <c r="CN18" s="1">
        <v>-6929.3343158400021</v>
      </c>
      <c r="CO18" s="1">
        <v>-4029.5915607999982</v>
      </c>
      <c r="CP18" s="1">
        <v>-1016.49516912</v>
      </c>
      <c r="CQ18" s="1">
        <v>-102.93186655999996</v>
      </c>
      <c r="CR18" s="1">
        <v>-11.957115199999992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1.51</v>
      </c>
      <c r="DL18" s="1">
        <v>2.96</v>
      </c>
      <c r="DM18" s="1">
        <v>3.1150000000000002</v>
      </c>
      <c r="DN18" s="1">
        <v>18.785</v>
      </c>
      <c r="DO18" s="1">
        <v>34.81</v>
      </c>
      <c r="DP18" s="1">
        <v>7466.35</v>
      </c>
      <c r="DQ18" s="1">
        <v>564.125</v>
      </c>
      <c r="DR18" s="1">
        <v>537397.125</v>
      </c>
      <c r="DS18" s="1">
        <v>1662.75</v>
      </c>
      <c r="DT18" s="1">
        <v>3306326.28</v>
      </c>
      <c r="DU18" s="1">
        <v>4725.26</v>
      </c>
      <c r="DV18" s="1">
        <v>26570410.32</v>
      </c>
      <c r="EA18" s="1">
        <v>1.405</v>
      </c>
      <c r="EB18" s="1">
        <v>2.5950000000000002</v>
      </c>
      <c r="EC18" s="1">
        <v>20.47</v>
      </c>
      <c r="ED18" s="1">
        <v>799.88</v>
      </c>
      <c r="EE18" s="1">
        <v>95.23</v>
      </c>
      <c r="EF18" s="1">
        <v>16669.29</v>
      </c>
      <c r="EG18" s="1">
        <v>261.49</v>
      </c>
      <c r="EH18" s="1">
        <v>159933.57</v>
      </c>
      <c r="EI18" s="1">
        <v>3433.0749999999998</v>
      </c>
      <c r="EJ18" s="1">
        <v>74319090.185000002</v>
      </c>
      <c r="EK18" s="1">
        <v>56362.025000000001</v>
      </c>
      <c r="EL18" s="1">
        <v>5368652881.7550001</v>
      </c>
      <c r="EM18" s="1">
        <v>166226.29500000001</v>
      </c>
      <c r="EN18" s="1">
        <v>33047037739.845001</v>
      </c>
      <c r="EO18" s="1">
        <v>472475.96</v>
      </c>
      <c r="EP18" s="1">
        <v>265655843848.34</v>
      </c>
      <c r="EQ18" s="1">
        <f t="shared" si="18"/>
        <v>1.6037749999999997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E18" s="1">
        <v>-11.093545412944074</v>
      </c>
      <c r="FF18" s="1">
        <v>55.720093629730464</v>
      </c>
      <c r="FG18" s="1">
        <v>89.233305859952324</v>
      </c>
      <c r="FH18" s="1">
        <v>98.923338019459109</v>
      </c>
      <c r="FI18" s="1">
        <v>105.22415455833891</v>
      </c>
      <c r="FJ18" s="1">
        <v>106.61461400167371</v>
      </c>
      <c r="FK18" s="1">
        <v>106.7501523728516</v>
      </c>
      <c r="FL18" s="1">
        <v>106.75752528361635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1.07</v>
      </c>
      <c r="GE18" s="1">
        <v>1.21</v>
      </c>
      <c r="GF18" s="1">
        <v>1.8049999999999999</v>
      </c>
      <c r="GG18" s="1">
        <v>4.2850000000000001</v>
      </c>
      <c r="GH18" s="1">
        <v>10.585000000000001</v>
      </c>
      <c r="GI18" s="1">
        <v>164.47499999999999</v>
      </c>
      <c r="GJ18" s="1">
        <v>32.049999999999997</v>
      </c>
      <c r="GK18" s="1">
        <v>1410.3</v>
      </c>
      <c r="GL18" s="1">
        <v>53.395000000000003</v>
      </c>
      <c r="GM18" s="1">
        <v>3864.0650000000001</v>
      </c>
      <c r="GN18" s="1">
        <v>53.395000000000003</v>
      </c>
      <c r="GO18" s="1">
        <v>3864.0650000000001</v>
      </c>
      <c r="GT18" s="1">
        <v>1.4550000000000001</v>
      </c>
      <c r="GU18" s="1">
        <v>2.7650000000000001</v>
      </c>
      <c r="GV18" s="1">
        <v>4.8849999999999998</v>
      </c>
      <c r="GW18" s="1">
        <v>41.454999999999998</v>
      </c>
      <c r="GX18" s="1">
        <v>39.255000000000003</v>
      </c>
      <c r="GY18" s="1">
        <v>2795.1149999999998</v>
      </c>
      <c r="GZ18" s="1">
        <v>124.76</v>
      </c>
      <c r="HA18" s="1">
        <v>26199.5</v>
      </c>
      <c r="HB18" s="1">
        <v>1011.6950000000001</v>
      </c>
      <c r="HC18" s="1">
        <v>1548835.605</v>
      </c>
      <c r="HD18" s="1">
        <v>3157.7350000000001</v>
      </c>
      <c r="HE18" s="1">
        <v>13797479.635</v>
      </c>
      <c r="HF18" s="1">
        <v>5289.1949999999997</v>
      </c>
      <c r="HG18" s="1">
        <v>38095094.244999997</v>
      </c>
      <c r="HH18" s="1">
        <v>5289.1949999999997</v>
      </c>
      <c r="HI18" s="1">
        <v>38095094.244999997</v>
      </c>
      <c r="HJ18" s="1">
        <f t="shared" si="21"/>
        <v>1.6037749999999997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-38.727832711476253</v>
      </c>
      <c r="HY18" s="1">
        <v>-22.199794123328697</v>
      </c>
      <c r="HZ18" s="1">
        <v>-8.5971843590680166</v>
      </c>
      <c r="IA18" s="1">
        <v>-4.2543626815136371</v>
      </c>
      <c r="IB18" s="1">
        <v>-0.81637763037631572</v>
      </c>
      <c r="IC18" s="1">
        <v>-5.0721911587341989E-2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1.17</v>
      </c>
      <c r="IV18" s="1">
        <v>1.55</v>
      </c>
      <c r="IW18" s="1">
        <v>4.76</v>
      </c>
      <c r="IX18" s="1">
        <v>31.34</v>
      </c>
      <c r="IY18" s="1">
        <v>8.14</v>
      </c>
      <c r="IZ18" s="1">
        <v>91.16</v>
      </c>
      <c r="JA18" s="1">
        <v>22.495000000000001</v>
      </c>
      <c r="JB18" s="1">
        <v>720.88499999999999</v>
      </c>
      <c r="JC18" s="1">
        <v>53.395000000000003</v>
      </c>
      <c r="JD18" s="1">
        <v>3864.0650000000001</v>
      </c>
      <c r="JE18" s="1">
        <v>53.395000000000003</v>
      </c>
      <c r="JF18" s="1">
        <v>3864.0650000000001</v>
      </c>
      <c r="JG18" s="1">
        <v>53.395000000000003</v>
      </c>
      <c r="JH18" s="1">
        <v>3864.0650000000001</v>
      </c>
      <c r="JM18" s="1">
        <v>6.415</v>
      </c>
      <c r="JN18" s="1">
        <v>75.215000000000003</v>
      </c>
      <c r="JO18" s="1">
        <v>55.375</v>
      </c>
      <c r="JP18" s="1">
        <v>5654.415</v>
      </c>
      <c r="JQ18" s="1">
        <v>425.69</v>
      </c>
      <c r="JR18" s="1">
        <v>270584.78999999998</v>
      </c>
      <c r="JS18" s="1">
        <v>762.42</v>
      </c>
      <c r="JT18" s="1">
        <v>828853.62</v>
      </c>
      <c r="JU18" s="1">
        <v>2201.75</v>
      </c>
      <c r="JV18" s="1">
        <v>6993901.8099999996</v>
      </c>
      <c r="JW18" s="1">
        <v>5289.1949999999997</v>
      </c>
      <c r="JX18" s="1">
        <v>38095094.244999997</v>
      </c>
      <c r="JY18" s="1">
        <v>5289.1949999999997</v>
      </c>
      <c r="JZ18" s="1">
        <v>38095094.244999997</v>
      </c>
      <c r="KA18" s="1">
        <v>5289.1949999999997</v>
      </c>
      <c r="KB18" s="1">
        <v>38095094.244999997</v>
      </c>
      <c r="KC18" s="1">
        <f t="shared" si="24"/>
        <v>1.6037749999999997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13.575710392730159</v>
      </c>
      <c r="KR18" s="1">
        <v>16.677131269902691</v>
      </c>
      <c r="KS18" s="1">
        <v>19.037250929672048</v>
      </c>
      <c r="KT18" s="1">
        <v>19.541466285307319</v>
      </c>
      <c r="KU18" s="1">
        <v>19.910939955049813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1.655</v>
      </c>
      <c r="LM18" s="1">
        <v>3.4950000000000001</v>
      </c>
      <c r="LN18" s="1">
        <v>10.265000000000001</v>
      </c>
      <c r="LO18" s="1">
        <v>160.02500000000001</v>
      </c>
      <c r="LP18" s="1">
        <v>50.66</v>
      </c>
      <c r="LQ18" s="1">
        <v>3712.96</v>
      </c>
      <c r="LR18" s="1">
        <v>58.354999999999997</v>
      </c>
      <c r="LS18" s="1">
        <v>4701.0749999999998</v>
      </c>
      <c r="LT18" s="1">
        <v>73.709999999999994</v>
      </c>
      <c r="LU18" s="1">
        <v>8408.23</v>
      </c>
      <c r="LV18" s="1">
        <v>73.709999999999994</v>
      </c>
      <c r="LW18" s="1">
        <v>8408.23</v>
      </c>
      <c r="LX18" s="1">
        <v>73.709999999999994</v>
      </c>
      <c r="LY18" s="1">
        <v>8408.23</v>
      </c>
      <c r="LZ18" s="1">
        <v>73.709999999999994</v>
      </c>
      <c r="MA18" s="1">
        <v>8408.23</v>
      </c>
      <c r="MF18" s="1">
        <v>111.86</v>
      </c>
      <c r="MG18" s="1">
        <v>20590.13</v>
      </c>
      <c r="MH18" s="1">
        <v>977.46</v>
      </c>
      <c r="MI18" s="1">
        <v>1499788.56</v>
      </c>
      <c r="MJ18" s="1">
        <v>5015.1099999999997</v>
      </c>
      <c r="MK18" s="1">
        <v>36592451.68</v>
      </c>
      <c r="ML18" s="1">
        <v>5786.06</v>
      </c>
      <c r="MM18" s="1">
        <v>46429917.920000002</v>
      </c>
      <c r="MN18" s="1">
        <v>7324.17</v>
      </c>
      <c r="MO18" s="1">
        <v>83400586.769999996</v>
      </c>
      <c r="MP18" s="1">
        <v>7324.17</v>
      </c>
      <c r="MQ18" s="1">
        <v>83400586.769999996</v>
      </c>
      <c r="MR18" s="1">
        <v>7324.17</v>
      </c>
      <c r="MS18" s="1">
        <v>83400586.769999996</v>
      </c>
      <c r="MT18" s="1">
        <v>7324.17</v>
      </c>
      <c r="MU18" s="1">
        <v>83400586.769999996</v>
      </c>
      <c r="MV18" s="1">
        <f t="shared" si="27"/>
        <v>1.6037749999999997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0.55148082400036791</v>
      </c>
      <c r="NK18" s="1">
        <v>0.82827239521794316</v>
      </c>
      <c r="NL18" s="1">
        <v>0.97422993910618272</v>
      </c>
      <c r="NM18" s="1">
        <v>0.98966364302476606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17000</v>
      </c>
      <c r="B19" s="1">
        <v>200</v>
      </c>
      <c r="C19" s="1">
        <v>100</v>
      </c>
      <c r="D19" s="1" t="s">
        <v>359</v>
      </c>
      <c r="E19" s="1">
        <v>617.46506081499956</v>
      </c>
      <c r="F19" s="1">
        <v>381821.27222969924</v>
      </c>
      <c r="G19" s="1">
        <f t="shared" si="0"/>
        <v>558.17090242815902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3.632147416558821E-4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883739.79</v>
      </c>
      <c r="O19" s="1">
        <v>2554776.665</v>
      </c>
      <c r="P19" s="1">
        <v>6526896038260.2148</v>
      </c>
      <c r="Q19" s="1">
        <f t="shared" si="6"/>
        <v>12230231.692382813</v>
      </c>
      <c r="R19" s="1" t="e">
        <f t="shared" ca="1" si="55"/>
        <v>#NAME?</v>
      </c>
      <c r="S19" s="1" t="e">
        <f t="shared" ca="1" si="56"/>
        <v>#NAME?</v>
      </c>
      <c r="T19" s="1">
        <v>1699900</v>
      </c>
      <c r="U19" s="2">
        <v>2889660010000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0.99994117647058822</v>
      </c>
      <c r="Z19" s="2" t="e">
        <f t="shared" ca="1" si="59"/>
        <v>#NAME?</v>
      </c>
      <c r="AA19" s="2" t="e">
        <f t="shared" ca="1" si="60"/>
        <v>#NAME?</v>
      </c>
      <c r="AB19" s="2">
        <v>17000</v>
      </c>
      <c r="AC19" s="2">
        <v>289000000</v>
      </c>
      <c r="AD19" s="2">
        <f t="shared" si="30"/>
        <v>2.890869794376917</v>
      </c>
      <c r="AE19" s="2">
        <v>7797</v>
      </c>
      <c r="AF19" s="2">
        <v>7797</v>
      </c>
      <c r="AG19" s="2">
        <v>7682.665</v>
      </c>
      <c r="AH19" s="2">
        <v>59023457.335000001</v>
      </c>
      <c r="AI19" s="2">
        <v>1699900</v>
      </c>
      <c r="AJ19" s="2">
        <v>7679.09</v>
      </c>
      <c r="AK19" s="2">
        <v>58968530.090000004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1.095</v>
      </c>
      <c r="BA19" s="2">
        <v>1.2949999999999999</v>
      </c>
      <c r="BB19" s="2">
        <v>492.505</v>
      </c>
      <c r="BC19" s="2">
        <v>495240.64500000002</v>
      </c>
      <c r="BD19" s="2"/>
      <c r="BE19" s="2"/>
      <c r="BF19" s="2"/>
      <c r="BG19" s="2"/>
      <c r="BH19" s="2">
        <v>1.135</v>
      </c>
      <c r="BI19" s="2">
        <v>1.4450000000000001</v>
      </c>
      <c r="BJ19" s="2">
        <v>1.335</v>
      </c>
      <c r="BK19" s="2">
        <v>2.2749999999999999</v>
      </c>
      <c r="BL19" s="2">
        <v>1.62</v>
      </c>
      <c r="BM19" s="1">
        <v>3.66</v>
      </c>
      <c r="BN19" s="1">
        <v>1.88</v>
      </c>
      <c r="BO19" s="1">
        <v>5.39</v>
      </c>
      <c r="BP19" s="1">
        <v>3.375</v>
      </c>
      <c r="BQ19" s="1">
        <v>19.864999999999998</v>
      </c>
      <c r="BR19" s="1">
        <v>9.89</v>
      </c>
      <c r="BS19" s="1">
        <v>189.19</v>
      </c>
      <c r="BT19" s="1">
        <v>39.479999999999997</v>
      </c>
      <c r="BU19" s="1">
        <v>3042.81</v>
      </c>
      <c r="BV19" s="1">
        <v>49203.105000000003</v>
      </c>
      <c r="BW19" s="1">
        <v>4947358072.9449997</v>
      </c>
      <c r="BX19" s="1">
        <f t="shared" si="15"/>
        <v>1.8555999999999999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L19" s="1">
        <v>-27919.24609392001</v>
      </c>
      <c r="CM19" s="1">
        <v>-14626.850504799997</v>
      </c>
      <c r="CN19" s="1">
        <v>-5938.186675039994</v>
      </c>
      <c r="CO19" s="1">
        <v>-4060.3160934400012</v>
      </c>
      <c r="CP19" s="1">
        <v>-1111.15293664</v>
      </c>
      <c r="CQ19" s="1">
        <v>-113.30142927999999</v>
      </c>
      <c r="CR19" s="1">
        <v>-11.660851359999997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</v>
      </c>
      <c r="DJ19" s="1">
        <v>1.03</v>
      </c>
      <c r="DK19" s="1">
        <v>1.39</v>
      </c>
      <c r="DL19" s="1">
        <v>2.5</v>
      </c>
      <c r="DM19" s="1">
        <v>2.61</v>
      </c>
      <c r="DN19" s="1">
        <v>12.55</v>
      </c>
      <c r="DO19" s="1">
        <v>25.515000000000001</v>
      </c>
      <c r="DP19" s="1">
        <v>3286.8049999999998</v>
      </c>
      <c r="DQ19" s="1">
        <v>515.97</v>
      </c>
      <c r="DR19" s="1">
        <v>458744.84</v>
      </c>
      <c r="DS19" s="1">
        <v>1702.585</v>
      </c>
      <c r="DT19" s="1">
        <v>3574879.5449999999</v>
      </c>
      <c r="DU19" s="1">
        <v>4635.4750000000004</v>
      </c>
      <c r="DV19" s="1">
        <v>25407626.704999998</v>
      </c>
      <c r="EA19" s="1">
        <v>1.47</v>
      </c>
      <c r="EB19" s="1">
        <v>2.75</v>
      </c>
      <c r="EC19" s="1">
        <v>19.48</v>
      </c>
      <c r="ED19" s="1">
        <v>772.92</v>
      </c>
      <c r="EE19" s="1">
        <v>81.78</v>
      </c>
      <c r="EF19" s="1">
        <v>13485.48</v>
      </c>
      <c r="EG19" s="1">
        <v>209.69499999999999</v>
      </c>
      <c r="EH19" s="1">
        <v>101619.095</v>
      </c>
      <c r="EI19" s="1">
        <v>2499.09</v>
      </c>
      <c r="EJ19" s="1">
        <v>32616686.289999999</v>
      </c>
      <c r="EK19" s="1">
        <v>51548.959999999999</v>
      </c>
      <c r="EL19" s="1">
        <v>4582455268.5900002</v>
      </c>
      <c r="EM19" s="1">
        <v>170208.785</v>
      </c>
      <c r="EN19" s="1">
        <v>35731613260.195</v>
      </c>
      <c r="EO19" s="1">
        <v>463497.89</v>
      </c>
      <c r="EP19" s="1">
        <v>254029843046.13</v>
      </c>
      <c r="EQ19" s="1">
        <f t="shared" si="18"/>
        <v>1.8555999999999999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E19" s="1">
        <v>-9.7493790156322842</v>
      </c>
      <c r="FF19" s="1">
        <v>56.707047866372768</v>
      </c>
      <c r="FG19" s="1">
        <v>88.908963731108784</v>
      </c>
      <c r="FH19" s="1">
        <v>98.320302221670318</v>
      </c>
      <c r="FI19" s="1">
        <v>105.18597795409181</v>
      </c>
      <c r="FJ19" s="1">
        <v>106.62031816748015</v>
      </c>
      <c r="FK19" s="1">
        <v>106.75038701859701</v>
      </c>
      <c r="FL19" s="1">
        <v>106.75752528361635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1.075</v>
      </c>
      <c r="GE19" s="1">
        <v>1.2549999999999999</v>
      </c>
      <c r="GF19" s="1">
        <v>1.835</v>
      </c>
      <c r="GG19" s="1">
        <v>4.4349999999999996</v>
      </c>
      <c r="GH19" s="1">
        <v>10.62</v>
      </c>
      <c r="GI19" s="1">
        <v>160.76</v>
      </c>
      <c r="GJ19" s="1">
        <v>30.99</v>
      </c>
      <c r="GK19" s="1">
        <v>1217.78</v>
      </c>
      <c r="GL19" s="1">
        <v>53.89</v>
      </c>
      <c r="GM19" s="1">
        <v>3703.19</v>
      </c>
      <c r="GN19" s="1">
        <v>53.89</v>
      </c>
      <c r="GO19" s="1">
        <v>3703.19</v>
      </c>
      <c r="GT19" s="1">
        <v>1.47</v>
      </c>
      <c r="GU19" s="1">
        <v>2.92</v>
      </c>
      <c r="GV19" s="1">
        <v>5.03</v>
      </c>
      <c r="GW19" s="1">
        <v>46.68</v>
      </c>
      <c r="GX19" s="1">
        <v>41.375</v>
      </c>
      <c r="GY19" s="1">
        <v>3289.4450000000002</v>
      </c>
      <c r="GZ19" s="1">
        <v>128.10499999999999</v>
      </c>
      <c r="HA19" s="1">
        <v>26946.785</v>
      </c>
      <c r="HB19" s="1">
        <v>1011.795</v>
      </c>
      <c r="HC19" s="1">
        <v>1502937.9750000001</v>
      </c>
      <c r="HD19" s="1">
        <v>3049.915</v>
      </c>
      <c r="HE19" s="1">
        <v>11881800.515000001</v>
      </c>
      <c r="HF19" s="1">
        <v>5342.2</v>
      </c>
      <c r="HG19" s="1">
        <v>36532744.630000003</v>
      </c>
      <c r="HH19" s="1">
        <v>5342.2</v>
      </c>
      <c r="HI19" s="1">
        <v>36532744.630000003</v>
      </c>
      <c r="HJ19" s="1">
        <f t="shared" si="21"/>
        <v>1.8555999999999999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-39.305484073522116</v>
      </c>
      <c r="HY19" s="1">
        <v>-21.701790607633754</v>
      </c>
      <c r="HZ19" s="1">
        <v>-8.5825865907761951</v>
      </c>
      <c r="IA19" s="1">
        <v>-4.3206007056345932</v>
      </c>
      <c r="IB19" s="1">
        <v>-0.78666732334198164</v>
      </c>
      <c r="IC19" s="1">
        <v>-5.4684560930103085E-2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1.18</v>
      </c>
      <c r="IV19" s="1">
        <v>1.56</v>
      </c>
      <c r="IW19" s="1">
        <v>4.97</v>
      </c>
      <c r="IX19" s="1">
        <v>33.79</v>
      </c>
      <c r="IY19" s="1">
        <v>8.32</v>
      </c>
      <c r="IZ19" s="1">
        <v>98.65</v>
      </c>
      <c r="JA19" s="1">
        <v>23.285</v>
      </c>
      <c r="JB19" s="1">
        <v>700.20500000000004</v>
      </c>
      <c r="JC19" s="1">
        <v>53.89</v>
      </c>
      <c r="JD19" s="1">
        <v>3703.19</v>
      </c>
      <c r="JE19" s="1">
        <v>53.89</v>
      </c>
      <c r="JF19" s="1">
        <v>3703.19</v>
      </c>
      <c r="JG19" s="1">
        <v>53.89</v>
      </c>
      <c r="JH19" s="1">
        <v>3703.19</v>
      </c>
      <c r="JM19" s="1">
        <v>6.58</v>
      </c>
      <c r="JN19" s="1">
        <v>77.569999999999993</v>
      </c>
      <c r="JO19" s="1">
        <v>53.945</v>
      </c>
      <c r="JP19" s="1">
        <v>5106.165</v>
      </c>
      <c r="JQ19" s="1">
        <v>443.8</v>
      </c>
      <c r="JR19" s="1">
        <v>288248.90000000002</v>
      </c>
      <c r="JS19" s="1">
        <v>780.70500000000004</v>
      </c>
      <c r="JT19" s="1">
        <v>908811.89500000002</v>
      </c>
      <c r="JU19" s="1">
        <v>2278.31</v>
      </c>
      <c r="JV19" s="1">
        <v>6773838.2999999998</v>
      </c>
      <c r="JW19" s="1">
        <v>5342.2</v>
      </c>
      <c r="JX19" s="1">
        <v>36532744.630000003</v>
      </c>
      <c r="JY19" s="1">
        <v>5342.2</v>
      </c>
      <c r="JZ19" s="1">
        <v>36532744.630000003</v>
      </c>
      <c r="KA19" s="1">
        <v>5342.2</v>
      </c>
      <c r="KB19" s="1">
        <v>36532744.630000003</v>
      </c>
      <c r="KC19" s="1">
        <f t="shared" si="24"/>
        <v>1.8555999999999999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13.770872624548577</v>
      </c>
      <c r="KR19" s="1">
        <v>16.639769673394859</v>
      </c>
      <c r="KS19" s="1">
        <v>18.957402320107011</v>
      </c>
      <c r="KT19" s="1">
        <v>19.487562373852448</v>
      </c>
      <c r="KU19" s="1">
        <v>19.907632263492793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1.64</v>
      </c>
      <c r="LM19" s="1">
        <v>3.54</v>
      </c>
      <c r="LN19" s="1">
        <v>10.55</v>
      </c>
      <c r="LO19" s="1">
        <v>158.99</v>
      </c>
      <c r="LP19" s="1">
        <v>47.54</v>
      </c>
      <c r="LQ19" s="1">
        <v>3147.39</v>
      </c>
      <c r="LR19" s="1">
        <v>55.35</v>
      </c>
      <c r="LS19" s="1">
        <v>4587.55</v>
      </c>
      <c r="LT19" s="1">
        <v>73.665000000000006</v>
      </c>
      <c r="LU19" s="1">
        <v>8666.0949999999993</v>
      </c>
      <c r="LV19" s="1">
        <v>73.665000000000006</v>
      </c>
      <c r="LW19" s="1">
        <v>8666.0949999999993</v>
      </c>
      <c r="LX19" s="1">
        <v>73.665000000000006</v>
      </c>
      <c r="LY19" s="1">
        <v>8666.0949999999993</v>
      </c>
      <c r="LZ19" s="1">
        <v>73.665000000000006</v>
      </c>
      <c r="MA19" s="1">
        <v>8666.0949999999993</v>
      </c>
      <c r="MF19" s="1">
        <v>104.235</v>
      </c>
      <c r="MG19" s="1">
        <v>20332.395</v>
      </c>
      <c r="MH19" s="1">
        <v>1006.635</v>
      </c>
      <c r="MI19" s="1">
        <v>1489740.2450000001</v>
      </c>
      <c r="MJ19" s="1">
        <v>4702.0249999999996</v>
      </c>
      <c r="MK19" s="1">
        <v>30986894.545000002</v>
      </c>
      <c r="ML19" s="1">
        <v>5483.92</v>
      </c>
      <c r="MM19" s="1">
        <v>45308729.369999997</v>
      </c>
      <c r="MN19" s="1">
        <v>7315.61</v>
      </c>
      <c r="MO19" s="1">
        <v>85902084.209999993</v>
      </c>
      <c r="MP19" s="1">
        <v>7315.61</v>
      </c>
      <c r="MQ19" s="1">
        <v>85902084.209999993</v>
      </c>
      <c r="MR19" s="1">
        <v>7315.61</v>
      </c>
      <c r="MS19" s="1">
        <v>85902084.209999993</v>
      </c>
      <c r="MT19" s="1">
        <v>7315.61</v>
      </c>
      <c r="MU19" s="1">
        <v>85902084.209999993</v>
      </c>
      <c r="MV19" s="1">
        <f t="shared" si="27"/>
        <v>1.8555999999999999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0.55068823548845425</v>
      </c>
      <c r="NK19" s="1">
        <v>0.8264250927616813</v>
      </c>
      <c r="NL19" s="1">
        <v>0.97507864219051343</v>
      </c>
      <c r="NM19" s="1">
        <v>0.98931909779225824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18000</v>
      </c>
      <c r="B20" s="1">
        <v>200</v>
      </c>
      <c r="C20" s="1">
        <v>100</v>
      </c>
      <c r="D20" s="1" t="s">
        <v>354</v>
      </c>
      <c r="E20" s="1">
        <v>667.39353869499962</v>
      </c>
      <c r="F20" s="1">
        <v>445746.93500113679</v>
      </c>
      <c r="G20" s="1">
        <f t="shared" si="0"/>
        <v>332.79950930282939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3.707741881638887E-4</v>
      </c>
      <c r="K20" s="1" t="e">
        <f t="shared" ca="1" si="53"/>
        <v>#NAME?</v>
      </c>
      <c r="L20" s="1" t="e">
        <f t="shared" ca="1" si="54"/>
        <v>#NAME?</v>
      </c>
      <c r="M20" s="1">
        <v>1.4999999999999999E-2</v>
      </c>
      <c r="N20" s="1">
        <v>972672.81499999994</v>
      </c>
      <c r="O20" s="1">
        <v>3376805.08</v>
      </c>
      <c r="P20" s="1">
        <v>11402832999869.9</v>
      </c>
      <c r="Q20" s="1">
        <f t="shared" si="6"/>
        <v>20451556.09375</v>
      </c>
      <c r="R20" s="1" t="e">
        <f t="shared" ca="1" si="55"/>
        <v>#NAME?</v>
      </c>
      <c r="S20" s="1" t="e">
        <f t="shared" ca="1" si="56"/>
        <v>#NAME?</v>
      </c>
      <c r="T20" s="1">
        <v>1799897.4550000001</v>
      </c>
      <c r="U20" s="2">
        <v>3239630848518.4551</v>
      </c>
      <c r="V20" s="2">
        <f t="shared" si="9"/>
        <v>2.97802734375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0.99994303055555556</v>
      </c>
      <c r="Z20" s="2" t="e">
        <f t="shared" ca="1" si="59"/>
        <v>#NAME?</v>
      </c>
      <c r="AA20" s="2" t="e">
        <f t="shared" ca="1" si="60"/>
        <v>#NAME?</v>
      </c>
      <c r="AB20" s="2">
        <v>18000</v>
      </c>
      <c r="AC20" s="2">
        <v>324000000</v>
      </c>
      <c r="AD20" s="2">
        <f t="shared" si="30"/>
        <v>3.4716762182769552</v>
      </c>
      <c r="AE20" s="2">
        <v>7797</v>
      </c>
      <c r="AF20" s="2">
        <v>7797</v>
      </c>
      <c r="AG20" s="2">
        <v>7682.5249999999996</v>
      </c>
      <c r="AH20" s="2">
        <v>59021280.965000004</v>
      </c>
      <c r="AI20" s="2">
        <v>1799897</v>
      </c>
      <c r="AJ20" s="2">
        <v>7678.665</v>
      </c>
      <c r="AK20" s="2">
        <v>58961978.524999999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1.075</v>
      </c>
      <c r="BA20" s="2">
        <v>1.2350000000000001</v>
      </c>
      <c r="BB20" s="2">
        <v>497.30500000000001</v>
      </c>
      <c r="BC20" s="2">
        <v>504647.82500000001</v>
      </c>
      <c r="BD20" s="2"/>
      <c r="BE20" s="2"/>
      <c r="BF20" s="2"/>
      <c r="BG20" s="2"/>
      <c r="BH20" s="2">
        <v>1.085</v>
      </c>
      <c r="BI20" s="2">
        <v>1.2649999999999999</v>
      </c>
      <c r="BJ20" s="2">
        <v>1.27</v>
      </c>
      <c r="BK20" s="2">
        <v>1.94</v>
      </c>
      <c r="BL20" s="2">
        <v>1.63</v>
      </c>
      <c r="BM20" s="1">
        <v>3.67</v>
      </c>
      <c r="BN20" s="1">
        <v>2.0649999999999999</v>
      </c>
      <c r="BO20" s="1">
        <v>6.7050000000000001</v>
      </c>
      <c r="BP20" s="1">
        <v>3.26</v>
      </c>
      <c r="BQ20" s="1">
        <v>16.34</v>
      </c>
      <c r="BR20" s="1">
        <v>11.475</v>
      </c>
      <c r="BS20" s="1">
        <v>266.82499999999999</v>
      </c>
      <c r="BT20" s="1">
        <v>37.534999999999997</v>
      </c>
      <c r="BU20" s="1">
        <v>2627.6550000000002</v>
      </c>
      <c r="BV20" s="1">
        <v>49682.23</v>
      </c>
      <c r="BW20" s="1">
        <v>5041677084.3100004</v>
      </c>
      <c r="BX20" s="1">
        <f t="shared" si="15"/>
        <v>2.4407750000000004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L20" s="1">
        <v>-31398.283452320007</v>
      </c>
      <c r="CM20" s="1">
        <v>-17378.753211839994</v>
      </c>
      <c r="CN20" s="1">
        <v>-7415.1365859199987</v>
      </c>
      <c r="CO20" s="1">
        <v>-3941.3356715199998</v>
      </c>
      <c r="CP20" s="1">
        <v>-1021.5036359999996</v>
      </c>
      <c r="CQ20" s="1">
        <v>-101.75110320000002</v>
      </c>
      <c r="CR20" s="1">
        <v>-11.40782688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1.55</v>
      </c>
      <c r="DL20" s="1">
        <v>3.21</v>
      </c>
      <c r="DM20" s="1">
        <v>3.6</v>
      </c>
      <c r="DN20" s="1">
        <v>26.83</v>
      </c>
      <c r="DO20" s="1">
        <v>28</v>
      </c>
      <c r="DP20" s="1">
        <v>3134.09</v>
      </c>
      <c r="DQ20" s="1">
        <v>582.17499999999995</v>
      </c>
      <c r="DR20" s="1">
        <v>563945.98499999999</v>
      </c>
      <c r="DS20" s="1">
        <v>1764.4749999999999</v>
      </c>
      <c r="DT20" s="1">
        <v>3550454.9550000001</v>
      </c>
      <c r="DU20" s="1">
        <v>4578.6000000000004</v>
      </c>
      <c r="DV20" s="1">
        <v>25507399.449999999</v>
      </c>
      <c r="EA20" s="1">
        <v>1.42</v>
      </c>
      <c r="EB20" s="1">
        <v>2.6</v>
      </c>
      <c r="EC20" s="1">
        <v>20.305</v>
      </c>
      <c r="ED20" s="1">
        <v>772.745</v>
      </c>
      <c r="EE20" s="1">
        <v>99.57</v>
      </c>
      <c r="EF20" s="1">
        <v>18574.73</v>
      </c>
      <c r="EG20" s="1">
        <v>310.245</v>
      </c>
      <c r="EH20" s="1">
        <v>236137.27499999999</v>
      </c>
      <c r="EI20" s="1">
        <v>2747.8449999999998</v>
      </c>
      <c r="EJ20" s="1">
        <v>31091868.254999999</v>
      </c>
      <c r="EK20" s="1">
        <v>58170.764999999999</v>
      </c>
      <c r="EL20" s="1">
        <v>5634429202.5749998</v>
      </c>
      <c r="EM20" s="1">
        <v>176401.33</v>
      </c>
      <c r="EN20" s="1">
        <v>35488454687.699997</v>
      </c>
      <c r="EO20" s="1">
        <v>457807.89500000002</v>
      </c>
      <c r="EP20" s="1">
        <v>255026642858.505</v>
      </c>
      <c r="EQ20" s="1">
        <f t="shared" si="18"/>
        <v>2.4407750000000004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E20" s="1">
        <v>-9.5862974212980809</v>
      </c>
      <c r="FF20" s="1">
        <v>56.412151910160304</v>
      </c>
      <c r="FG20" s="1">
        <v>88.213932005778062</v>
      </c>
      <c r="FH20" s="1">
        <v>97.892946312012086</v>
      </c>
      <c r="FI20" s="1">
        <v>105.23819343486177</v>
      </c>
      <c r="FJ20" s="1">
        <v>106.61280774838744</v>
      </c>
      <c r="FK20" s="1">
        <v>106.75014391543624</v>
      </c>
      <c r="FL20" s="1">
        <v>106.75752528361635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1.0900000000000001</v>
      </c>
      <c r="GE20" s="1">
        <v>1.28</v>
      </c>
      <c r="GF20" s="1">
        <v>1.7649999999999999</v>
      </c>
      <c r="GG20" s="1">
        <v>3.895</v>
      </c>
      <c r="GH20" s="1">
        <v>10.210000000000001</v>
      </c>
      <c r="GI20" s="1">
        <v>142.81</v>
      </c>
      <c r="GJ20" s="1">
        <v>31.715</v>
      </c>
      <c r="GK20" s="1">
        <v>1358.605</v>
      </c>
      <c r="GL20" s="1">
        <v>54.06</v>
      </c>
      <c r="GM20" s="1">
        <v>3944.5</v>
      </c>
      <c r="GN20" s="1">
        <v>54.06</v>
      </c>
      <c r="GO20" s="1">
        <v>3944.5</v>
      </c>
      <c r="GT20" s="1">
        <v>1.4550000000000001</v>
      </c>
      <c r="GU20" s="1">
        <v>2.7549999999999999</v>
      </c>
      <c r="GV20" s="1">
        <v>5.46</v>
      </c>
      <c r="GW20" s="1">
        <v>59.65</v>
      </c>
      <c r="GX20" s="1">
        <v>41.854999999999997</v>
      </c>
      <c r="GY20" s="1">
        <v>3135.6350000000002</v>
      </c>
      <c r="GZ20" s="1">
        <v>121.99</v>
      </c>
      <c r="HA20" s="1">
        <v>23553.27</v>
      </c>
      <c r="HB20" s="1">
        <v>970.08</v>
      </c>
      <c r="HC20" s="1">
        <v>1329786.5</v>
      </c>
      <c r="HD20" s="1">
        <v>3123.5549999999998</v>
      </c>
      <c r="HE20" s="1">
        <v>13304696.965</v>
      </c>
      <c r="HF20" s="1">
        <v>5356.5050000000001</v>
      </c>
      <c r="HG20" s="1">
        <v>38918799.994999997</v>
      </c>
      <c r="HH20" s="1">
        <v>5356.5050000000001</v>
      </c>
      <c r="HI20" s="1">
        <v>38918799.994999997</v>
      </c>
      <c r="HJ20" s="1">
        <f t="shared" si="21"/>
        <v>2.4407750000000004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-40.447422785141399</v>
      </c>
      <c r="HY20" s="1">
        <v>-21.978193051182345</v>
      </c>
      <c r="HZ20" s="1">
        <v>-8.1503731490262918</v>
      </c>
      <c r="IA20" s="1">
        <v>-4.0103915649272395</v>
      </c>
      <c r="IB20" s="1">
        <v>-0.81140855298042158</v>
      </c>
      <c r="IC20" s="1">
        <v>-5.3892031061550869E-2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1.17</v>
      </c>
      <c r="IV20" s="1">
        <v>1.52</v>
      </c>
      <c r="IW20" s="1">
        <v>4.375</v>
      </c>
      <c r="IX20" s="1">
        <v>28.434999999999999</v>
      </c>
      <c r="IY20" s="1">
        <v>7.7149999999999999</v>
      </c>
      <c r="IZ20" s="1">
        <v>90.045000000000002</v>
      </c>
      <c r="JA20" s="1">
        <v>21.734999999999999</v>
      </c>
      <c r="JB20" s="1">
        <v>674.57500000000005</v>
      </c>
      <c r="JC20" s="1">
        <v>54.06</v>
      </c>
      <c r="JD20" s="1">
        <v>3944.5</v>
      </c>
      <c r="JE20" s="1">
        <v>54.06</v>
      </c>
      <c r="JF20" s="1">
        <v>3944.5</v>
      </c>
      <c r="JG20" s="1">
        <v>54.06</v>
      </c>
      <c r="JH20" s="1">
        <v>3944.5</v>
      </c>
      <c r="JM20" s="1">
        <v>6.7549999999999999</v>
      </c>
      <c r="JN20" s="1">
        <v>93.224999999999994</v>
      </c>
      <c r="JO20" s="1">
        <v>51.655000000000001</v>
      </c>
      <c r="JP20" s="1">
        <v>4732.4949999999999</v>
      </c>
      <c r="JQ20" s="1">
        <v>387.47</v>
      </c>
      <c r="JR20" s="1">
        <v>243580.91</v>
      </c>
      <c r="JS20" s="1">
        <v>724.38499999999999</v>
      </c>
      <c r="JT20" s="1">
        <v>829041.97499999998</v>
      </c>
      <c r="JU20" s="1">
        <v>2121.84</v>
      </c>
      <c r="JV20" s="1">
        <v>6523902.5499999998</v>
      </c>
      <c r="JW20" s="1">
        <v>5356.5050000000001</v>
      </c>
      <c r="JX20" s="1">
        <v>38918799.994999997</v>
      </c>
      <c r="JY20" s="1">
        <v>5356.5050000000001</v>
      </c>
      <c r="JZ20" s="1">
        <v>38918799.994999997</v>
      </c>
      <c r="KA20" s="1">
        <v>5356.5050000000001</v>
      </c>
      <c r="KB20" s="1">
        <v>38918799.994999997</v>
      </c>
      <c r="KC20" s="1">
        <f t="shared" si="24"/>
        <v>2.4407750000000004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13.749959455762582</v>
      </c>
      <c r="KR20" s="1">
        <v>16.752849835137994</v>
      </c>
      <c r="KS20" s="1">
        <v>19.008239237078627</v>
      </c>
      <c r="KT20" s="1">
        <v>19.518186756236478</v>
      </c>
      <c r="KU20" s="1">
        <v>19.906216468071872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1.625</v>
      </c>
      <c r="LM20" s="1">
        <v>3.355</v>
      </c>
      <c r="LN20" s="1">
        <v>10.824999999999999</v>
      </c>
      <c r="LO20" s="1">
        <v>163.54499999999999</v>
      </c>
      <c r="LP20" s="1">
        <v>50.49</v>
      </c>
      <c r="LQ20" s="1">
        <v>3578.22</v>
      </c>
      <c r="LR20" s="1">
        <v>57.664999999999999</v>
      </c>
      <c r="LS20" s="1">
        <v>4508.4949999999999</v>
      </c>
      <c r="LT20" s="1">
        <v>74.525000000000006</v>
      </c>
      <c r="LU20" s="1">
        <v>8293.9449999999997</v>
      </c>
      <c r="LV20" s="1">
        <v>74.525000000000006</v>
      </c>
      <c r="LW20" s="1">
        <v>8293.9449999999997</v>
      </c>
      <c r="LX20" s="1">
        <v>74.525000000000006</v>
      </c>
      <c r="LY20" s="1">
        <v>8293.9449999999997</v>
      </c>
      <c r="LZ20" s="1">
        <v>74.525000000000006</v>
      </c>
      <c r="MA20" s="1">
        <v>8293.9449999999997</v>
      </c>
      <c r="MF20" s="1">
        <v>101.52500000000001</v>
      </c>
      <c r="MG20" s="1">
        <v>17691.825000000001</v>
      </c>
      <c r="MH20" s="1">
        <v>1031.52</v>
      </c>
      <c r="MI20" s="1">
        <v>1527468.22</v>
      </c>
      <c r="MJ20" s="1">
        <v>4997.78</v>
      </c>
      <c r="MK20" s="1">
        <v>35267896.82</v>
      </c>
      <c r="ML20" s="1">
        <v>5717.78</v>
      </c>
      <c r="MM20" s="1">
        <v>44537500.710000001</v>
      </c>
      <c r="MN20" s="1">
        <v>7401.64</v>
      </c>
      <c r="MO20" s="1">
        <v>82172308.120000005</v>
      </c>
      <c r="MP20" s="1">
        <v>7401.64</v>
      </c>
      <c r="MQ20" s="1">
        <v>82172308.120000005</v>
      </c>
      <c r="MR20" s="1">
        <v>7401.64</v>
      </c>
      <c r="MS20" s="1">
        <v>82172308.120000005</v>
      </c>
      <c r="MT20" s="1">
        <v>7401.64</v>
      </c>
      <c r="MU20" s="1">
        <v>82172308.120000005</v>
      </c>
      <c r="MV20" s="1">
        <f t="shared" si="27"/>
        <v>2.4407750000000004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0.55621388137835603</v>
      </c>
      <c r="NK20" s="1">
        <v>0.82161838039158619</v>
      </c>
      <c r="NL20" s="1">
        <v>0.97417673489974432</v>
      </c>
      <c r="NM20" s="1">
        <v>0.98949137040851187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E21" s="1" t="s">
        <v>222</v>
      </c>
      <c r="F21" s="1" t="s">
        <v>0</v>
      </c>
      <c r="G21" s="1" t="s">
        <v>1</v>
      </c>
      <c r="H21" s="1" t="s">
        <v>2</v>
      </c>
      <c r="I21" s="1" t="s">
        <v>3</v>
      </c>
      <c r="J21" s="1" t="s">
        <v>4</v>
      </c>
      <c r="K21" s="1" t="s">
        <v>5</v>
      </c>
      <c r="L21" s="1" t="s">
        <v>6</v>
      </c>
      <c r="M21" s="1" t="s">
        <v>7</v>
      </c>
      <c r="N21" s="1" t="s">
        <v>8</v>
      </c>
      <c r="O21" s="1" t="s">
        <v>9</v>
      </c>
      <c r="P21" s="1" t="s">
        <v>365</v>
      </c>
      <c r="Q21" s="1" t="s">
        <v>11</v>
      </c>
      <c r="R21" s="1" t="s">
        <v>12</v>
      </c>
      <c r="S21" s="1" t="s">
        <v>13</v>
      </c>
      <c r="T21" s="1" t="s">
        <v>14</v>
      </c>
      <c r="U21" s="2" t="s">
        <v>15</v>
      </c>
      <c r="V21" s="2" t="s">
        <v>16</v>
      </c>
      <c r="W21" s="2" t="s">
        <v>17</v>
      </c>
      <c r="X21" s="2" t="s">
        <v>18</v>
      </c>
      <c r="Y21" s="2" t="s">
        <v>19</v>
      </c>
      <c r="Z21" s="2" t="s">
        <v>20</v>
      </c>
      <c r="AA21" s="2" t="s">
        <v>21</v>
      </c>
      <c r="AB21" s="2" t="s">
        <v>22</v>
      </c>
      <c r="AC21" s="2" t="s">
        <v>23</v>
      </c>
      <c r="AD21" s="2" t="s">
        <v>24</v>
      </c>
      <c r="AE21" s="2" t="s">
        <v>224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390" s="1" customFormat="1" x14ac:dyDescent="0.25">
      <c r="A22" s="1" t="s">
        <v>25</v>
      </c>
      <c r="B22" s="1" t="s">
        <v>26</v>
      </c>
      <c r="C22" s="1" t="s">
        <v>27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32</v>
      </c>
      <c r="I22" s="1" t="s">
        <v>33</v>
      </c>
      <c r="J22" s="1" t="s">
        <v>34</v>
      </c>
      <c r="K22" s="1" t="s">
        <v>35</v>
      </c>
      <c r="L22" s="1" t="s">
        <v>36</v>
      </c>
      <c r="M22" s="1" t="s">
        <v>37</v>
      </c>
      <c r="N22" s="1" t="s">
        <v>38</v>
      </c>
      <c r="O22" s="1" t="s">
        <v>39</v>
      </c>
      <c r="P22" s="1" t="s">
        <v>40</v>
      </c>
      <c r="Q22" s="1" t="s">
        <v>41</v>
      </c>
      <c r="R22" s="1" t="s">
        <v>32</v>
      </c>
      <c r="S22" s="1" t="s">
        <v>33</v>
      </c>
      <c r="T22" s="1" t="s">
        <v>42</v>
      </c>
      <c r="U22" s="2" t="s">
        <v>43</v>
      </c>
      <c r="V22" s="2" t="s">
        <v>44</v>
      </c>
      <c r="W22" s="2" t="s">
        <v>32</v>
      </c>
      <c r="X22" s="2" t="s">
        <v>33</v>
      </c>
      <c r="Y22" s="2" t="s">
        <v>45</v>
      </c>
      <c r="Z22" s="2" t="s">
        <v>35</v>
      </c>
      <c r="AA22" s="2" t="s">
        <v>36</v>
      </c>
      <c r="AB22" s="2" t="s">
        <v>46</v>
      </c>
      <c r="AC22" s="2" t="s">
        <v>47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 t="s">
        <v>48</v>
      </c>
      <c r="AO22" s="2" t="s">
        <v>49</v>
      </c>
      <c r="AP22" s="2" t="s">
        <v>50</v>
      </c>
      <c r="AQ22" s="2" t="s">
        <v>51</v>
      </c>
      <c r="AR22" s="2" t="s">
        <v>52</v>
      </c>
      <c r="AS22" s="2" t="s">
        <v>53</v>
      </c>
      <c r="AT22" s="2" t="s">
        <v>54</v>
      </c>
      <c r="AU22" s="2" t="s">
        <v>55</v>
      </c>
      <c r="AV22" s="2" t="s">
        <v>56</v>
      </c>
      <c r="AW22" s="2" t="s">
        <v>57</v>
      </c>
      <c r="AX22" s="2" t="s">
        <v>58</v>
      </c>
      <c r="AY22" s="2" t="s">
        <v>59</v>
      </c>
      <c r="AZ22" s="2" t="s">
        <v>60</v>
      </c>
      <c r="BA22" s="2" t="s">
        <v>61</v>
      </c>
      <c r="BB22" s="2" t="s">
        <v>62</v>
      </c>
      <c r="BC22" s="2" t="s">
        <v>63</v>
      </c>
      <c r="BD22" s="2"/>
      <c r="BE22" s="2"/>
      <c r="BF22" s="2"/>
      <c r="BG22" s="2"/>
      <c r="BH22" s="2" t="s">
        <v>64</v>
      </c>
      <c r="BI22" s="2" t="s">
        <v>65</v>
      </c>
      <c r="BJ22" s="2" t="s">
        <v>66</v>
      </c>
      <c r="BK22" s="2" t="s">
        <v>67</v>
      </c>
      <c r="BL22" s="2" t="s">
        <v>68</v>
      </c>
      <c r="BM22" s="1" t="s">
        <v>69</v>
      </c>
      <c r="BN22" s="1" t="s">
        <v>70</v>
      </c>
      <c r="BO22" s="1" t="s">
        <v>71</v>
      </c>
      <c r="BP22" s="1" t="s">
        <v>72</v>
      </c>
      <c r="BQ22" s="1" t="s">
        <v>73</v>
      </c>
      <c r="BR22" s="1" t="s">
        <v>74</v>
      </c>
      <c r="BS22" s="1" t="s">
        <v>75</v>
      </c>
      <c r="BT22" s="1" t="s">
        <v>76</v>
      </c>
      <c r="BU22" s="1" t="s">
        <v>77</v>
      </c>
      <c r="BV22" s="1" t="s">
        <v>78</v>
      </c>
      <c r="BW22" s="1" t="s">
        <v>79</v>
      </c>
      <c r="CC22" s="1" t="s">
        <v>80</v>
      </c>
      <c r="CD22" s="1" t="s">
        <v>81</v>
      </c>
      <c r="CE22" s="1" t="s">
        <v>82</v>
      </c>
      <c r="CF22" s="1" t="s">
        <v>83</v>
      </c>
      <c r="CG22" s="1" t="s">
        <v>84</v>
      </c>
      <c r="CH22" s="1" t="s">
        <v>85</v>
      </c>
      <c r="CI22" s="1" t="s">
        <v>86</v>
      </c>
      <c r="CJ22" s="1" t="s">
        <v>87</v>
      </c>
      <c r="CL22" s="1" t="s">
        <v>88</v>
      </c>
      <c r="CM22" s="1" t="s">
        <v>89</v>
      </c>
      <c r="CN22" s="1" t="s">
        <v>90</v>
      </c>
      <c r="CO22" s="1" t="s">
        <v>91</v>
      </c>
      <c r="CP22" s="1" t="s">
        <v>92</v>
      </c>
      <c r="CQ22" s="1" t="s">
        <v>93</v>
      </c>
      <c r="CR22" s="1" t="s">
        <v>94</v>
      </c>
      <c r="CS22" s="1" t="s">
        <v>95</v>
      </c>
      <c r="CU22" s="1" t="s">
        <v>96</v>
      </c>
      <c r="CV22" s="1" t="s">
        <v>97</v>
      </c>
      <c r="CW22" s="1" t="s">
        <v>98</v>
      </c>
      <c r="CX22" s="1" t="s">
        <v>99</v>
      </c>
      <c r="CY22" s="1" t="s">
        <v>100</v>
      </c>
      <c r="CZ22" s="1" t="s">
        <v>101</v>
      </c>
      <c r="DA22" s="1" t="s">
        <v>102</v>
      </c>
      <c r="DB22" s="1" t="s">
        <v>103</v>
      </c>
      <c r="DG22" s="1" t="s">
        <v>104</v>
      </c>
      <c r="DH22" s="1" t="s">
        <v>105</v>
      </c>
      <c r="DI22" s="1" t="s">
        <v>106</v>
      </c>
      <c r="DJ22" s="1" t="s">
        <v>107</v>
      </c>
      <c r="DK22" s="1" t="s">
        <v>108</v>
      </c>
      <c r="DL22" s="1" t="s">
        <v>109</v>
      </c>
      <c r="DM22" s="1" t="s">
        <v>110</v>
      </c>
      <c r="DN22" s="1" t="s">
        <v>111</v>
      </c>
      <c r="DO22" s="1" t="s">
        <v>112</v>
      </c>
      <c r="DP22" s="1" t="s">
        <v>113</v>
      </c>
      <c r="DQ22" s="1" t="s">
        <v>114</v>
      </c>
      <c r="DR22" s="1" t="s">
        <v>115</v>
      </c>
      <c r="DS22" s="1" t="s">
        <v>116</v>
      </c>
      <c r="DT22" s="1" t="s">
        <v>117</v>
      </c>
      <c r="DU22" s="1" t="s">
        <v>118</v>
      </c>
      <c r="DV22" s="1" t="s">
        <v>119</v>
      </c>
      <c r="EA22" s="1" t="s">
        <v>120</v>
      </c>
      <c r="EB22" s="1" t="s">
        <v>121</v>
      </c>
      <c r="EC22" s="1" t="s">
        <v>122</v>
      </c>
      <c r="ED22" s="1" t="s">
        <v>123</v>
      </c>
      <c r="EE22" s="1" t="s">
        <v>124</v>
      </c>
      <c r="EF22" s="1" t="s">
        <v>125</v>
      </c>
      <c r="EG22" s="1" t="s">
        <v>126</v>
      </c>
      <c r="EH22" s="1" t="s">
        <v>127</v>
      </c>
      <c r="EI22" s="1" t="s">
        <v>128</v>
      </c>
      <c r="EJ22" s="1" t="s">
        <v>129</v>
      </c>
      <c r="EK22" s="1" t="s">
        <v>130</v>
      </c>
      <c r="EL22" s="1" t="s">
        <v>131</v>
      </c>
      <c r="EM22" s="1" t="s">
        <v>132</v>
      </c>
      <c r="EN22" s="1" t="s">
        <v>133</v>
      </c>
      <c r="EO22" s="1" t="s">
        <v>134</v>
      </c>
      <c r="EP22" s="1" t="s">
        <v>135</v>
      </c>
      <c r="EV22" s="1" t="s">
        <v>136</v>
      </c>
      <c r="EW22" s="1" t="s">
        <v>137</v>
      </c>
      <c r="EX22" s="1" t="s">
        <v>138</v>
      </c>
      <c r="EY22" s="1" t="s">
        <v>139</v>
      </c>
      <c r="EZ22" s="1" t="s">
        <v>140</v>
      </c>
      <c r="FA22" s="1" t="s">
        <v>141</v>
      </c>
      <c r="FB22" s="1" t="s">
        <v>142</v>
      </c>
      <c r="FC22" s="1" t="s">
        <v>143</v>
      </c>
      <c r="FE22" s="1" t="s">
        <v>144</v>
      </c>
      <c r="FF22" s="1" t="s">
        <v>145</v>
      </c>
      <c r="FG22" s="1" t="s">
        <v>146</v>
      </c>
      <c r="FH22" s="1" t="s">
        <v>147</v>
      </c>
      <c r="FI22" s="1" t="s">
        <v>148</v>
      </c>
      <c r="FJ22" s="1" t="s">
        <v>149</v>
      </c>
      <c r="FK22" s="1" t="s">
        <v>150</v>
      </c>
      <c r="FL22" s="1" t="s">
        <v>151</v>
      </c>
      <c r="FN22" s="1" t="s">
        <v>152</v>
      </c>
      <c r="FO22" s="1" t="s">
        <v>153</v>
      </c>
      <c r="FP22" s="1" t="s">
        <v>154</v>
      </c>
      <c r="FQ22" s="1" t="s">
        <v>155</v>
      </c>
      <c r="FR22" s="1" t="s">
        <v>156</v>
      </c>
      <c r="FS22" s="1" t="s">
        <v>157</v>
      </c>
      <c r="FT22" s="1" t="s">
        <v>158</v>
      </c>
      <c r="FU22" s="1" t="s">
        <v>159</v>
      </c>
      <c r="FZ22" s="1" t="s">
        <v>160</v>
      </c>
      <c r="GA22" s="1" t="s">
        <v>161</v>
      </c>
      <c r="GB22" s="1" t="s">
        <v>162</v>
      </c>
      <c r="GC22" s="1" t="s">
        <v>163</v>
      </c>
      <c r="GD22" s="1" t="s">
        <v>164</v>
      </c>
      <c r="GE22" s="1" t="s">
        <v>165</v>
      </c>
      <c r="GF22" s="1" t="s">
        <v>166</v>
      </c>
      <c r="GG22" s="1" t="s">
        <v>167</v>
      </c>
      <c r="GH22" s="1" t="s">
        <v>168</v>
      </c>
      <c r="GI22" s="1" t="s">
        <v>169</v>
      </c>
      <c r="GJ22" s="1" t="s">
        <v>170</v>
      </c>
      <c r="GK22" s="1" t="s">
        <v>171</v>
      </c>
      <c r="GL22" s="1" t="s">
        <v>172</v>
      </c>
      <c r="GM22" s="1" t="s">
        <v>173</v>
      </c>
      <c r="GN22" s="1" t="s">
        <v>174</v>
      </c>
      <c r="GO22" s="1" t="s">
        <v>175</v>
      </c>
      <c r="GT22" s="1" t="s">
        <v>176</v>
      </c>
      <c r="GU22" s="1" t="s">
        <v>177</v>
      </c>
      <c r="GV22" s="1" t="s">
        <v>178</v>
      </c>
      <c r="GW22" s="1" t="s">
        <v>179</v>
      </c>
      <c r="GX22" s="1" t="s">
        <v>180</v>
      </c>
      <c r="GY22" s="1" t="s">
        <v>181</v>
      </c>
      <c r="GZ22" s="1" t="s">
        <v>182</v>
      </c>
      <c r="HA22" s="1" t="s">
        <v>183</v>
      </c>
      <c r="HB22" s="1" t="s">
        <v>184</v>
      </c>
      <c r="HC22" s="1" t="s">
        <v>185</v>
      </c>
      <c r="HD22" s="1" t="s">
        <v>186</v>
      </c>
      <c r="HE22" s="1" t="s">
        <v>187</v>
      </c>
      <c r="HF22" s="1" t="s">
        <v>188</v>
      </c>
      <c r="HG22" s="1" t="s">
        <v>189</v>
      </c>
      <c r="HH22" s="1" t="s">
        <v>190</v>
      </c>
      <c r="HI22" s="1" t="s">
        <v>191</v>
      </c>
      <c r="HO22" s="1" t="s">
        <v>192</v>
      </c>
      <c r="HP22" s="1" t="s">
        <v>193</v>
      </c>
      <c r="HQ22" s="1" t="s">
        <v>194</v>
      </c>
      <c r="HR22" s="1" t="s">
        <v>195</v>
      </c>
      <c r="HS22" s="1" t="s">
        <v>196</v>
      </c>
      <c r="HT22" s="1" t="s">
        <v>197</v>
      </c>
      <c r="HU22" s="1" t="s">
        <v>198</v>
      </c>
      <c r="HV22" s="1" t="s">
        <v>199</v>
      </c>
      <c r="HX22" s="1" t="s">
        <v>200</v>
      </c>
      <c r="HY22" s="1" t="s">
        <v>201</v>
      </c>
      <c r="HZ22" s="1" t="s">
        <v>202</v>
      </c>
      <c r="IA22" s="1" t="s">
        <v>203</v>
      </c>
      <c r="IB22" s="1" t="s">
        <v>204</v>
      </c>
      <c r="IC22" s="1" t="s">
        <v>205</v>
      </c>
      <c r="ID22" s="1" t="s">
        <v>206</v>
      </c>
      <c r="IE22" s="1" t="s">
        <v>207</v>
      </c>
      <c r="IG22" s="1" t="s">
        <v>208</v>
      </c>
      <c r="IH22" s="1" t="s">
        <v>209</v>
      </c>
      <c r="II22" s="1" t="s">
        <v>210</v>
      </c>
      <c r="IJ22" s="1" t="s">
        <v>211</v>
      </c>
      <c r="IK22" s="1" t="s">
        <v>212</v>
      </c>
      <c r="IL22" s="1" t="s">
        <v>213</v>
      </c>
      <c r="IM22" s="1" t="s">
        <v>214</v>
      </c>
      <c r="IN22" s="1" t="s">
        <v>215</v>
      </c>
      <c r="IS22" s="1" t="s">
        <v>225</v>
      </c>
      <c r="IT22" s="1" t="s">
        <v>226</v>
      </c>
      <c r="IU22" s="1" t="s">
        <v>227</v>
      </c>
      <c r="IV22" s="1" t="s">
        <v>228</v>
      </c>
      <c r="IW22" s="1" t="s">
        <v>229</v>
      </c>
      <c r="IX22" s="1" t="s">
        <v>230</v>
      </c>
      <c r="IY22" s="1" t="s">
        <v>231</v>
      </c>
      <c r="IZ22" s="1" t="s">
        <v>232</v>
      </c>
      <c r="JA22" s="1" t="s">
        <v>233</v>
      </c>
      <c r="JB22" s="1" t="s">
        <v>234</v>
      </c>
      <c r="JC22" s="1" t="s">
        <v>235</v>
      </c>
      <c r="JD22" s="1" t="s">
        <v>236</v>
      </c>
      <c r="JE22" s="1" t="s">
        <v>237</v>
      </c>
      <c r="JF22" s="1" t="s">
        <v>238</v>
      </c>
      <c r="JG22" s="1" t="s">
        <v>239</v>
      </c>
      <c r="JH22" s="1" t="s">
        <v>240</v>
      </c>
      <c r="JM22" s="1" t="s">
        <v>241</v>
      </c>
      <c r="JN22" s="1" t="s">
        <v>242</v>
      </c>
      <c r="JO22" s="1" t="s">
        <v>243</v>
      </c>
      <c r="JP22" s="1" t="s">
        <v>244</v>
      </c>
      <c r="JQ22" s="1" t="s">
        <v>245</v>
      </c>
      <c r="JR22" s="1" t="s">
        <v>246</v>
      </c>
      <c r="JS22" s="1" t="s">
        <v>247</v>
      </c>
      <c r="JT22" s="1" t="s">
        <v>248</v>
      </c>
      <c r="JU22" s="1" t="s">
        <v>249</v>
      </c>
      <c r="JV22" s="1" t="s">
        <v>250</v>
      </c>
      <c r="JW22" s="1" t="s">
        <v>251</v>
      </c>
      <c r="JX22" s="1" t="s">
        <v>252</v>
      </c>
      <c r="JY22" s="1" t="s">
        <v>253</v>
      </c>
      <c r="JZ22" s="1" t="s">
        <v>254</v>
      </c>
      <c r="KA22" s="1" t="s">
        <v>255</v>
      </c>
      <c r="KB22" s="1" t="s">
        <v>256</v>
      </c>
      <c r="KH22" s="1" t="s">
        <v>257</v>
      </c>
      <c r="KI22" s="1" t="s">
        <v>258</v>
      </c>
      <c r="KJ22" s="1" t="s">
        <v>259</v>
      </c>
      <c r="KK22" s="1" t="s">
        <v>260</v>
      </c>
      <c r="KL22" s="1" t="s">
        <v>261</v>
      </c>
      <c r="KM22" s="1" t="s">
        <v>262</v>
      </c>
      <c r="KN22" s="1" t="s">
        <v>263</v>
      </c>
      <c r="KO22" s="1" t="s">
        <v>264</v>
      </c>
      <c r="KQ22" s="1" t="s">
        <v>265</v>
      </c>
      <c r="KR22" s="1" t="s">
        <v>266</v>
      </c>
      <c r="KS22" s="1" t="s">
        <v>267</v>
      </c>
      <c r="KT22" s="1" t="s">
        <v>268</v>
      </c>
      <c r="KU22" s="1" t="s">
        <v>269</v>
      </c>
      <c r="KV22" s="1" t="s">
        <v>270</v>
      </c>
      <c r="KW22" s="1" t="s">
        <v>271</v>
      </c>
      <c r="KX22" s="1" t="s">
        <v>272</v>
      </c>
      <c r="KZ22" s="1" t="s">
        <v>273</v>
      </c>
      <c r="LA22" s="1" t="s">
        <v>274</v>
      </c>
      <c r="LB22" s="1" t="s">
        <v>275</v>
      </c>
      <c r="LC22" s="1" t="s">
        <v>276</v>
      </c>
      <c r="LD22" s="1" t="s">
        <v>277</v>
      </c>
      <c r="LE22" s="1" t="s">
        <v>278</v>
      </c>
      <c r="LF22" s="1" t="s">
        <v>279</v>
      </c>
      <c r="LG22" s="1" t="s">
        <v>280</v>
      </c>
      <c r="LL22" s="1" t="s">
        <v>281</v>
      </c>
      <c r="LM22" s="1" t="s">
        <v>282</v>
      </c>
      <c r="LN22" s="1" t="s">
        <v>283</v>
      </c>
      <c r="LO22" s="1" t="s">
        <v>284</v>
      </c>
      <c r="LP22" s="1" t="s">
        <v>285</v>
      </c>
      <c r="LQ22" s="1" t="s">
        <v>286</v>
      </c>
      <c r="LR22" s="1" t="s">
        <v>287</v>
      </c>
      <c r="LS22" s="1" t="s">
        <v>288</v>
      </c>
      <c r="LT22" s="1" t="s">
        <v>289</v>
      </c>
      <c r="LU22" s="1" t="s">
        <v>290</v>
      </c>
      <c r="LV22" s="1" t="s">
        <v>291</v>
      </c>
      <c r="LW22" s="1" t="s">
        <v>292</v>
      </c>
      <c r="LX22" s="1" t="s">
        <v>293</v>
      </c>
      <c r="LY22" s="1" t="s">
        <v>294</v>
      </c>
      <c r="LZ22" s="1" t="s">
        <v>295</v>
      </c>
      <c r="MA22" s="1" t="s">
        <v>296</v>
      </c>
      <c r="MF22" s="1" t="s">
        <v>297</v>
      </c>
      <c r="MG22" s="1" t="s">
        <v>298</v>
      </c>
      <c r="MH22" s="1" t="s">
        <v>299</v>
      </c>
      <c r="MI22" s="1" t="s">
        <v>300</v>
      </c>
      <c r="MJ22" s="1" t="s">
        <v>301</v>
      </c>
      <c r="MK22" s="1" t="s">
        <v>302</v>
      </c>
      <c r="ML22" s="1" t="s">
        <v>303</v>
      </c>
      <c r="MM22" s="1" t="s">
        <v>304</v>
      </c>
      <c r="MN22" s="1" t="s">
        <v>305</v>
      </c>
      <c r="MO22" s="1" t="s">
        <v>306</v>
      </c>
      <c r="MP22" s="1" t="s">
        <v>307</v>
      </c>
      <c r="MQ22" s="1" t="s">
        <v>308</v>
      </c>
      <c r="MR22" s="1" t="s">
        <v>309</v>
      </c>
      <c r="MS22" s="1" t="s">
        <v>310</v>
      </c>
      <c r="MT22" s="1" t="s">
        <v>311</v>
      </c>
      <c r="MU22" s="1" t="s">
        <v>312</v>
      </c>
      <c r="NA22" s="1" t="s">
        <v>313</v>
      </c>
      <c r="NB22" s="1" t="s">
        <v>314</v>
      </c>
      <c r="NC22" s="1" t="s">
        <v>315</v>
      </c>
      <c r="ND22" s="1" t="s">
        <v>316</v>
      </c>
      <c r="NE22" s="1" t="s">
        <v>317</v>
      </c>
      <c r="NF22" s="1" t="s">
        <v>318</v>
      </c>
      <c r="NG22" s="1" t="s">
        <v>319</v>
      </c>
      <c r="NH22" s="1" t="s">
        <v>320</v>
      </c>
      <c r="NJ22" s="1" t="s">
        <v>321</v>
      </c>
      <c r="NK22" s="1" t="s">
        <v>322</v>
      </c>
      <c r="NL22" s="1" t="s">
        <v>323</v>
      </c>
      <c r="NM22" s="1" t="s">
        <v>324</v>
      </c>
      <c r="NN22" s="1" t="s">
        <v>325</v>
      </c>
      <c r="NO22" s="1" t="s">
        <v>326</v>
      </c>
      <c r="NP22" s="1" t="s">
        <v>327</v>
      </c>
      <c r="NQ22" s="1" t="s">
        <v>328</v>
      </c>
      <c r="NS22" s="1" t="s">
        <v>329</v>
      </c>
      <c r="NT22" s="1" t="s">
        <v>330</v>
      </c>
      <c r="NU22" s="1" t="s">
        <v>331</v>
      </c>
      <c r="NV22" s="1" t="s">
        <v>332</v>
      </c>
      <c r="NW22" s="1" t="s">
        <v>333</v>
      </c>
      <c r="NX22" s="1" t="s">
        <v>334</v>
      </c>
      <c r="NY22" s="1" t="s">
        <v>335</v>
      </c>
      <c r="NZ22" s="1" t="s">
        <v>336</v>
      </c>
    </row>
    <row r="23" spans="1:390" s="1" customFormat="1" x14ac:dyDescent="0.25">
      <c r="A23" s="1">
        <v>1000</v>
      </c>
      <c r="B23" s="1">
        <v>200</v>
      </c>
      <c r="C23" s="1">
        <v>100</v>
      </c>
      <c r="D23" s="1" t="s">
        <v>358</v>
      </c>
      <c r="E23" s="1">
        <v>48.155871074999993</v>
      </c>
      <c r="F23" s="1">
        <v>2327.3939174959046</v>
      </c>
      <c r="G23" s="1">
        <f t="shared" ref="G23:G40" si="71">F23-E23*E23</f>
        <v>8.4059985038834384</v>
      </c>
      <c r="H23" s="1" t="e">
        <f t="shared" ref="H23:H28" ca="1" si="72">E23-КОРЕНЬ(G23)/КОРЕНЬ(B23)*$B$1</f>
        <v>#NAME?</v>
      </c>
      <c r="I23" s="1" t="e">
        <f t="shared" ref="I23:I28" ca="1" si="73">E23+КОРЕНЬ(G23)/КОРЕНЬ(B23)*$B$1</f>
        <v>#NAME?</v>
      </c>
      <c r="J23" s="1">
        <f t="shared" ref="J23:J40" si="74">E23/(A23*C23)</f>
        <v>4.8155871074999991E-4</v>
      </c>
      <c r="K23" s="1" t="e">
        <f t="shared" ref="K23:K28" ca="1" si="75">J23-КОРЕНЬ(G23)/КОРЕНЬ(B23)*$B$1</f>
        <v>#NAME?</v>
      </c>
      <c r="L23" s="1" t="e">
        <f t="shared" ref="L23:L28" ca="1" si="76">J23+КОРЕНЬ(G23)/КОРЕНЬ(B23)*$B$1</f>
        <v>#NAME?</v>
      </c>
      <c r="M23" s="1">
        <v>0</v>
      </c>
      <c r="N23" s="1">
        <v>23312.814999999999</v>
      </c>
      <c r="O23" s="1">
        <v>31254.75</v>
      </c>
      <c r="P23" s="1">
        <v>977148365.91999996</v>
      </c>
      <c r="Q23" s="1">
        <f t="shared" ref="Q23:Q40" si="77">P23-O23*O23</f>
        <v>288968.35749995708</v>
      </c>
      <c r="R23" s="1" t="e">
        <f t="shared" ref="R23:R28" ca="1" si="78">O23-КОРЕНЬ(Q23)/КОРЕНЬ(B23)*$B$1</f>
        <v>#NAME?</v>
      </c>
      <c r="S23" s="1" t="e">
        <f t="shared" ref="S23:S28" ca="1" si="79">O23+КОРЕНЬ(Q23)/КОРЕНЬ(B23)*$B$1</f>
        <v>#NAME?</v>
      </c>
      <c r="T23" s="1">
        <v>99900</v>
      </c>
      <c r="U23" s="2">
        <v>9980010000</v>
      </c>
      <c r="V23" s="2">
        <f t="shared" ref="V23:V40" si="80">U23-T23*T23</f>
        <v>0</v>
      </c>
      <c r="W23" s="2" t="e">
        <f t="shared" ref="W23:W28" ca="1" si="81">T23-КОРЕНЬ(V23)/КОРЕНЬ(B23)*$B$1</f>
        <v>#NAME?</v>
      </c>
      <c r="X23" s="2" t="e">
        <f t="shared" ref="X23:X28" ca="1" si="82">T23+КОРЕНЬ(V23)/КОРЕНЬ(B23)*$B$1</f>
        <v>#NAME?</v>
      </c>
      <c r="Y23" s="2">
        <f t="shared" ref="Y23:Y40" si="83">T23/(A23*C23)</f>
        <v>0.999</v>
      </c>
      <c r="Z23" s="2" t="e">
        <f t="shared" ref="Z23:Z28" ca="1" si="84">Y23-КОРЕНЬ(V23)/КОРЕНЬ(B23)*$B$1</f>
        <v>#NAME?</v>
      </c>
      <c r="AA23" s="2" t="e">
        <f t="shared" ref="AA23:AA28" ca="1" si="85">Y23+КОРЕНЬ(V23)/КОРЕНЬ(B23)*$B$1</f>
        <v>#NAME?</v>
      </c>
      <c r="AB23" s="2">
        <v>1000</v>
      </c>
      <c r="AC23" s="2">
        <v>1000000</v>
      </c>
      <c r="AD23" s="2">
        <f>O23/N23</f>
        <v>1.3406682118826063</v>
      </c>
      <c r="AE23" s="2">
        <v>7797</v>
      </c>
      <c r="AF23" s="2">
        <v>7797</v>
      </c>
      <c r="AG23" s="2">
        <v>4523.1899999999996</v>
      </c>
      <c r="AH23" s="2">
        <v>20488498.920000002</v>
      </c>
      <c r="AI23" s="2">
        <v>99900</v>
      </c>
      <c r="AJ23" s="2">
        <v>4392.7749999999996</v>
      </c>
      <c r="AK23" s="2">
        <v>19326157.475000001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1.06</v>
      </c>
      <c r="BA23" s="2">
        <v>1.19</v>
      </c>
      <c r="BB23" s="2">
        <v>121.94</v>
      </c>
      <c r="BC23" s="2">
        <v>22983.25</v>
      </c>
      <c r="BD23" s="2"/>
      <c r="BE23" s="2"/>
      <c r="BF23" s="2"/>
      <c r="BG23" s="2"/>
      <c r="BH23" s="2">
        <v>1.18</v>
      </c>
      <c r="BI23" s="2">
        <v>1.63</v>
      </c>
      <c r="BJ23" s="2">
        <v>1.33</v>
      </c>
      <c r="BK23" s="2">
        <v>2.2200000000000002</v>
      </c>
      <c r="BL23" s="2">
        <v>1.73</v>
      </c>
      <c r="BM23" s="1">
        <v>4.34</v>
      </c>
      <c r="BN23" s="1">
        <v>2.1</v>
      </c>
      <c r="BO23" s="1">
        <v>6.63</v>
      </c>
      <c r="BP23" s="1">
        <v>3.68</v>
      </c>
      <c r="BQ23" s="1">
        <v>23.74</v>
      </c>
      <c r="BR23" s="1">
        <v>10.61</v>
      </c>
      <c r="BS23" s="1">
        <v>189.42</v>
      </c>
      <c r="BT23" s="1">
        <v>33.784999999999997</v>
      </c>
      <c r="BU23" s="1">
        <v>2459.5349999999999</v>
      </c>
      <c r="BV23" s="1">
        <v>12145.17</v>
      </c>
      <c r="BW23" s="1">
        <v>228640780.86000001</v>
      </c>
      <c r="BX23" s="1">
        <f t="shared" ref="BX23:BX40" si="86">BO23-BN23*BN23</f>
        <v>2.2199999999999998</v>
      </c>
      <c r="BY23" s="1" t="e">
        <f t="shared" ref="BY23:BY28" ca="1" si="87">BN23-КОРЕНЬ(BP23)/КОРЕНЬ(B23)*$B$1</f>
        <v>#NAME?</v>
      </c>
      <c r="BZ23" s="1" t="e">
        <f t="shared" ref="BZ23:BZ28" ca="1" si="88">BN23+КОРЕНЬ(BP23)/КОРЕНЬ(B23)*$B$1</f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L23" s="1">
        <v>-26186.627737279981</v>
      </c>
      <c r="CM23" s="1">
        <v>-17132.695546719999</v>
      </c>
      <c r="CN23" s="1">
        <v>-7100.7758083199933</v>
      </c>
      <c r="CO23" s="1">
        <v>-3724.5386867200018</v>
      </c>
      <c r="CP23" s="1">
        <v>-1137.7765668800005</v>
      </c>
      <c r="CQ23" s="1">
        <v>-103.61884031999998</v>
      </c>
      <c r="CR23" s="1">
        <v>-12.298786720000001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</v>
      </c>
      <c r="DJ23" s="1">
        <v>1</v>
      </c>
      <c r="DK23" s="1">
        <v>1.52</v>
      </c>
      <c r="DL23" s="1">
        <v>3.19</v>
      </c>
      <c r="DM23" s="1">
        <v>3.29</v>
      </c>
      <c r="DN23" s="1">
        <v>21.06</v>
      </c>
      <c r="DO23" s="1">
        <v>24.815000000000001</v>
      </c>
      <c r="DP23" s="1">
        <v>2084.7150000000001</v>
      </c>
      <c r="DQ23" s="1">
        <v>235.965</v>
      </c>
      <c r="DR23" s="1">
        <v>89430.184999999998</v>
      </c>
      <c r="DS23" s="1">
        <v>585.16853932584274</v>
      </c>
      <c r="DT23" s="1">
        <v>407359.97752808989</v>
      </c>
      <c r="DU23" s="1">
        <v>870</v>
      </c>
      <c r="DV23" s="1">
        <v>756900</v>
      </c>
      <c r="EA23" s="1">
        <v>1.35</v>
      </c>
      <c r="EB23" s="1">
        <v>2.21</v>
      </c>
      <c r="EC23" s="1">
        <v>20.85</v>
      </c>
      <c r="ED23" s="1">
        <v>787.9</v>
      </c>
      <c r="EE23" s="1">
        <v>92.29</v>
      </c>
      <c r="EF23" s="1">
        <v>17816.939999999999</v>
      </c>
      <c r="EG23" s="1">
        <v>276.88499999999999</v>
      </c>
      <c r="EH23" s="1">
        <v>178196.745</v>
      </c>
      <c r="EI23" s="1">
        <v>2432.2600000000002</v>
      </c>
      <c r="EJ23" s="1">
        <v>20616538.670000002</v>
      </c>
      <c r="EK23" s="1">
        <v>23545.98</v>
      </c>
      <c r="EL23" s="1">
        <v>891835532.5</v>
      </c>
      <c r="EM23" s="1">
        <v>58465.101123595508</v>
      </c>
      <c r="EN23" s="1">
        <v>4067468810.9662919</v>
      </c>
      <c r="EO23" s="1">
        <v>86963</v>
      </c>
      <c r="EP23" s="1">
        <v>7562563369</v>
      </c>
      <c r="EQ23" s="1">
        <f t="shared" ref="EQ23:EQ40" si="89">BO23-BN23*BN23</f>
        <v>2.2199999999999998</v>
      </c>
      <c r="ER23" s="1" t="e">
        <f t="shared" ref="ER23:ER28" ca="1" si="90">BN23-КОРЕНЬ(BP23)/КОРЕНЬ(B23)*$B$1</f>
        <v>#NAME?</v>
      </c>
      <c r="ES23" s="1" t="e">
        <f t="shared" ref="ES23:ES28" ca="1" si="91">BN23+КОРЕНЬ(BP23)/КОРЕНЬ(B23)*$B$1</f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0.44500000000000001</v>
      </c>
      <c r="FC23" s="1">
        <v>5.0000000000000001E-3</v>
      </c>
      <c r="FE23" s="1">
        <v>-13.010884780768896</v>
      </c>
      <c r="FF23" s="1">
        <v>56.488567985773486</v>
      </c>
      <c r="FG23" s="1">
        <v>87.777163334585239</v>
      </c>
      <c r="FH23" s="1">
        <v>98.38006112664489</v>
      </c>
      <c r="FI23" s="1">
        <v>105.03871963797002</v>
      </c>
      <c r="FJ23" s="1">
        <v>106.60744533179704</v>
      </c>
      <c r="FK23" s="1">
        <v>106.75018223610843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1.135</v>
      </c>
      <c r="GE23" s="1">
        <v>1.425</v>
      </c>
      <c r="GF23" s="1">
        <v>1.825</v>
      </c>
      <c r="GG23" s="1">
        <v>4.165</v>
      </c>
      <c r="GH23" s="1">
        <v>7.36</v>
      </c>
      <c r="GI23" s="1">
        <v>67.599999999999994</v>
      </c>
      <c r="GJ23" s="1">
        <v>18.11</v>
      </c>
      <c r="GK23" s="1">
        <v>420.03</v>
      </c>
      <c r="GL23" s="1">
        <v>28.31</v>
      </c>
      <c r="GM23" s="1">
        <v>1004.57</v>
      </c>
      <c r="GN23" s="1">
        <v>28.31</v>
      </c>
      <c r="GO23" s="1">
        <v>1004.57</v>
      </c>
      <c r="GT23" s="1">
        <v>1.51</v>
      </c>
      <c r="GU23" s="1">
        <v>3.01</v>
      </c>
      <c r="GV23" s="1">
        <v>5.2050000000000001</v>
      </c>
      <c r="GW23" s="1">
        <v>47.625</v>
      </c>
      <c r="GX23" s="1">
        <v>46.344999999999999</v>
      </c>
      <c r="GY23" s="1">
        <v>3877.6849999999999</v>
      </c>
      <c r="GZ23" s="1">
        <v>124.18</v>
      </c>
      <c r="HA23" s="1">
        <v>23833.08</v>
      </c>
      <c r="HB23" s="1">
        <v>685.17</v>
      </c>
      <c r="HC23" s="1">
        <v>604166.62</v>
      </c>
      <c r="HD23" s="1">
        <v>1758.7049999999999</v>
      </c>
      <c r="HE23" s="1">
        <v>4008939.3450000002</v>
      </c>
      <c r="HF23" s="1">
        <v>2782.1350000000002</v>
      </c>
      <c r="HG23" s="1">
        <v>9772567.9550000001</v>
      </c>
      <c r="HH23" s="1">
        <v>2782.1350000000002</v>
      </c>
      <c r="HI23" s="1">
        <v>9772567.9550000001</v>
      </c>
      <c r="HJ23" s="1">
        <f t="shared" ref="HJ23:HJ40" si="92">BO23-BN23*BN23</f>
        <v>2.2199999999999998</v>
      </c>
      <c r="HK23" s="1" t="e">
        <f t="shared" ref="HK23:HK28" ca="1" si="93">BN23-КОРЕНЬ(BP23)/КОРЕНЬ(B23)*$B$1</f>
        <v>#NAME?</v>
      </c>
      <c r="HL23" s="1" t="e">
        <f t="shared" ref="HL23:HL28" ca="1" si="94">BN23+КОРЕНЬ(BP23)/КОРЕНЬ(B23)*$B$1</f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-38.590237101690171</v>
      </c>
      <c r="HY23" s="1">
        <v>-22.748246625614438</v>
      </c>
      <c r="HZ23" s="1">
        <v>-8.3673074244569001</v>
      </c>
      <c r="IA23" s="1">
        <v>-4.299920199695582</v>
      </c>
      <c r="IB23" s="1">
        <v>-0.7992912278891906</v>
      </c>
      <c r="IC23" s="1">
        <v>-5.5080825864379193E-2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1.18</v>
      </c>
      <c r="IV23" s="1">
        <v>1.58</v>
      </c>
      <c r="IW23" s="1">
        <v>3.7</v>
      </c>
      <c r="IX23" s="1">
        <v>17.760000000000002</v>
      </c>
      <c r="IY23" s="1">
        <v>5.9249999999999998</v>
      </c>
      <c r="IZ23" s="1">
        <v>45.825000000000003</v>
      </c>
      <c r="JA23" s="1">
        <v>13.615</v>
      </c>
      <c r="JB23" s="1">
        <v>238.26499999999999</v>
      </c>
      <c r="JC23" s="1">
        <v>28.31</v>
      </c>
      <c r="JD23" s="1">
        <v>1004.57</v>
      </c>
      <c r="JE23" s="1">
        <v>28.31</v>
      </c>
      <c r="JF23" s="1">
        <v>1004.57</v>
      </c>
      <c r="JG23" s="1">
        <v>28.31</v>
      </c>
      <c r="JH23" s="1">
        <v>1004.57</v>
      </c>
      <c r="JM23" s="1">
        <v>6.5650000000000004</v>
      </c>
      <c r="JN23" s="1">
        <v>74.064999999999998</v>
      </c>
      <c r="JO23" s="1">
        <v>53.024999999999999</v>
      </c>
      <c r="JP23" s="1">
        <v>5061.9250000000002</v>
      </c>
      <c r="JQ23" s="1">
        <v>320.16500000000002</v>
      </c>
      <c r="JR23" s="1">
        <v>143760.70499999999</v>
      </c>
      <c r="JS23" s="1">
        <v>537.16499999999996</v>
      </c>
      <c r="JT23" s="1">
        <v>396970.47499999998</v>
      </c>
      <c r="JU23" s="1">
        <v>1311.73</v>
      </c>
      <c r="JV23" s="1">
        <v>2248199.81</v>
      </c>
      <c r="JW23" s="1">
        <v>2782.1350000000002</v>
      </c>
      <c r="JX23" s="1">
        <v>9772567.9550000001</v>
      </c>
      <c r="JY23" s="1">
        <v>2782.1350000000002</v>
      </c>
      <c r="JZ23" s="1">
        <v>9772567.9550000001</v>
      </c>
      <c r="KA23" s="1">
        <v>2782.1350000000002</v>
      </c>
      <c r="KB23" s="1">
        <v>9772567.9550000001</v>
      </c>
      <c r="KC23" s="1">
        <f t="shared" ref="KC23:KC40" si="95">BO23-BN23*BN23</f>
        <v>2.2199999999999998</v>
      </c>
      <c r="KD23" s="1" t="e">
        <f t="shared" ref="KD23:KD28" ca="1" si="96">BN23-КОРЕНЬ(BP23)/КОРЕНЬ(B23)*$B$1</f>
        <v>#NAME?</v>
      </c>
      <c r="KE23" s="1" t="e">
        <f t="shared" ref="KE23:KE28" ca="1" si="97">BN23+КОРЕНЬ(BP23)/КОРЕНЬ(B23)*$B$1</f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13.467354970896434</v>
      </c>
      <c r="KR23" s="1">
        <v>16.675590341311796</v>
      </c>
      <c r="KS23" s="1">
        <v>18.991354006273053</v>
      </c>
      <c r="KT23" s="1">
        <v>19.513298380419041</v>
      </c>
      <c r="KU23" s="1">
        <v>19.906424612799128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1.55</v>
      </c>
      <c r="LM23" s="1">
        <v>2.98</v>
      </c>
      <c r="LN23" s="1">
        <v>7.4349999999999996</v>
      </c>
      <c r="LO23" s="1">
        <v>77.185000000000002</v>
      </c>
      <c r="LP23" s="1">
        <v>31.28</v>
      </c>
      <c r="LQ23" s="1">
        <v>1287.5899999999999</v>
      </c>
      <c r="LR23" s="1">
        <v>34.725000000000001</v>
      </c>
      <c r="LS23" s="1">
        <v>1517.845</v>
      </c>
      <c r="LT23" s="1">
        <v>39.344999999999999</v>
      </c>
      <c r="LU23" s="1">
        <v>1948.655</v>
      </c>
      <c r="LV23" s="1">
        <v>39.344999999999999</v>
      </c>
      <c r="LW23" s="1">
        <v>1948.655</v>
      </c>
      <c r="LX23" s="1">
        <v>39.344999999999999</v>
      </c>
      <c r="LY23" s="1">
        <v>1948.655</v>
      </c>
      <c r="LZ23" s="1">
        <v>39.344999999999999</v>
      </c>
      <c r="MA23" s="1">
        <v>1948.655</v>
      </c>
      <c r="MF23" s="1">
        <v>94.465000000000003</v>
      </c>
      <c r="MG23" s="1">
        <v>15436.895</v>
      </c>
      <c r="MH23" s="1">
        <v>695.80499999999995</v>
      </c>
      <c r="MI23" s="1">
        <v>703492.11499999999</v>
      </c>
      <c r="MJ23" s="1">
        <v>3079.8049999999998</v>
      </c>
      <c r="MK23" s="1">
        <v>12576081.205</v>
      </c>
      <c r="ML23" s="1">
        <v>3425.5349999999999</v>
      </c>
      <c r="MM23" s="1">
        <v>14856618.885</v>
      </c>
      <c r="MN23" s="1">
        <v>3884.32</v>
      </c>
      <c r="MO23" s="1">
        <v>19095627.75</v>
      </c>
      <c r="MP23" s="1">
        <v>3884.32</v>
      </c>
      <c r="MQ23" s="1">
        <v>19095627.75</v>
      </c>
      <c r="MR23" s="1">
        <v>3884.32</v>
      </c>
      <c r="MS23" s="1">
        <v>19095627.75</v>
      </c>
      <c r="MT23" s="1">
        <v>3884.32</v>
      </c>
      <c r="MU23" s="1">
        <v>19095627.75</v>
      </c>
      <c r="MV23" s="1">
        <f t="shared" ref="MV23:MV40" si="98">BO23-BN23*BN23</f>
        <v>2.2199999999999998</v>
      </c>
      <c r="MW23" s="1" t="e">
        <f t="shared" ref="MW23:MW28" ca="1" si="99">BN23-КОРЕНЬ(BP23)/КОРЕНЬ(B23)*$B$1</f>
        <v>#NAME?</v>
      </c>
      <c r="MX23" s="1" t="e">
        <f t="shared" ref="MX23:MX28" ca="1" si="100">BN23+КОРЕНЬ(BP23)/КОРЕНЬ(B23)*$B$1</f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0.54367608565885706</v>
      </c>
      <c r="NK23" s="1">
        <v>0.81969636166953552</v>
      </c>
      <c r="NL23" s="1">
        <v>0.97965147862905266</v>
      </c>
      <c r="NM23" s="1">
        <v>0.99276455011733622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2000</v>
      </c>
      <c r="B24" s="1">
        <v>200</v>
      </c>
      <c r="C24" s="1">
        <v>100</v>
      </c>
      <c r="D24" s="1" t="s">
        <v>350</v>
      </c>
      <c r="E24" s="1">
        <v>102.310277165</v>
      </c>
      <c r="F24" s="1">
        <v>10495.396201343676</v>
      </c>
      <c r="G24" s="1">
        <f t="shared" si="71"/>
        <v>28.003387764554645</v>
      </c>
      <c r="H24" s="1" t="e">
        <f t="shared" ca="1" si="72"/>
        <v>#NAME?</v>
      </c>
      <c r="I24" s="1" t="e">
        <f t="shared" ca="1" si="73"/>
        <v>#NAME?</v>
      </c>
      <c r="J24" s="1">
        <f t="shared" si="74"/>
        <v>5.1155138582500005E-4</v>
      </c>
      <c r="K24" s="1" t="e">
        <f t="shared" ca="1" si="75"/>
        <v>#NAME?</v>
      </c>
      <c r="L24" s="1" t="e">
        <f t="shared" ca="1" si="76"/>
        <v>#NAME?</v>
      </c>
      <c r="M24" s="1">
        <v>0</v>
      </c>
      <c r="N24" s="1">
        <v>57202.7</v>
      </c>
      <c r="O24" s="1">
        <v>82717.38</v>
      </c>
      <c r="P24" s="1">
        <v>6843685391.3900003</v>
      </c>
      <c r="Q24" s="1">
        <f t="shared" si="77"/>
        <v>1520437.3255996704</v>
      </c>
      <c r="R24" s="1" t="e">
        <f t="shared" ca="1" si="78"/>
        <v>#NAME?</v>
      </c>
      <c r="S24" s="1" t="e">
        <f t="shared" ca="1" si="79"/>
        <v>#NAME?</v>
      </c>
      <c r="T24" s="1">
        <v>199900</v>
      </c>
      <c r="U24" s="2">
        <v>39960010000</v>
      </c>
      <c r="V24" s="2">
        <f t="shared" si="80"/>
        <v>0</v>
      </c>
      <c r="W24" s="2" t="e">
        <f t="shared" ca="1" si="81"/>
        <v>#NAME?</v>
      </c>
      <c r="X24" s="2" t="e">
        <f t="shared" ca="1" si="82"/>
        <v>#NAME?</v>
      </c>
      <c r="Y24" s="2">
        <f t="shared" si="83"/>
        <v>0.99950000000000006</v>
      </c>
      <c r="Z24" s="2" t="e">
        <f t="shared" ca="1" si="84"/>
        <v>#NAME?</v>
      </c>
      <c r="AA24" s="2" t="e">
        <f t="shared" ca="1" si="85"/>
        <v>#NAME?</v>
      </c>
      <c r="AB24" s="2">
        <v>2000</v>
      </c>
      <c r="AC24" s="2">
        <v>4000000</v>
      </c>
      <c r="AD24" s="2">
        <f t="shared" ref="AD24:AD40" si="101">O24/N24</f>
        <v>1.4460397848353312</v>
      </c>
      <c r="AE24" s="2">
        <v>7797</v>
      </c>
      <c r="AF24" s="2">
        <v>7797</v>
      </c>
      <c r="AG24" s="2">
        <v>6264.1949999999997</v>
      </c>
      <c r="AH24" s="2">
        <v>39260822.545000002</v>
      </c>
      <c r="AI24" s="2">
        <v>199900</v>
      </c>
      <c r="AJ24" s="2">
        <v>6191.5150000000003</v>
      </c>
      <c r="AK24" s="2">
        <v>38357314.454999998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1.0649999999999999</v>
      </c>
      <c r="BA24" s="2">
        <v>1.2050000000000001</v>
      </c>
      <c r="BB24" s="2">
        <v>129.89500000000001</v>
      </c>
      <c r="BC24" s="2">
        <v>25113.494999999999</v>
      </c>
      <c r="BD24" s="2"/>
      <c r="BE24" s="2"/>
      <c r="BF24" s="2"/>
      <c r="BG24" s="2"/>
      <c r="BH24" s="2">
        <v>1.085</v>
      </c>
      <c r="BI24" s="2">
        <v>1.2849999999999999</v>
      </c>
      <c r="BJ24" s="2">
        <v>1.27</v>
      </c>
      <c r="BK24" s="2">
        <v>1.95</v>
      </c>
      <c r="BL24" s="2">
        <v>1.635</v>
      </c>
      <c r="BM24" s="1">
        <v>3.4249999999999998</v>
      </c>
      <c r="BN24" s="1">
        <v>1.915</v>
      </c>
      <c r="BO24" s="1">
        <v>5.125</v>
      </c>
      <c r="BP24" s="1">
        <v>3.27</v>
      </c>
      <c r="BQ24" s="1">
        <v>19.64</v>
      </c>
      <c r="BR24" s="1">
        <v>10.71</v>
      </c>
      <c r="BS24" s="1">
        <v>224.77</v>
      </c>
      <c r="BT24" s="1">
        <v>33.619999999999997</v>
      </c>
      <c r="BU24" s="1">
        <v>2224.63</v>
      </c>
      <c r="BV24" s="1">
        <v>12939.28</v>
      </c>
      <c r="BW24" s="1">
        <v>249833835.09</v>
      </c>
      <c r="BX24" s="1">
        <f t="shared" si="86"/>
        <v>1.4577749999999998</v>
      </c>
      <c r="BY24" s="1" t="e">
        <f t="shared" ca="1" si="87"/>
        <v>#NAME?</v>
      </c>
      <c r="BZ24" s="1" t="e">
        <f t="shared" ca="1" si="88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L24" s="1">
        <v>-34068.940697759994</v>
      </c>
      <c r="CM24" s="1">
        <v>-17250.899093920005</v>
      </c>
      <c r="CN24" s="1">
        <v>-6533.7314352000003</v>
      </c>
      <c r="CO24" s="1">
        <v>-3398.5612523200007</v>
      </c>
      <c r="CP24" s="1">
        <v>-982.12734336000051</v>
      </c>
      <c r="CQ24" s="1">
        <v>-102.53042640000007</v>
      </c>
      <c r="CR24" s="1">
        <v>-11.605984799999996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1.02</v>
      </c>
      <c r="DJ24" s="1">
        <v>1.06</v>
      </c>
      <c r="DK24" s="1">
        <v>1.53</v>
      </c>
      <c r="DL24" s="1">
        <v>3.4</v>
      </c>
      <c r="DM24" s="1">
        <v>3.34</v>
      </c>
      <c r="DN24" s="1">
        <v>29.35</v>
      </c>
      <c r="DO24" s="1">
        <v>22.835000000000001</v>
      </c>
      <c r="DP24" s="1">
        <v>1879.915</v>
      </c>
      <c r="DQ24" s="1">
        <v>210.92500000000001</v>
      </c>
      <c r="DR24" s="1">
        <v>74312.164999999994</v>
      </c>
      <c r="DS24" s="1">
        <v>859.48387096774195</v>
      </c>
      <c r="DT24" s="1">
        <v>992463.17419354839</v>
      </c>
      <c r="DU24" s="1">
        <v>1185.7647058823529</v>
      </c>
      <c r="DV24" s="1">
        <v>1753604.1176470588</v>
      </c>
      <c r="EA24" s="1">
        <v>1.38</v>
      </c>
      <c r="EB24" s="1">
        <v>2.36</v>
      </c>
      <c r="EC24" s="1">
        <v>21.565000000000001</v>
      </c>
      <c r="ED24" s="1">
        <v>954.36500000000001</v>
      </c>
      <c r="EE24" s="1">
        <v>95.155000000000001</v>
      </c>
      <c r="EF24" s="1">
        <v>19907.134999999998</v>
      </c>
      <c r="EG24" s="1">
        <v>283.77999999999997</v>
      </c>
      <c r="EH24" s="1">
        <v>263425.24</v>
      </c>
      <c r="EI24" s="1">
        <v>2237.09</v>
      </c>
      <c r="EJ24" s="1">
        <v>18576691.280000001</v>
      </c>
      <c r="EK24" s="1">
        <v>21039.105</v>
      </c>
      <c r="EL24" s="1">
        <v>740867891.27499998</v>
      </c>
      <c r="EM24" s="1">
        <v>85900.541935483867</v>
      </c>
      <c r="EN24" s="1">
        <v>9916296915.2387104</v>
      </c>
      <c r="EO24" s="1">
        <v>118530.41176470589</v>
      </c>
      <c r="EP24" s="1">
        <v>17523818281</v>
      </c>
      <c r="EQ24" s="1">
        <f t="shared" si="89"/>
        <v>1.4577749999999998</v>
      </c>
      <c r="ER24" s="1" t="e">
        <f t="shared" ca="1" si="90"/>
        <v>#NAME?</v>
      </c>
      <c r="ES24" s="1" t="e">
        <f t="shared" ca="1" si="91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0.77500000000000002</v>
      </c>
      <c r="FC24" s="1">
        <v>8.5000000000000006E-2</v>
      </c>
      <c r="FE24" s="1">
        <v>-9.9503600363011273</v>
      </c>
      <c r="FF24" s="1">
        <v>57.195375430388992</v>
      </c>
      <c r="FG24" s="1">
        <v>89.000460727733795</v>
      </c>
      <c r="FH24" s="1">
        <v>98.897693173971348</v>
      </c>
      <c r="FI24" s="1">
        <v>105.07540180625527</v>
      </c>
      <c r="FJ24" s="1">
        <v>106.6144048939463</v>
      </c>
      <c r="FK24" s="1">
        <v>106.7500728340616</v>
      </c>
      <c r="FL24" s="1">
        <v>106.75752528361596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1.08</v>
      </c>
      <c r="GE24" s="1">
        <v>1.24</v>
      </c>
      <c r="GF24" s="1">
        <v>1.835</v>
      </c>
      <c r="GG24" s="1">
        <v>4.0149999999999997</v>
      </c>
      <c r="GH24" s="1">
        <v>7.65</v>
      </c>
      <c r="GI24" s="1">
        <v>75.209999999999994</v>
      </c>
      <c r="GJ24" s="1">
        <v>19.675000000000001</v>
      </c>
      <c r="GK24" s="1">
        <v>503.44499999999999</v>
      </c>
      <c r="GL24" s="1">
        <v>30.56</v>
      </c>
      <c r="GM24" s="1">
        <v>1149.1500000000001</v>
      </c>
      <c r="GN24" s="1">
        <v>30.56</v>
      </c>
      <c r="GO24" s="1">
        <v>1149.1500000000001</v>
      </c>
      <c r="GT24" s="1">
        <v>1.4750000000000001</v>
      </c>
      <c r="GU24" s="1">
        <v>3.0449999999999999</v>
      </c>
      <c r="GV24" s="1">
        <v>4.9400000000000004</v>
      </c>
      <c r="GW24" s="1">
        <v>43.32</v>
      </c>
      <c r="GX24" s="1">
        <v>41.2</v>
      </c>
      <c r="GY24" s="1">
        <v>2938.01</v>
      </c>
      <c r="GZ24" s="1">
        <v>127.32</v>
      </c>
      <c r="HA24" s="1">
        <v>23154.9</v>
      </c>
      <c r="HB24" s="1">
        <v>714.54499999999996</v>
      </c>
      <c r="HC24" s="1">
        <v>673021.81499999994</v>
      </c>
      <c r="HD24" s="1">
        <v>1913.925</v>
      </c>
      <c r="HE24" s="1">
        <v>4826437.415</v>
      </c>
      <c r="HF24" s="1">
        <v>3006.0650000000001</v>
      </c>
      <c r="HG24" s="1">
        <v>11197769.775</v>
      </c>
      <c r="HH24" s="1">
        <v>3006.0650000000001</v>
      </c>
      <c r="HI24" s="1">
        <v>11197769.775</v>
      </c>
      <c r="HJ24" s="1">
        <f t="shared" si="92"/>
        <v>1.4577749999999998</v>
      </c>
      <c r="HK24" s="1" t="e">
        <f t="shared" ca="1" si="93"/>
        <v>#NAME?</v>
      </c>
      <c r="HL24" s="1" t="e">
        <f t="shared" ca="1" si="94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-39.129679904981529</v>
      </c>
      <c r="HY24" s="1">
        <v>-21.509166682446335</v>
      </c>
      <c r="HZ24" s="1">
        <v>-8.402673586846781</v>
      </c>
      <c r="IA24" s="1">
        <v>-4.1859712682924251</v>
      </c>
      <c r="IB24" s="1">
        <v>-0.77008411774826957</v>
      </c>
      <c r="IC24" s="1">
        <v>-5.5080825864379193E-2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1.1499999999999999</v>
      </c>
      <c r="IV24" s="1">
        <v>1.46</v>
      </c>
      <c r="IW24" s="1">
        <v>3.96</v>
      </c>
      <c r="IX24" s="1">
        <v>19.739999999999998</v>
      </c>
      <c r="IY24" s="1">
        <v>5.97</v>
      </c>
      <c r="IZ24" s="1">
        <v>47.43</v>
      </c>
      <c r="JA24" s="1">
        <v>14.63</v>
      </c>
      <c r="JB24" s="1">
        <v>270.55</v>
      </c>
      <c r="JC24" s="1">
        <v>30.56</v>
      </c>
      <c r="JD24" s="1">
        <v>1149.1500000000001</v>
      </c>
      <c r="JE24" s="1">
        <v>30.56</v>
      </c>
      <c r="JF24" s="1">
        <v>1149.1500000000001</v>
      </c>
      <c r="JG24" s="1">
        <v>30.56</v>
      </c>
      <c r="JH24" s="1">
        <v>1149.1500000000001</v>
      </c>
      <c r="JM24" s="1">
        <v>6.4749999999999996</v>
      </c>
      <c r="JN24" s="1">
        <v>80.515000000000001</v>
      </c>
      <c r="JO24" s="1">
        <v>49.77</v>
      </c>
      <c r="JP24" s="1">
        <v>4290.9399999999996</v>
      </c>
      <c r="JQ24" s="1">
        <v>341.1</v>
      </c>
      <c r="JR24" s="1">
        <v>156576.64000000001</v>
      </c>
      <c r="JS24" s="1">
        <v>544.98</v>
      </c>
      <c r="JT24" s="1">
        <v>415331.8</v>
      </c>
      <c r="JU24" s="1">
        <v>1408.5450000000001</v>
      </c>
      <c r="JV24" s="1">
        <v>2552465.3650000002</v>
      </c>
      <c r="JW24" s="1">
        <v>3006.0650000000001</v>
      </c>
      <c r="JX24" s="1">
        <v>11197769.775</v>
      </c>
      <c r="JY24" s="1">
        <v>3006.0650000000001</v>
      </c>
      <c r="JZ24" s="1">
        <v>11197769.775</v>
      </c>
      <c r="KA24" s="1">
        <v>3006.0650000000001</v>
      </c>
      <c r="KB24" s="1">
        <v>11197769.775</v>
      </c>
      <c r="KC24" s="1">
        <f t="shared" si="95"/>
        <v>1.4577749999999998</v>
      </c>
      <c r="KD24" s="1" t="e">
        <f t="shared" ca="1" si="96"/>
        <v>#NAME?</v>
      </c>
      <c r="KE24" s="1" t="e">
        <f t="shared" ca="1" si="97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13.550691721072502</v>
      </c>
      <c r="KR24" s="1">
        <v>16.630090849174866</v>
      </c>
      <c r="KS24" s="1">
        <v>18.998615276065927</v>
      </c>
      <c r="KT24" s="1">
        <v>19.509718569047084</v>
      </c>
      <c r="KU24" s="1">
        <v>19.905238548050601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1.56</v>
      </c>
      <c r="LM24" s="1">
        <v>3</v>
      </c>
      <c r="LN24" s="1">
        <v>6.9850000000000003</v>
      </c>
      <c r="LO24" s="1">
        <v>64.165000000000006</v>
      </c>
      <c r="LP24" s="1">
        <v>30.504999999999999</v>
      </c>
      <c r="LQ24" s="1">
        <v>1279.9949999999999</v>
      </c>
      <c r="LR24" s="1">
        <v>34.25</v>
      </c>
      <c r="LS24" s="1">
        <v>1583.96</v>
      </c>
      <c r="LT24" s="1">
        <v>40.549999999999997</v>
      </c>
      <c r="LU24" s="1">
        <v>2170.64</v>
      </c>
      <c r="LV24" s="1">
        <v>40.549999999999997</v>
      </c>
      <c r="LW24" s="1">
        <v>2170.64</v>
      </c>
      <c r="LX24" s="1">
        <v>40.549999999999997</v>
      </c>
      <c r="LY24" s="1">
        <v>2170.64</v>
      </c>
      <c r="LZ24" s="1">
        <v>40.549999999999997</v>
      </c>
      <c r="MA24" s="1">
        <v>2170.64</v>
      </c>
      <c r="MF24" s="1">
        <v>98.234999999999999</v>
      </c>
      <c r="MG24" s="1">
        <v>15892.684999999999</v>
      </c>
      <c r="MH24" s="1">
        <v>647.73</v>
      </c>
      <c r="MI24" s="1">
        <v>574340.71</v>
      </c>
      <c r="MJ24" s="1">
        <v>3000.9850000000001</v>
      </c>
      <c r="MK24" s="1">
        <v>12501485.835000001</v>
      </c>
      <c r="ML24" s="1">
        <v>3376.31</v>
      </c>
      <c r="MM24" s="1">
        <v>15503988.43</v>
      </c>
      <c r="MN24" s="1">
        <v>4006.8649999999998</v>
      </c>
      <c r="MO24" s="1">
        <v>21322531.114999998</v>
      </c>
      <c r="MP24" s="1">
        <v>4006.8649999999998</v>
      </c>
      <c r="MQ24" s="1">
        <v>21322531.114999998</v>
      </c>
      <c r="MR24" s="1">
        <v>4006.8649999999998</v>
      </c>
      <c r="MS24" s="1">
        <v>21322531.114999998</v>
      </c>
      <c r="MT24" s="1">
        <v>4006.8649999999998</v>
      </c>
      <c r="MU24" s="1">
        <v>21322531.114999998</v>
      </c>
      <c r="MV24" s="1">
        <f t="shared" si="98"/>
        <v>1.4577749999999998</v>
      </c>
      <c r="MW24" s="1" t="e">
        <f t="shared" ca="1" si="99"/>
        <v>#NAME?</v>
      </c>
      <c r="MX24" s="1" t="e">
        <f t="shared" ca="1" si="10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0.54195286339208071</v>
      </c>
      <c r="NK24" s="1">
        <v>0.81627707758760804</v>
      </c>
      <c r="NL24" s="1">
        <v>0.98107020376858334</v>
      </c>
      <c r="NM24" s="1">
        <v>0.99207545965232058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3000</v>
      </c>
      <c r="B25" s="1">
        <v>200</v>
      </c>
      <c r="C25" s="1">
        <v>100</v>
      </c>
      <c r="D25" s="1" t="s">
        <v>356</v>
      </c>
      <c r="E25" s="1">
        <v>153.43942835000007</v>
      </c>
      <c r="F25" s="1">
        <v>23631.582289092083</v>
      </c>
      <c r="G25" s="1">
        <f t="shared" si="71"/>
        <v>87.924116717276775</v>
      </c>
      <c r="H25" s="1" t="e">
        <f t="shared" ca="1" si="72"/>
        <v>#NAME?</v>
      </c>
      <c r="I25" s="1" t="e">
        <f t="shared" ca="1" si="73"/>
        <v>#NAME?</v>
      </c>
      <c r="J25" s="1">
        <f t="shared" si="74"/>
        <v>5.1146476116666691E-4</v>
      </c>
      <c r="K25" s="1" t="e">
        <f t="shared" ca="1" si="75"/>
        <v>#NAME?</v>
      </c>
      <c r="L25" s="1" t="e">
        <f t="shared" ca="1" si="76"/>
        <v>#NAME?</v>
      </c>
      <c r="M25" s="1">
        <v>0</v>
      </c>
      <c r="N25" s="1">
        <v>96942.505000000005</v>
      </c>
      <c r="O25" s="1">
        <v>148702.41</v>
      </c>
      <c r="P25" s="1">
        <v>22116169447.209999</v>
      </c>
      <c r="Q25" s="1">
        <f t="shared" si="77"/>
        <v>3762707.4018974304</v>
      </c>
      <c r="R25" s="1" t="e">
        <f t="shared" ca="1" si="78"/>
        <v>#NAME?</v>
      </c>
      <c r="S25" s="1" t="e">
        <f t="shared" ca="1" si="79"/>
        <v>#NAME?</v>
      </c>
      <c r="T25" s="1">
        <v>299900</v>
      </c>
      <c r="U25" s="2">
        <v>89940010000</v>
      </c>
      <c r="V25" s="2">
        <f t="shared" si="80"/>
        <v>0</v>
      </c>
      <c r="W25" s="2" t="e">
        <f t="shared" ca="1" si="81"/>
        <v>#NAME?</v>
      </c>
      <c r="X25" s="2" t="e">
        <f t="shared" ca="1" si="82"/>
        <v>#NAME?</v>
      </c>
      <c r="Y25" s="2">
        <f t="shared" si="83"/>
        <v>0.9996666666666667</v>
      </c>
      <c r="Z25" s="2" t="e">
        <f t="shared" ca="1" si="84"/>
        <v>#NAME?</v>
      </c>
      <c r="AA25" s="2" t="e">
        <f t="shared" ca="1" si="85"/>
        <v>#NAME?</v>
      </c>
      <c r="AB25" s="2">
        <v>3000</v>
      </c>
      <c r="AC25" s="2">
        <v>9000000</v>
      </c>
      <c r="AD25" s="2">
        <f t="shared" si="101"/>
        <v>1.5339237417064888</v>
      </c>
      <c r="AE25" s="2">
        <v>7797</v>
      </c>
      <c r="AF25" s="2">
        <v>7797</v>
      </c>
      <c r="AG25" s="2">
        <v>6955.53</v>
      </c>
      <c r="AH25" s="2">
        <v>48391263.359999999</v>
      </c>
      <c r="AI25" s="2">
        <v>299900</v>
      </c>
      <c r="AJ25" s="2">
        <v>6916.24</v>
      </c>
      <c r="AK25" s="2">
        <v>47847209.520000003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1.075</v>
      </c>
      <c r="BA25" s="2">
        <v>1.2250000000000001</v>
      </c>
      <c r="BB25" s="2">
        <v>123.395</v>
      </c>
      <c r="BC25" s="2">
        <v>25272.305</v>
      </c>
      <c r="BD25" s="2"/>
      <c r="BE25" s="2"/>
      <c r="BF25" s="2"/>
      <c r="BG25" s="2"/>
      <c r="BH25" s="2">
        <v>1.105</v>
      </c>
      <c r="BI25" s="2">
        <v>1.335</v>
      </c>
      <c r="BJ25" s="2">
        <v>1.3149999999999999</v>
      </c>
      <c r="BK25" s="2">
        <v>2.1349999999999998</v>
      </c>
      <c r="BL25" s="2">
        <v>1.75</v>
      </c>
      <c r="BM25" s="1">
        <v>4.67</v>
      </c>
      <c r="BN25" s="1">
        <v>2.0099999999999998</v>
      </c>
      <c r="BO25" s="1">
        <v>6.19</v>
      </c>
      <c r="BP25" s="1">
        <v>3.59</v>
      </c>
      <c r="BQ25" s="1">
        <v>24.67</v>
      </c>
      <c r="BR25" s="1">
        <v>10.355</v>
      </c>
      <c r="BS25" s="1">
        <v>197.14500000000001</v>
      </c>
      <c r="BT25" s="1">
        <v>39.884999999999998</v>
      </c>
      <c r="BU25" s="1">
        <v>2864.6550000000002</v>
      </c>
      <c r="BV25" s="1">
        <v>12284.705</v>
      </c>
      <c r="BW25" s="1">
        <v>251376404.26499999</v>
      </c>
      <c r="BX25" s="1">
        <f t="shared" si="86"/>
        <v>2.1499000000000015</v>
      </c>
      <c r="BY25" s="1" t="e">
        <f t="shared" ca="1" si="87"/>
        <v>#NAME?</v>
      </c>
      <c r="BZ25" s="1" t="e">
        <f t="shared" ca="1" si="88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L25" s="1">
        <v>-31876.191375999999</v>
      </c>
      <c r="CM25" s="1">
        <v>-15759.178444320001</v>
      </c>
      <c r="CN25" s="1">
        <v>-6506.4655504000011</v>
      </c>
      <c r="CO25" s="1">
        <v>-3573.2890851199995</v>
      </c>
      <c r="CP25" s="1">
        <v>-1028.9259611200002</v>
      </c>
      <c r="CQ25" s="1">
        <v>-109.81468927999998</v>
      </c>
      <c r="CR25" s="1">
        <v>-12.722842240000002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1.5349999999999999</v>
      </c>
      <c r="DL25" s="1">
        <v>3.2349999999999999</v>
      </c>
      <c r="DM25" s="1">
        <v>3.0649999999999999</v>
      </c>
      <c r="DN25" s="1">
        <v>16.145</v>
      </c>
      <c r="DO25" s="1">
        <v>24.864999999999998</v>
      </c>
      <c r="DP25" s="1">
        <v>3218.7750000000001</v>
      </c>
      <c r="DQ25" s="1">
        <v>231.54499999999999</v>
      </c>
      <c r="DR25" s="1">
        <v>83989.365000000005</v>
      </c>
      <c r="DS25" s="1">
        <v>1184.3419689119171</v>
      </c>
      <c r="DT25" s="1">
        <v>1833348.9948186527</v>
      </c>
      <c r="DU25" s="1">
        <v>2178.6538461538462</v>
      </c>
      <c r="DV25" s="1">
        <v>5392952.923076923</v>
      </c>
      <c r="EA25" s="1">
        <v>1.335</v>
      </c>
      <c r="EB25" s="1">
        <v>2.2549999999999999</v>
      </c>
      <c r="EC25" s="1">
        <v>18.234999999999999</v>
      </c>
      <c r="ED25" s="1">
        <v>628.63499999999999</v>
      </c>
      <c r="EE25" s="1">
        <v>99.24</v>
      </c>
      <c r="EF25" s="1">
        <v>19970.97</v>
      </c>
      <c r="EG25" s="1">
        <v>257.63499999999999</v>
      </c>
      <c r="EH25" s="1">
        <v>135024.39499999999</v>
      </c>
      <c r="EI25" s="1">
        <v>2436.0100000000002</v>
      </c>
      <c r="EJ25" s="1">
        <v>31967811.579999998</v>
      </c>
      <c r="EK25" s="1">
        <v>23105.555</v>
      </c>
      <c r="EL25" s="1">
        <v>837622471.125</v>
      </c>
      <c r="EM25" s="1">
        <v>118384.42487046632</v>
      </c>
      <c r="EN25" s="1">
        <v>18321665069.098446</v>
      </c>
      <c r="EO25" s="1">
        <v>217822.75</v>
      </c>
      <c r="EP25" s="1">
        <v>53911395837.134613</v>
      </c>
      <c r="EQ25" s="1">
        <f t="shared" si="89"/>
        <v>2.1499000000000015</v>
      </c>
      <c r="ER25" s="1" t="e">
        <f t="shared" ca="1" si="90"/>
        <v>#NAME?</v>
      </c>
      <c r="ES25" s="1" t="e">
        <f t="shared" ca="1" si="91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0.96499999999999997</v>
      </c>
      <c r="FC25" s="1">
        <v>0.26</v>
      </c>
      <c r="FE25" s="1">
        <v>-12.387326841781382</v>
      </c>
      <c r="FF25" s="1">
        <v>55.386982318364936</v>
      </c>
      <c r="FG25" s="1">
        <v>88.109999634285401</v>
      </c>
      <c r="FH25" s="1">
        <v>98.242917711574478</v>
      </c>
      <c r="FI25" s="1">
        <v>105.08357416736214</v>
      </c>
      <c r="FJ25" s="1">
        <v>106.61214072432809</v>
      </c>
      <c r="FK25" s="1">
        <v>106.75015595810362</v>
      </c>
      <c r="FL25" s="1">
        <v>106.75752528361592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1.1200000000000001</v>
      </c>
      <c r="GE25" s="1">
        <v>1.37</v>
      </c>
      <c r="GF25" s="1">
        <v>1.8049999999999999</v>
      </c>
      <c r="GG25" s="1">
        <v>4.1349999999999998</v>
      </c>
      <c r="GH25" s="1">
        <v>7.0650000000000004</v>
      </c>
      <c r="GI25" s="1">
        <v>65.665000000000006</v>
      </c>
      <c r="GJ25" s="1">
        <v>17.664999999999999</v>
      </c>
      <c r="GK25" s="1">
        <v>387.745</v>
      </c>
      <c r="GL25" s="1">
        <v>27.46</v>
      </c>
      <c r="GM25" s="1">
        <v>920.25</v>
      </c>
      <c r="GN25" s="1">
        <v>27.46</v>
      </c>
      <c r="GO25" s="1">
        <v>920.25</v>
      </c>
      <c r="GT25" s="1">
        <v>1.4750000000000001</v>
      </c>
      <c r="GU25" s="1">
        <v>3.125</v>
      </c>
      <c r="GV25" s="1">
        <v>4.585</v>
      </c>
      <c r="GW25" s="1">
        <v>37.225000000000001</v>
      </c>
      <c r="GX25" s="1">
        <v>42.655000000000001</v>
      </c>
      <c r="GY25" s="1">
        <v>3651.4949999999999</v>
      </c>
      <c r="GZ25" s="1">
        <v>120.38500000000001</v>
      </c>
      <c r="HA25" s="1">
        <v>23019.174999999999</v>
      </c>
      <c r="HB25" s="1">
        <v>654.56500000000005</v>
      </c>
      <c r="HC25" s="1">
        <v>586275.76500000001</v>
      </c>
      <c r="HD25" s="1">
        <v>1717.62</v>
      </c>
      <c r="HE25" s="1">
        <v>3708690.77</v>
      </c>
      <c r="HF25" s="1">
        <v>2698.9549999999999</v>
      </c>
      <c r="HG25" s="1">
        <v>8943994.6950000003</v>
      </c>
      <c r="HH25" s="1">
        <v>2698.9549999999999</v>
      </c>
      <c r="HI25" s="1">
        <v>8943994.6950000003</v>
      </c>
      <c r="HJ25" s="1">
        <f t="shared" si="92"/>
        <v>2.1499000000000015</v>
      </c>
      <c r="HK25" s="1" t="e">
        <f t="shared" ca="1" si="93"/>
        <v>#NAME?</v>
      </c>
      <c r="HL25" s="1" t="e">
        <f t="shared" ca="1" si="94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-37.427660539816529</v>
      </c>
      <c r="HY25" s="1">
        <v>-21.425434614370825</v>
      </c>
      <c r="HZ25" s="1">
        <v>-8.4081866145440483</v>
      </c>
      <c r="IA25" s="1">
        <v>-4.0598651650637319</v>
      </c>
      <c r="IB25" s="1">
        <v>-0.77673019053362424</v>
      </c>
      <c r="IC25" s="1">
        <v>-5.2306971324446429E-2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1.17</v>
      </c>
      <c r="IV25" s="1">
        <v>1.53</v>
      </c>
      <c r="IW25" s="1">
        <v>3.625</v>
      </c>
      <c r="IX25" s="1">
        <v>17.475000000000001</v>
      </c>
      <c r="IY25" s="1">
        <v>5.5949999999999998</v>
      </c>
      <c r="IZ25" s="1">
        <v>43.164999999999999</v>
      </c>
      <c r="JA25" s="1">
        <v>13.05</v>
      </c>
      <c r="JB25" s="1">
        <v>214.93</v>
      </c>
      <c r="JC25" s="1">
        <v>27.46</v>
      </c>
      <c r="JD25" s="1">
        <v>920.25</v>
      </c>
      <c r="JE25" s="1">
        <v>27.46</v>
      </c>
      <c r="JF25" s="1">
        <v>920.25</v>
      </c>
      <c r="JG25" s="1">
        <v>27.46</v>
      </c>
      <c r="JH25" s="1">
        <v>920.25</v>
      </c>
      <c r="JM25" s="1">
        <v>6.2450000000000001</v>
      </c>
      <c r="JN25" s="1">
        <v>77.234999999999999</v>
      </c>
      <c r="JO25" s="1">
        <v>52.825000000000003</v>
      </c>
      <c r="JP25" s="1">
        <v>4892.2650000000003</v>
      </c>
      <c r="JQ25" s="1">
        <v>308.75</v>
      </c>
      <c r="JR25" s="1">
        <v>139962.71</v>
      </c>
      <c r="JS25" s="1">
        <v>508.23</v>
      </c>
      <c r="JT25" s="1">
        <v>377443.82</v>
      </c>
      <c r="JU25" s="1">
        <v>1252.77</v>
      </c>
      <c r="JV25" s="1">
        <v>2016022.23</v>
      </c>
      <c r="JW25" s="1">
        <v>2698.9549999999999</v>
      </c>
      <c r="JX25" s="1">
        <v>8943994.6950000003</v>
      </c>
      <c r="JY25" s="1">
        <v>2698.9549999999999</v>
      </c>
      <c r="JZ25" s="1">
        <v>8943994.6950000003</v>
      </c>
      <c r="KA25" s="1">
        <v>2698.9549999999999</v>
      </c>
      <c r="KB25" s="1">
        <v>8943994.6950000003</v>
      </c>
      <c r="KC25" s="1">
        <f t="shared" si="95"/>
        <v>2.1499000000000015</v>
      </c>
      <c r="KD25" s="1" t="e">
        <f t="shared" ca="1" si="96"/>
        <v>#NAME?</v>
      </c>
      <c r="KE25" s="1" t="e">
        <f t="shared" ca="1" si="97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13.667799242653162</v>
      </c>
      <c r="KR25" s="1">
        <v>16.705828643865761</v>
      </c>
      <c r="KS25" s="1">
        <v>19.056098976454511</v>
      </c>
      <c r="KT25" s="1">
        <v>19.529298386248527</v>
      </c>
      <c r="KU25" s="1">
        <v>19.911549979365237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1.585</v>
      </c>
      <c r="LM25" s="1">
        <v>3.0750000000000002</v>
      </c>
      <c r="LN25" s="1">
        <v>7.3949999999999996</v>
      </c>
      <c r="LO25" s="1">
        <v>72.894999999999996</v>
      </c>
      <c r="LP25" s="1">
        <v>29.425000000000001</v>
      </c>
      <c r="LQ25" s="1">
        <v>1180.615</v>
      </c>
      <c r="LR25" s="1">
        <v>33.045000000000002</v>
      </c>
      <c r="LS25" s="1">
        <v>1433.4349999999999</v>
      </c>
      <c r="LT25" s="1">
        <v>39.26</v>
      </c>
      <c r="LU25" s="1">
        <v>2025.39</v>
      </c>
      <c r="LV25" s="1">
        <v>39.26</v>
      </c>
      <c r="LW25" s="1">
        <v>2025.39</v>
      </c>
      <c r="LX25" s="1">
        <v>39.26</v>
      </c>
      <c r="LY25" s="1">
        <v>2025.39</v>
      </c>
      <c r="LZ25" s="1">
        <v>39.26</v>
      </c>
      <c r="MA25" s="1">
        <v>2025.39</v>
      </c>
      <c r="MF25" s="1">
        <v>100.41500000000001</v>
      </c>
      <c r="MG25" s="1">
        <v>16330.184999999999</v>
      </c>
      <c r="MH25" s="1">
        <v>685.73</v>
      </c>
      <c r="MI25" s="1">
        <v>652457.69999999995</v>
      </c>
      <c r="MJ25" s="1">
        <v>2896.5250000000001</v>
      </c>
      <c r="MK25" s="1">
        <v>11548628.785</v>
      </c>
      <c r="ML25" s="1">
        <v>3258.6950000000002</v>
      </c>
      <c r="MM25" s="1">
        <v>14036800.535</v>
      </c>
      <c r="MN25" s="1">
        <v>3878.5050000000001</v>
      </c>
      <c r="MO25" s="1">
        <v>19878529.614999998</v>
      </c>
      <c r="MP25" s="1">
        <v>3878.5050000000001</v>
      </c>
      <c r="MQ25" s="1">
        <v>19878529.614999998</v>
      </c>
      <c r="MR25" s="1">
        <v>3878.5050000000001</v>
      </c>
      <c r="MS25" s="1">
        <v>19878529.614999998</v>
      </c>
      <c r="MT25" s="1">
        <v>3878.5050000000001</v>
      </c>
      <c r="MU25" s="1">
        <v>19878529.614999998</v>
      </c>
      <c r="MV25" s="1">
        <f t="shared" si="98"/>
        <v>2.1499000000000015</v>
      </c>
      <c r="MW25" s="1" t="e">
        <f t="shared" ca="1" si="99"/>
        <v>#NAME?</v>
      </c>
      <c r="MX25" s="1" t="e">
        <f t="shared" ca="1" si="10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0.53590457664003255</v>
      </c>
      <c r="NK25" s="1">
        <v>0.82715029311958532</v>
      </c>
      <c r="NL25" s="1">
        <v>0.97794141246345245</v>
      </c>
      <c r="NM25" s="1">
        <v>0.99173091441981287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4000</v>
      </c>
      <c r="B26" s="1">
        <v>200</v>
      </c>
      <c r="C26" s="1">
        <v>100</v>
      </c>
      <c r="D26" s="1" t="s">
        <v>357</v>
      </c>
      <c r="E26" s="1">
        <v>196.69005452999997</v>
      </c>
      <c r="F26" s="1">
        <v>38747.689297106299</v>
      </c>
      <c r="G26" s="1">
        <f t="shared" si="71"/>
        <v>60.711746091939858</v>
      </c>
      <c r="H26" s="1" t="e">
        <f t="shared" ca="1" si="72"/>
        <v>#NAME?</v>
      </c>
      <c r="I26" s="1" t="e">
        <f t="shared" ca="1" si="73"/>
        <v>#NAME?</v>
      </c>
      <c r="J26" s="1">
        <f t="shared" si="74"/>
        <v>4.9172513632499994E-4</v>
      </c>
      <c r="K26" s="1" t="e">
        <f t="shared" ca="1" si="75"/>
        <v>#NAME?</v>
      </c>
      <c r="L26" s="1" t="e">
        <f t="shared" ca="1" si="76"/>
        <v>#NAME?</v>
      </c>
      <c r="M26" s="1">
        <v>0</v>
      </c>
      <c r="N26" s="1">
        <v>140175.9</v>
      </c>
      <c r="O26" s="1">
        <v>224976.345</v>
      </c>
      <c r="P26" s="1">
        <v>50618487314.044998</v>
      </c>
      <c r="Q26" s="1">
        <f t="shared" si="77"/>
        <v>4131504.4859695435</v>
      </c>
      <c r="R26" s="1" t="e">
        <f t="shared" ca="1" si="78"/>
        <v>#NAME?</v>
      </c>
      <c r="S26" s="1" t="e">
        <f t="shared" ca="1" si="79"/>
        <v>#NAME?</v>
      </c>
      <c r="T26" s="1">
        <v>399900</v>
      </c>
      <c r="U26" s="2">
        <v>159920010000</v>
      </c>
      <c r="V26" s="2">
        <f t="shared" si="80"/>
        <v>0</v>
      </c>
      <c r="W26" s="2" t="e">
        <f t="shared" ca="1" si="81"/>
        <v>#NAME?</v>
      </c>
      <c r="X26" s="2" t="e">
        <f t="shared" ca="1" si="82"/>
        <v>#NAME?</v>
      </c>
      <c r="Y26" s="2">
        <f t="shared" si="83"/>
        <v>0.99975000000000003</v>
      </c>
      <c r="Z26" s="2" t="e">
        <f t="shared" ca="1" si="84"/>
        <v>#NAME?</v>
      </c>
      <c r="AA26" s="2" t="e">
        <f t="shared" ca="1" si="85"/>
        <v>#NAME?</v>
      </c>
      <c r="AB26" s="2">
        <v>4000</v>
      </c>
      <c r="AC26" s="2">
        <v>16000000</v>
      </c>
      <c r="AD26" s="2">
        <f t="shared" si="101"/>
        <v>1.6049573785508067</v>
      </c>
      <c r="AE26" s="2">
        <v>7797</v>
      </c>
      <c r="AF26" s="2">
        <v>7797</v>
      </c>
      <c r="AG26" s="2">
        <v>7264.6549999999997</v>
      </c>
      <c r="AH26" s="2">
        <v>52781429.984999999</v>
      </c>
      <c r="AI26" s="2">
        <v>399900</v>
      </c>
      <c r="AJ26" s="2">
        <v>7240.66</v>
      </c>
      <c r="AK26" s="2">
        <v>52433858.369999997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1.07</v>
      </c>
      <c r="BA26" s="2">
        <v>1.22</v>
      </c>
      <c r="BB26" s="2">
        <v>118.185</v>
      </c>
      <c r="BC26" s="2">
        <v>22176.005000000001</v>
      </c>
      <c r="BD26" s="2"/>
      <c r="BE26" s="2"/>
      <c r="BF26" s="2"/>
      <c r="BG26" s="2"/>
      <c r="BH26" s="2">
        <v>1.08</v>
      </c>
      <c r="BI26" s="2">
        <v>1.25</v>
      </c>
      <c r="BJ26" s="2">
        <v>1.2350000000000001</v>
      </c>
      <c r="BK26" s="2">
        <v>1.7849999999999999</v>
      </c>
      <c r="BL26" s="2">
        <v>1.5049999999999999</v>
      </c>
      <c r="BM26" s="1">
        <v>2.9350000000000001</v>
      </c>
      <c r="BN26" s="1">
        <v>1.86</v>
      </c>
      <c r="BO26" s="1">
        <v>5.1100000000000003</v>
      </c>
      <c r="BP26" s="1">
        <v>3.4849999999999999</v>
      </c>
      <c r="BQ26" s="1">
        <v>23.285</v>
      </c>
      <c r="BR26" s="1">
        <v>10.15</v>
      </c>
      <c r="BS26" s="1">
        <v>216.92</v>
      </c>
      <c r="BT26" s="1">
        <v>36.645000000000003</v>
      </c>
      <c r="BU26" s="1">
        <v>2698.0450000000001</v>
      </c>
      <c r="BV26" s="1">
        <v>11770.535</v>
      </c>
      <c r="BW26" s="1">
        <v>220640418.095</v>
      </c>
      <c r="BX26" s="1">
        <f t="shared" si="86"/>
        <v>1.6503999999999999</v>
      </c>
      <c r="BY26" s="1" t="e">
        <f t="shared" ca="1" si="87"/>
        <v>#NAME?</v>
      </c>
      <c r="BZ26" s="1" t="e">
        <f t="shared" ca="1" si="88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L26" s="1">
        <v>-30811.733149600015</v>
      </c>
      <c r="CM26" s="1">
        <v>-16436.272312960005</v>
      </c>
      <c r="CN26" s="1">
        <v>-6589.2992911999972</v>
      </c>
      <c r="CO26" s="1">
        <v>-3640.8864761600016</v>
      </c>
      <c r="CP26" s="1">
        <v>-929.23462991999975</v>
      </c>
      <c r="CQ26" s="1">
        <v>-111.51689823999993</v>
      </c>
      <c r="CR26" s="1">
        <v>-12.310064319999999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1.5449999999999999</v>
      </c>
      <c r="DL26" s="1">
        <v>3.1349999999999998</v>
      </c>
      <c r="DM26" s="1">
        <v>3.1349999999999998</v>
      </c>
      <c r="DN26" s="1">
        <v>18.805</v>
      </c>
      <c r="DO26" s="1">
        <v>24.315000000000001</v>
      </c>
      <c r="DP26" s="1">
        <v>2088.0749999999998</v>
      </c>
      <c r="DQ26" s="1">
        <v>221.505</v>
      </c>
      <c r="DR26" s="1">
        <v>82734.425000000003</v>
      </c>
      <c r="DS26" s="1">
        <v>1124.31</v>
      </c>
      <c r="DT26" s="1">
        <v>1820590.1</v>
      </c>
      <c r="DU26" s="1">
        <v>2813.7672413793102</v>
      </c>
      <c r="DV26" s="1">
        <v>8549898.5086206906</v>
      </c>
      <c r="EA26" s="1">
        <v>1.405</v>
      </c>
      <c r="EB26" s="1">
        <v>2.5049999999999999</v>
      </c>
      <c r="EC26" s="1">
        <v>22.094999999999999</v>
      </c>
      <c r="ED26" s="1">
        <v>871.13499999999999</v>
      </c>
      <c r="EE26" s="1">
        <v>94.75</v>
      </c>
      <c r="EF26" s="1">
        <v>16986.849999999999</v>
      </c>
      <c r="EG26" s="1">
        <v>258.81</v>
      </c>
      <c r="EH26" s="1">
        <v>158585.74</v>
      </c>
      <c r="EI26" s="1">
        <v>2378.2849999999999</v>
      </c>
      <c r="EJ26" s="1">
        <v>20642570.824999999</v>
      </c>
      <c r="EK26" s="1">
        <v>22103.035</v>
      </c>
      <c r="EL26" s="1">
        <v>825189772.82500005</v>
      </c>
      <c r="EM26" s="1">
        <v>112377.38499999999</v>
      </c>
      <c r="EN26" s="1">
        <v>18193799045.205002</v>
      </c>
      <c r="EO26" s="1">
        <v>281327.68103448278</v>
      </c>
      <c r="EP26" s="1">
        <v>85471081763.077591</v>
      </c>
      <c r="EQ26" s="1">
        <f t="shared" si="89"/>
        <v>1.6503999999999999</v>
      </c>
      <c r="ER26" s="1" t="e">
        <f t="shared" ca="1" si="90"/>
        <v>#NAME?</v>
      </c>
      <c r="ES26" s="1" t="e">
        <f t="shared" ca="1" si="91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0.57999999999999996</v>
      </c>
      <c r="FE26" s="1">
        <v>-13.343353759423989</v>
      </c>
      <c r="FF26" s="1">
        <v>55.611843489358279</v>
      </c>
      <c r="FG26" s="1">
        <v>88.467038479945757</v>
      </c>
      <c r="FH26" s="1">
        <v>98.861532937103931</v>
      </c>
      <c r="FI26" s="1">
        <v>105.35429246741194</v>
      </c>
      <c r="FJ26" s="1">
        <v>106.6118301624572</v>
      </c>
      <c r="FK26" s="1">
        <v>106.75007957489215</v>
      </c>
      <c r="FL26" s="1">
        <v>106.75752528361592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1.105</v>
      </c>
      <c r="GE26" s="1">
        <v>1.325</v>
      </c>
      <c r="GF26" s="1">
        <v>1.855</v>
      </c>
      <c r="GG26" s="1">
        <v>4.2050000000000001</v>
      </c>
      <c r="GH26" s="1">
        <v>6.6150000000000002</v>
      </c>
      <c r="GI26" s="1">
        <v>58.045000000000002</v>
      </c>
      <c r="GJ26" s="1">
        <v>17.774999999999999</v>
      </c>
      <c r="GK26" s="1">
        <v>399.02499999999998</v>
      </c>
      <c r="GL26" s="1">
        <v>29.53</v>
      </c>
      <c r="GM26" s="1">
        <v>1084.77</v>
      </c>
      <c r="GN26" s="1">
        <v>29.53</v>
      </c>
      <c r="GO26" s="1">
        <v>1084.77</v>
      </c>
      <c r="GT26" s="1">
        <v>1.47</v>
      </c>
      <c r="GU26" s="1">
        <v>3.23</v>
      </c>
      <c r="GV26" s="1">
        <v>5.125</v>
      </c>
      <c r="GW26" s="1">
        <v>45.865000000000002</v>
      </c>
      <c r="GX26" s="1">
        <v>43.29</v>
      </c>
      <c r="GY26" s="1">
        <v>3650.75</v>
      </c>
      <c r="GZ26" s="1">
        <v>128.995</v>
      </c>
      <c r="HA26" s="1">
        <v>25053.825000000001</v>
      </c>
      <c r="HB26" s="1">
        <v>612.28</v>
      </c>
      <c r="HC26" s="1">
        <v>518530.49</v>
      </c>
      <c r="HD26" s="1">
        <v>1726.5550000000001</v>
      </c>
      <c r="HE26" s="1">
        <v>3808801.145</v>
      </c>
      <c r="HF26" s="1">
        <v>2903.78</v>
      </c>
      <c r="HG26" s="1">
        <v>10562571.42</v>
      </c>
      <c r="HH26" s="1">
        <v>2903.78</v>
      </c>
      <c r="HI26" s="1">
        <v>10562571.42</v>
      </c>
      <c r="HJ26" s="1">
        <f t="shared" si="92"/>
        <v>1.6503999999999999</v>
      </c>
      <c r="HK26" s="1" t="e">
        <f t="shared" ca="1" si="93"/>
        <v>#NAME?</v>
      </c>
      <c r="HL26" s="1" t="e">
        <f t="shared" ca="1" si="94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-38.992131663393003</v>
      </c>
      <c r="HY26" s="1">
        <v>-21.232819679264274</v>
      </c>
      <c r="HZ26" s="1">
        <v>-8.1622083206345941</v>
      </c>
      <c r="IA26" s="1">
        <v>-4.1557224481001978</v>
      </c>
      <c r="IB26" s="1">
        <v>-0.78201051872799254</v>
      </c>
      <c r="IC26" s="1">
        <v>-5.5477090798655301E-2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1.19</v>
      </c>
      <c r="IV26" s="1">
        <v>1.64</v>
      </c>
      <c r="IW26" s="1">
        <v>3.91</v>
      </c>
      <c r="IX26" s="1">
        <v>20.73</v>
      </c>
      <c r="IY26" s="1">
        <v>5.92</v>
      </c>
      <c r="IZ26" s="1">
        <v>44.59</v>
      </c>
      <c r="JA26" s="1">
        <v>13.18</v>
      </c>
      <c r="JB26" s="1">
        <v>230.89</v>
      </c>
      <c r="JC26" s="1">
        <v>29.53</v>
      </c>
      <c r="JD26" s="1">
        <v>1084.77</v>
      </c>
      <c r="JE26" s="1">
        <v>29.53</v>
      </c>
      <c r="JF26" s="1">
        <v>1084.77</v>
      </c>
      <c r="JG26" s="1">
        <v>29.53</v>
      </c>
      <c r="JH26" s="1">
        <v>1084.77</v>
      </c>
      <c r="JM26" s="1">
        <v>6.85</v>
      </c>
      <c r="JN26" s="1">
        <v>89</v>
      </c>
      <c r="JO26" s="1">
        <v>57.25</v>
      </c>
      <c r="JP26" s="1">
        <v>6225.05</v>
      </c>
      <c r="JQ26" s="1">
        <v>337.34500000000003</v>
      </c>
      <c r="JR26" s="1">
        <v>167905.69500000001</v>
      </c>
      <c r="JS26" s="1">
        <v>541.16499999999996</v>
      </c>
      <c r="JT26" s="1">
        <v>390625.61499999999</v>
      </c>
      <c r="JU26" s="1">
        <v>1265.3150000000001</v>
      </c>
      <c r="JV26" s="1">
        <v>2171700.8050000002</v>
      </c>
      <c r="JW26" s="1">
        <v>2903.78</v>
      </c>
      <c r="JX26" s="1">
        <v>10562571.42</v>
      </c>
      <c r="JY26" s="1">
        <v>2903.78</v>
      </c>
      <c r="JZ26" s="1">
        <v>10562571.42</v>
      </c>
      <c r="KA26" s="1">
        <v>2903.78</v>
      </c>
      <c r="KB26" s="1">
        <v>10562571.42</v>
      </c>
      <c r="KC26" s="1">
        <f t="shared" si="95"/>
        <v>1.6503999999999999</v>
      </c>
      <c r="KD26" s="1" t="e">
        <f t="shared" ca="1" si="96"/>
        <v>#NAME?</v>
      </c>
      <c r="KE26" s="1" t="e">
        <f t="shared" ca="1" si="97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13.408012076682535</v>
      </c>
      <c r="KR26" s="1">
        <v>16.664144923151991</v>
      </c>
      <c r="KS26" s="1">
        <v>18.986053125294791</v>
      </c>
      <c r="KT26" s="1">
        <v>19.536728877745794</v>
      </c>
      <c r="KU26" s="1">
        <v>19.912183710342418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1.615</v>
      </c>
      <c r="LM26" s="1">
        <v>3.2549999999999999</v>
      </c>
      <c r="LN26" s="1">
        <v>6.99</v>
      </c>
      <c r="LO26" s="1">
        <v>68.06</v>
      </c>
      <c r="LP26" s="1">
        <v>28.945</v>
      </c>
      <c r="LQ26" s="1">
        <v>1142.2049999999999</v>
      </c>
      <c r="LR26" s="1">
        <v>32.055</v>
      </c>
      <c r="LS26" s="1">
        <v>1399.5550000000001</v>
      </c>
      <c r="LT26" s="1">
        <v>37.814999999999998</v>
      </c>
      <c r="LU26" s="1">
        <v>1915.385</v>
      </c>
      <c r="LV26" s="1">
        <v>37.814999999999998</v>
      </c>
      <c r="LW26" s="1">
        <v>1915.385</v>
      </c>
      <c r="LX26" s="1">
        <v>37.814999999999998</v>
      </c>
      <c r="LY26" s="1">
        <v>1915.385</v>
      </c>
      <c r="LZ26" s="1">
        <v>37.814999999999998</v>
      </c>
      <c r="MA26" s="1">
        <v>1915.385</v>
      </c>
      <c r="MF26" s="1">
        <v>103.66500000000001</v>
      </c>
      <c r="MG26" s="1">
        <v>18010.084999999999</v>
      </c>
      <c r="MH26" s="1">
        <v>646.64</v>
      </c>
      <c r="MI26" s="1">
        <v>612675.62</v>
      </c>
      <c r="MJ26" s="1">
        <v>2847.0349999999999</v>
      </c>
      <c r="MK26" s="1">
        <v>11152721.314999999</v>
      </c>
      <c r="ML26" s="1">
        <v>3159.27</v>
      </c>
      <c r="MM26" s="1">
        <v>13711153.890000001</v>
      </c>
      <c r="MN26" s="1">
        <v>3733.3850000000002</v>
      </c>
      <c r="MO26" s="1">
        <v>18804215.715</v>
      </c>
      <c r="MP26" s="1">
        <v>3733.3850000000002</v>
      </c>
      <c r="MQ26" s="1">
        <v>18804215.715</v>
      </c>
      <c r="MR26" s="1">
        <v>3733.3850000000002</v>
      </c>
      <c r="MS26" s="1">
        <v>18804215.715</v>
      </c>
      <c r="MT26" s="1">
        <v>3733.3850000000002</v>
      </c>
      <c r="MU26" s="1">
        <v>18804215.715</v>
      </c>
      <c r="MV26" s="1">
        <f t="shared" si="98"/>
        <v>1.6503999999999999</v>
      </c>
      <c r="MW26" s="1" t="e">
        <f t="shared" ca="1" si="99"/>
        <v>#NAME?</v>
      </c>
      <c r="MX26" s="1" t="e">
        <f t="shared" ca="1" si="10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0.5612823084029146</v>
      </c>
      <c r="NK26" s="1">
        <v>0.82573157261356622</v>
      </c>
      <c r="NL26" s="1">
        <v>0.98004922806799866</v>
      </c>
      <c r="NM26" s="1">
        <v>0.99259227750108225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5000</v>
      </c>
      <c r="B27" s="1">
        <v>200</v>
      </c>
      <c r="C27" s="1">
        <v>100</v>
      </c>
      <c r="D27" s="1" t="s">
        <v>353</v>
      </c>
      <c r="E27" s="1">
        <v>236.50304272500017</v>
      </c>
      <c r="F27" s="1">
        <v>56005.359450270662</v>
      </c>
      <c r="G27" s="1">
        <f t="shared" si="71"/>
        <v>71.670232087402837</v>
      </c>
      <c r="H27" s="1" t="e">
        <f t="shared" ca="1" si="72"/>
        <v>#NAME?</v>
      </c>
      <c r="I27" s="1" t="e">
        <f t="shared" ca="1" si="73"/>
        <v>#NAME?</v>
      </c>
      <c r="J27" s="1">
        <f t="shared" si="74"/>
        <v>4.7300608545000036E-4</v>
      </c>
      <c r="K27" s="1" t="e">
        <f t="shared" ca="1" si="75"/>
        <v>#NAME?</v>
      </c>
      <c r="L27" s="1" t="e">
        <f t="shared" ca="1" si="76"/>
        <v>#NAME?</v>
      </c>
      <c r="M27" s="1">
        <v>0</v>
      </c>
      <c r="N27" s="1">
        <v>186861.9</v>
      </c>
      <c r="O27" s="1">
        <v>312543.81</v>
      </c>
      <c r="P27" s="1">
        <v>97689830153.449997</v>
      </c>
      <c r="Q27" s="1">
        <f t="shared" si="77"/>
        <v>6196984.133895874</v>
      </c>
      <c r="R27" s="1" t="e">
        <f t="shared" ca="1" si="78"/>
        <v>#NAME?</v>
      </c>
      <c r="S27" s="1" t="e">
        <f t="shared" ca="1" si="79"/>
        <v>#NAME?</v>
      </c>
      <c r="T27" s="1">
        <v>499900</v>
      </c>
      <c r="U27" s="2">
        <v>249900010000</v>
      </c>
      <c r="V27" s="2">
        <f t="shared" si="80"/>
        <v>0</v>
      </c>
      <c r="W27" s="2" t="e">
        <f t="shared" ca="1" si="81"/>
        <v>#NAME?</v>
      </c>
      <c r="X27" s="2" t="e">
        <f t="shared" ca="1" si="82"/>
        <v>#NAME?</v>
      </c>
      <c r="Y27" s="2">
        <f t="shared" si="83"/>
        <v>0.99980000000000002</v>
      </c>
      <c r="Z27" s="2" t="e">
        <f t="shared" ca="1" si="84"/>
        <v>#NAME?</v>
      </c>
      <c r="AA27" s="2" t="e">
        <f t="shared" ca="1" si="85"/>
        <v>#NAME?</v>
      </c>
      <c r="AB27" s="2">
        <v>5000</v>
      </c>
      <c r="AC27" s="2">
        <v>25000000</v>
      </c>
      <c r="AD27" s="2">
        <f t="shared" si="101"/>
        <v>1.6725924867509108</v>
      </c>
      <c r="AE27" s="2">
        <v>7797</v>
      </c>
      <c r="AF27" s="2">
        <v>7797</v>
      </c>
      <c r="AG27" s="2">
        <v>7424.45</v>
      </c>
      <c r="AH27" s="2">
        <v>55126111.100000001</v>
      </c>
      <c r="AI27" s="2">
        <v>499900</v>
      </c>
      <c r="AJ27" s="2">
        <v>7407.37</v>
      </c>
      <c r="AK27" s="2">
        <v>54873061.039999999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1.0649999999999999</v>
      </c>
      <c r="BA27" s="2">
        <v>1.2050000000000001</v>
      </c>
      <c r="BB27" s="2">
        <v>120.47499999999999</v>
      </c>
      <c r="BC27" s="2">
        <v>20591.564999999999</v>
      </c>
      <c r="BD27" s="2"/>
      <c r="BE27" s="2"/>
      <c r="BF27" s="2"/>
      <c r="BG27" s="2"/>
      <c r="BH27" s="2">
        <v>1.105</v>
      </c>
      <c r="BI27" s="2">
        <v>1.345</v>
      </c>
      <c r="BJ27" s="2">
        <v>1.41</v>
      </c>
      <c r="BK27" s="2">
        <v>2.54</v>
      </c>
      <c r="BL27" s="2">
        <v>1.7649999999999999</v>
      </c>
      <c r="BM27" s="1">
        <v>4.2050000000000001</v>
      </c>
      <c r="BN27" s="1">
        <v>1.9850000000000001</v>
      </c>
      <c r="BO27" s="1">
        <v>5.3550000000000004</v>
      </c>
      <c r="BP27" s="1">
        <v>3.32</v>
      </c>
      <c r="BQ27" s="1">
        <v>16.27</v>
      </c>
      <c r="BR27" s="1">
        <v>10.565</v>
      </c>
      <c r="BS27" s="1">
        <v>215.995</v>
      </c>
      <c r="BT27" s="1">
        <v>34.375</v>
      </c>
      <c r="BU27" s="1">
        <v>2393.8249999999998</v>
      </c>
      <c r="BV27" s="1">
        <v>11999.125</v>
      </c>
      <c r="BW27" s="1">
        <v>204778330.435</v>
      </c>
      <c r="BX27" s="1">
        <f t="shared" si="86"/>
        <v>1.4147750000000001</v>
      </c>
      <c r="BY27" s="1" t="e">
        <f t="shared" ca="1" si="87"/>
        <v>#NAME?</v>
      </c>
      <c r="BZ27" s="1" t="e">
        <f t="shared" ca="1" si="88"/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L27" s="1">
        <v>-37739.769389599991</v>
      </c>
      <c r="CM27" s="1">
        <v>-16847.316835039997</v>
      </c>
      <c r="CN27" s="1">
        <v>-6652.0853769599971</v>
      </c>
      <c r="CO27" s="1">
        <v>-4032.9433771200024</v>
      </c>
      <c r="CP27" s="1">
        <v>-1033.8425817599998</v>
      </c>
      <c r="CQ27" s="1">
        <v>-107.28343152000001</v>
      </c>
      <c r="CR27" s="1">
        <v>-13.187102559999998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</v>
      </c>
      <c r="DJ27" s="1">
        <v>1</v>
      </c>
      <c r="DK27" s="1">
        <v>1.49</v>
      </c>
      <c r="DL27" s="1">
        <v>2.85</v>
      </c>
      <c r="DM27" s="1">
        <v>2.84</v>
      </c>
      <c r="DN27" s="1">
        <v>13.73</v>
      </c>
      <c r="DO27" s="1">
        <v>25.925000000000001</v>
      </c>
      <c r="DP27" s="1">
        <v>2135.9850000000001</v>
      </c>
      <c r="DQ27" s="1">
        <v>230.83</v>
      </c>
      <c r="DR27" s="1">
        <v>84842.58</v>
      </c>
      <c r="DS27" s="1">
        <v>1274.5350000000001</v>
      </c>
      <c r="DT27" s="1">
        <v>2408847.7949999999</v>
      </c>
      <c r="DU27" s="1">
        <v>3300.3653846153848</v>
      </c>
      <c r="DV27" s="1">
        <v>11800878.916666666</v>
      </c>
      <c r="EA27" s="1">
        <v>1.44</v>
      </c>
      <c r="EB27" s="1">
        <v>2.68</v>
      </c>
      <c r="EC27" s="1">
        <v>21.524999999999999</v>
      </c>
      <c r="ED27" s="1">
        <v>817.69500000000005</v>
      </c>
      <c r="EE27" s="1">
        <v>93.254999999999995</v>
      </c>
      <c r="EF27" s="1">
        <v>15744.934999999999</v>
      </c>
      <c r="EG27" s="1">
        <v>234.35</v>
      </c>
      <c r="EH27" s="1">
        <v>112489.45</v>
      </c>
      <c r="EI27" s="1">
        <v>2548.1550000000002</v>
      </c>
      <c r="EJ27" s="1">
        <v>21132424.414999999</v>
      </c>
      <c r="EK27" s="1">
        <v>23032.67</v>
      </c>
      <c r="EL27" s="1">
        <v>846072613.50999999</v>
      </c>
      <c r="EM27" s="1">
        <v>127406.455</v>
      </c>
      <c r="EN27" s="1">
        <v>24076469124.735001</v>
      </c>
      <c r="EO27" s="1">
        <v>329989.33333333331</v>
      </c>
      <c r="EP27" s="1">
        <v>117977993946.05128</v>
      </c>
      <c r="EQ27" s="1">
        <f t="shared" si="89"/>
        <v>1.4147750000000001</v>
      </c>
      <c r="ER27" s="1" t="e">
        <f t="shared" ca="1" si="90"/>
        <v>#NAME?</v>
      </c>
      <c r="ES27" s="1" t="e">
        <f t="shared" ca="1" si="91"/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0.78</v>
      </c>
      <c r="FE27" s="1">
        <v>-12.851985815749019</v>
      </c>
      <c r="FF27" s="1">
        <v>55.487526801609356</v>
      </c>
      <c r="FG27" s="1">
        <v>88.710540011891723</v>
      </c>
      <c r="FH27" s="1">
        <v>98.478575744593812</v>
      </c>
      <c r="FI27" s="1">
        <v>105.20416704760881</v>
      </c>
      <c r="FJ27" s="1">
        <v>106.62146060687934</v>
      </c>
      <c r="FK27" s="1">
        <v>106.74992120965049</v>
      </c>
      <c r="FL27" s="1">
        <v>106.75752528361595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1.1100000000000001</v>
      </c>
      <c r="GE27" s="1">
        <v>1.33</v>
      </c>
      <c r="GF27" s="1">
        <v>1.76</v>
      </c>
      <c r="GG27" s="1">
        <v>3.88</v>
      </c>
      <c r="GH27" s="1">
        <v>7.1050000000000004</v>
      </c>
      <c r="GI27" s="1">
        <v>65.015000000000001</v>
      </c>
      <c r="GJ27" s="1">
        <v>18.465</v>
      </c>
      <c r="GK27" s="1">
        <v>432.17500000000001</v>
      </c>
      <c r="GL27" s="1">
        <v>28.86</v>
      </c>
      <c r="GM27" s="1">
        <v>1060.7</v>
      </c>
      <c r="GN27" s="1">
        <v>28.86</v>
      </c>
      <c r="GO27" s="1">
        <v>1060.7</v>
      </c>
      <c r="GT27" s="1">
        <v>1.56</v>
      </c>
      <c r="GU27" s="1">
        <v>3.12</v>
      </c>
      <c r="GV27" s="1">
        <v>5.0949999999999998</v>
      </c>
      <c r="GW27" s="1">
        <v>43.465000000000003</v>
      </c>
      <c r="GX27" s="1">
        <v>43.8</v>
      </c>
      <c r="GY27" s="1">
        <v>3258.11</v>
      </c>
      <c r="GZ27" s="1">
        <v>121.66</v>
      </c>
      <c r="HA27" s="1">
        <v>23014.37</v>
      </c>
      <c r="HB27" s="1">
        <v>657.40499999999997</v>
      </c>
      <c r="HC27" s="1">
        <v>580044.76500000001</v>
      </c>
      <c r="HD27" s="1">
        <v>1796.74</v>
      </c>
      <c r="HE27" s="1">
        <v>4140262.05</v>
      </c>
      <c r="HF27" s="1">
        <v>2834.26</v>
      </c>
      <c r="HG27" s="1">
        <v>10312975.220000001</v>
      </c>
      <c r="HH27" s="1">
        <v>2834.26</v>
      </c>
      <c r="HI27" s="1">
        <v>10312975.220000001</v>
      </c>
      <c r="HJ27" s="1">
        <f t="shared" si="92"/>
        <v>1.4147750000000001</v>
      </c>
      <c r="HK27" s="1" t="e">
        <f t="shared" ca="1" si="93"/>
        <v>#NAME?</v>
      </c>
      <c r="HL27" s="1" t="e">
        <f t="shared" ca="1" si="94"/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-40.721063516242538</v>
      </c>
      <c r="HY27" s="1">
        <v>-22.223349820322525</v>
      </c>
      <c r="HZ27" s="1">
        <v>-8.5106512328664081</v>
      </c>
      <c r="IA27" s="1">
        <v>-4.2149090990768618</v>
      </c>
      <c r="IB27" s="1">
        <v>-0.78481459003393761</v>
      </c>
      <c r="IC27" s="1">
        <v>-5.2306971324446429E-2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1.175</v>
      </c>
      <c r="IV27" s="1">
        <v>1.5449999999999999</v>
      </c>
      <c r="IW27" s="1">
        <v>3.72</v>
      </c>
      <c r="IX27" s="1">
        <v>17.14</v>
      </c>
      <c r="IY27" s="1">
        <v>6.0049999999999999</v>
      </c>
      <c r="IZ27" s="1">
        <v>45.384999999999998</v>
      </c>
      <c r="JA27" s="1">
        <v>13.695</v>
      </c>
      <c r="JB27" s="1">
        <v>239.35499999999999</v>
      </c>
      <c r="JC27" s="1">
        <v>28.86</v>
      </c>
      <c r="JD27" s="1">
        <v>1060.7</v>
      </c>
      <c r="JE27" s="1">
        <v>28.86</v>
      </c>
      <c r="JF27" s="1">
        <v>1060.7</v>
      </c>
      <c r="JG27" s="1">
        <v>28.86</v>
      </c>
      <c r="JH27" s="1">
        <v>1060.7</v>
      </c>
      <c r="JM27" s="1">
        <v>6.6</v>
      </c>
      <c r="JN27" s="1">
        <v>78.319999999999993</v>
      </c>
      <c r="JO27" s="1">
        <v>53.03</v>
      </c>
      <c r="JP27" s="1">
        <v>4949.42</v>
      </c>
      <c r="JQ27" s="1">
        <v>319.44499999999999</v>
      </c>
      <c r="JR27" s="1">
        <v>135275.11499999999</v>
      </c>
      <c r="JS27" s="1">
        <v>548.44000000000005</v>
      </c>
      <c r="JT27" s="1">
        <v>394689.08</v>
      </c>
      <c r="JU27" s="1">
        <v>1320.54</v>
      </c>
      <c r="JV27" s="1">
        <v>2263252.88</v>
      </c>
      <c r="JW27" s="1">
        <v>2834.26</v>
      </c>
      <c r="JX27" s="1">
        <v>10312975.220000001</v>
      </c>
      <c r="JY27" s="1">
        <v>2834.26</v>
      </c>
      <c r="JZ27" s="1">
        <v>10312975.220000001</v>
      </c>
      <c r="KA27" s="1">
        <v>2834.26</v>
      </c>
      <c r="KB27" s="1">
        <v>10312975.220000001</v>
      </c>
      <c r="KC27" s="1">
        <f t="shared" si="95"/>
        <v>1.4147750000000001</v>
      </c>
      <c r="KD27" s="1" t="e">
        <f t="shared" ca="1" si="96"/>
        <v>#NAME?</v>
      </c>
      <c r="KE27" s="1" t="e">
        <f t="shared" ca="1" si="97"/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13.571894420064016</v>
      </c>
      <c r="KR27" s="1">
        <v>16.691202571818931</v>
      </c>
      <c r="KS27" s="1">
        <v>18.951873359363198</v>
      </c>
      <c r="KT27" s="1">
        <v>19.524034369128294</v>
      </c>
      <c r="KU27" s="1">
        <v>19.911743714226169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1.5649999999999999</v>
      </c>
      <c r="LM27" s="1">
        <v>3.0550000000000002</v>
      </c>
      <c r="LN27" s="1">
        <v>7.23</v>
      </c>
      <c r="LO27" s="1">
        <v>70.42</v>
      </c>
      <c r="LP27" s="1">
        <v>29.58</v>
      </c>
      <c r="LQ27" s="1">
        <v>1192.55</v>
      </c>
      <c r="LR27" s="1">
        <v>33.045000000000002</v>
      </c>
      <c r="LS27" s="1">
        <v>1445.1849999999999</v>
      </c>
      <c r="LT27" s="1">
        <v>39.274999999999999</v>
      </c>
      <c r="LU27" s="1">
        <v>1990.905</v>
      </c>
      <c r="LV27" s="1">
        <v>39.274999999999999</v>
      </c>
      <c r="LW27" s="1">
        <v>1990.905</v>
      </c>
      <c r="LX27" s="1">
        <v>39.274999999999999</v>
      </c>
      <c r="LY27" s="1">
        <v>1990.905</v>
      </c>
      <c r="LZ27" s="1">
        <v>39.274999999999999</v>
      </c>
      <c r="MA27" s="1">
        <v>1990.905</v>
      </c>
      <c r="MF27" s="1">
        <v>96.915000000000006</v>
      </c>
      <c r="MG27" s="1">
        <v>15813.895</v>
      </c>
      <c r="MH27" s="1">
        <v>671.495</v>
      </c>
      <c r="MI27" s="1">
        <v>632707.18500000006</v>
      </c>
      <c r="MJ27" s="1">
        <v>2907.61</v>
      </c>
      <c r="MK27" s="1">
        <v>11626308.949999999</v>
      </c>
      <c r="ML27" s="1">
        <v>3254.4</v>
      </c>
      <c r="MM27" s="1">
        <v>14114380.76</v>
      </c>
      <c r="MN27" s="1">
        <v>3876.41</v>
      </c>
      <c r="MO27" s="1">
        <v>19503897.719999999</v>
      </c>
      <c r="MP27" s="1">
        <v>3876.41</v>
      </c>
      <c r="MQ27" s="1">
        <v>19503897.719999999</v>
      </c>
      <c r="MR27" s="1">
        <v>3876.41</v>
      </c>
      <c r="MS27" s="1">
        <v>19503897.719999999</v>
      </c>
      <c r="MT27" s="1">
        <v>3876.41</v>
      </c>
      <c r="MU27" s="1">
        <v>19503897.719999999</v>
      </c>
      <c r="MV27" s="1">
        <f t="shared" si="98"/>
        <v>1.4147750000000001</v>
      </c>
      <c r="MW27" s="1" t="e">
        <f t="shared" ca="1" si="99"/>
        <v>#NAME?</v>
      </c>
      <c r="MX27" s="1" t="e">
        <f t="shared" ca="1" si="100"/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0.54873640465152751</v>
      </c>
      <c r="NK27" s="1">
        <v>0.82863780149578514</v>
      </c>
      <c r="NL27" s="1">
        <v>0.97776913984719838</v>
      </c>
      <c r="NM27" s="1">
        <v>0.99138636918730483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6000</v>
      </c>
      <c r="B28" s="1">
        <v>200</v>
      </c>
      <c r="C28" s="1">
        <v>100</v>
      </c>
      <c r="D28" s="1" t="s">
        <v>359</v>
      </c>
      <c r="E28" s="1">
        <v>270.45926509500009</v>
      </c>
      <c r="F28" s="1">
        <v>73330.837235107916</v>
      </c>
      <c r="G28" s="1">
        <f t="shared" si="71"/>
        <v>182.62315938038228</v>
      </c>
      <c r="H28" s="1" t="e">
        <f t="shared" ca="1" si="72"/>
        <v>#NAME?</v>
      </c>
      <c r="I28" s="1" t="e">
        <f t="shared" ca="1" si="73"/>
        <v>#NAME?</v>
      </c>
      <c r="J28" s="1">
        <f t="shared" si="74"/>
        <v>4.5076544182500014E-4</v>
      </c>
      <c r="K28" s="1" t="e">
        <f t="shared" ca="1" si="75"/>
        <v>#NAME?</v>
      </c>
      <c r="L28" s="1" t="e">
        <f t="shared" ca="1" si="76"/>
        <v>#NAME?</v>
      </c>
      <c r="M28" s="1">
        <v>0</v>
      </c>
      <c r="N28" s="1">
        <v>236096.15</v>
      </c>
      <c r="O28" s="1">
        <v>409528.44500000001</v>
      </c>
      <c r="P28" s="1">
        <v>167720733310.255</v>
      </c>
      <c r="Q28" s="1">
        <f t="shared" si="77"/>
        <v>7186046.1369628906</v>
      </c>
      <c r="R28" s="1" t="e">
        <f t="shared" ca="1" si="78"/>
        <v>#NAME?</v>
      </c>
      <c r="S28" s="1" t="e">
        <f t="shared" ca="1" si="79"/>
        <v>#NAME?</v>
      </c>
      <c r="T28" s="1">
        <v>599900</v>
      </c>
      <c r="U28" s="2">
        <v>359880010000</v>
      </c>
      <c r="V28" s="2">
        <f t="shared" si="80"/>
        <v>0</v>
      </c>
      <c r="W28" s="2" t="e">
        <f t="shared" ca="1" si="81"/>
        <v>#NAME?</v>
      </c>
      <c r="X28" s="2" t="e">
        <f t="shared" ca="1" si="82"/>
        <v>#NAME?</v>
      </c>
      <c r="Y28" s="2">
        <f t="shared" si="83"/>
        <v>0.99983333333333335</v>
      </c>
      <c r="Z28" s="2" t="e">
        <f t="shared" ca="1" si="84"/>
        <v>#NAME?</v>
      </c>
      <c r="AA28" s="2" t="e">
        <f t="shared" ca="1" si="85"/>
        <v>#NAME?</v>
      </c>
      <c r="AB28" s="2">
        <v>6000</v>
      </c>
      <c r="AC28" s="2">
        <v>36000000</v>
      </c>
      <c r="AD28" s="2">
        <f t="shared" si="101"/>
        <v>1.7345833254798946</v>
      </c>
      <c r="AE28" s="2">
        <v>7797</v>
      </c>
      <c r="AF28" s="2">
        <v>7797</v>
      </c>
      <c r="AG28" s="2">
        <v>7523.74</v>
      </c>
      <c r="AH28" s="2">
        <v>56608755.229999997</v>
      </c>
      <c r="AI28" s="2">
        <v>599900</v>
      </c>
      <c r="AJ28" s="2">
        <v>7512.08</v>
      </c>
      <c r="AK28" s="2">
        <v>56433568.079999998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</v>
      </c>
      <c r="BA28" s="2">
        <v>1.1200000000000001</v>
      </c>
      <c r="BB28" s="2">
        <v>113.8</v>
      </c>
      <c r="BC28" s="2">
        <v>19059.189999999999</v>
      </c>
      <c r="BD28" s="2"/>
      <c r="BE28" s="2"/>
      <c r="BF28" s="2"/>
      <c r="BG28" s="2"/>
      <c r="BH28" s="2">
        <v>1.06</v>
      </c>
      <c r="BI28" s="2">
        <v>1.19</v>
      </c>
      <c r="BJ28" s="2">
        <v>1.2949999999999999</v>
      </c>
      <c r="BK28" s="2">
        <v>2.1850000000000001</v>
      </c>
      <c r="BL28" s="2">
        <v>1.74</v>
      </c>
      <c r="BM28" s="1">
        <v>4.43</v>
      </c>
      <c r="BN28" s="1">
        <v>1.97</v>
      </c>
      <c r="BO28" s="1">
        <v>5.69</v>
      </c>
      <c r="BP28" s="1">
        <v>3.41</v>
      </c>
      <c r="BQ28" s="1">
        <v>21.16</v>
      </c>
      <c r="BR28" s="1">
        <v>11.32</v>
      </c>
      <c r="BS28" s="1">
        <v>253.18</v>
      </c>
      <c r="BT28" s="1">
        <v>34.43</v>
      </c>
      <c r="BU28" s="1">
        <v>2127.8000000000002</v>
      </c>
      <c r="BV28" s="1">
        <v>11329.475</v>
      </c>
      <c r="BW28" s="1">
        <v>189402007.20500001</v>
      </c>
      <c r="BX28" s="1">
        <f t="shared" si="86"/>
        <v>1.8091000000000004</v>
      </c>
      <c r="BY28" s="1" t="e">
        <f t="shared" ca="1" si="87"/>
        <v>#NAME?</v>
      </c>
      <c r="BZ28" s="1" t="e">
        <f t="shared" ca="1" si="88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L28" s="1">
        <v>-34121.026764959985</v>
      </c>
      <c r="CM28" s="1">
        <v>-17717.819379519984</v>
      </c>
      <c r="CN28" s="1">
        <v>-6356.4988374400073</v>
      </c>
      <c r="CO28" s="1">
        <v>-3498.7790635200008</v>
      </c>
      <c r="CP28" s="1">
        <v>-1006.5402643200001</v>
      </c>
      <c r="CQ28" s="1">
        <v>-105.66522656000006</v>
      </c>
      <c r="CR28" s="1">
        <v>-12.256949600000002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1.62</v>
      </c>
      <c r="DL28" s="1">
        <v>3.92</v>
      </c>
      <c r="DM28" s="1">
        <v>3.27</v>
      </c>
      <c r="DN28" s="1">
        <v>17.91</v>
      </c>
      <c r="DO28" s="1">
        <v>25.13</v>
      </c>
      <c r="DP28" s="1">
        <v>2672.79</v>
      </c>
      <c r="DQ28" s="1">
        <v>256.44</v>
      </c>
      <c r="DR28" s="1">
        <v>105794.09</v>
      </c>
      <c r="DS28" s="1">
        <v>1260.135</v>
      </c>
      <c r="DT28" s="1">
        <v>2179797.5950000002</v>
      </c>
      <c r="DU28" s="1">
        <v>3645.2395209580836</v>
      </c>
      <c r="DV28" s="1">
        <v>14533264.13772455</v>
      </c>
      <c r="EA28" s="1">
        <v>1.48</v>
      </c>
      <c r="EB28" s="1">
        <v>2.9</v>
      </c>
      <c r="EC28" s="1">
        <v>19.785</v>
      </c>
      <c r="ED28" s="1">
        <v>674.93499999999995</v>
      </c>
      <c r="EE28" s="1">
        <v>108.15</v>
      </c>
      <c r="EF28" s="1">
        <v>25118.52</v>
      </c>
      <c r="EG28" s="1">
        <v>278.39999999999998</v>
      </c>
      <c r="EH28" s="1">
        <v>150357.1</v>
      </c>
      <c r="EI28" s="1">
        <v>2464.4450000000002</v>
      </c>
      <c r="EJ28" s="1">
        <v>26495543.795000002</v>
      </c>
      <c r="EK28" s="1">
        <v>25596.474999999999</v>
      </c>
      <c r="EL28" s="1">
        <v>1055568308.985</v>
      </c>
      <c r="EM28" s="1">
        <v>125962.3</v>
      </c>
      <c r="EN28" s="1">
        <v>21784699053.439999</v>
      </c>
      <c r="EO28" s="1">
        <v>364470.16766467068</v>
      </c>
      <c r="EP28" s="1">
        <v>145292782658.83832</v>
      </c>
      <c r="EQ28" s="1">
        <f t="shared" si="89"/>
        <v>1.8091000000000004</v>
      </c>
      <c r="ER28" s="1" t="e">
        <f t="shared" ca="1" si="90"/>
        <v>#NAME?</v>
      </c>
      <c r="ES28" s="1" t="e">
        <f t="shared" ca="1" si="91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0.83499999999999996</v>
      </c>
      <c r="FE28" s="1">
        <v>-10.145645106514738</v>
      </c>
      <c r="FF28" s="1">
        <v>52.186490676183638</v>
      </c>
      <c r="FG28" s="1">
        <v>88.049457159027767</v>
      </c>
      <c r="FH28" s="1">
        <v>98.188185325904541</v>
      </c>
      <c r="FI28" s="1">
        <v>105.182503620793</v>
      </c>
      <c r="FJ28" s="1">
        <v>106.61734711930589</v>
      </c>
      <c r="FK28" s="1">
        <v>106.74952537908278</v>
      </c>
      <c r="FL28" s="1">
        <v>106.75752528361606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1.115</v>
      </c>
      <c r="GE28" s="1">
        <v>1.345</v>
      </c>
      <c r="GF28" s="1">
        <v>1.86</v>
      </c>
      <c r="GG28" s="1">
        <v>4.37</v>
      </c>
      <c r="GH28" s="1">
        <v>7.29</v>
      </c>
      <c r="GI28" s="1">
        <v>72.069999999999993</v>
      </c>
      <c r="GJ28" s="1">
        <v>18.16</v>
      </c>
      <c r="GK28" s="1">
        <v>427.91</v>
      </c>
      <c r="GL28" s="1">
        <v>28.285</v>
      </c>
      <c r="GM28" s="1">
        <v>994.90499999999997</v>
      </c>
      <c r="GN28" s="1">
        <v>28.285</v>
      </c>
      <c r="GO28" s="1">
        <v>994.90499999999997</v>
      </c>
      <c r="GT28" s="1">
        <v>1.42</v>
      </c>
      <c r="GU28" s="1">
        <v>2.5499999999999998</v>
      </c>
      <c r="GV28" s="1">
        <v>4.8150000000000004</v>
      </c>
      <c r="GW28" s="1">
        <v>40.795000000000002</v>
      </c>
      <c r="GX28" s="1">
        <v>46.16</v>
      </c>
      <c r="GY28" s="1">
        <v>3558.08</v>
      </c>
      <c r="GZ28" s="1">
        <v>132.72499999999999</v>
      </c>
      <c r="HA28" s="1">
        <v>26971.544999999998</v>
      </c>
      <c r="HB28" s="1">
        <v>678.125</v>
      </c>
      <c r="HC28" s="1">
        <v>649097.51500000001</v>
      </c>
      <c r="HD28" s="1">
        <v>1764.95</v>
      </c>
      <c r="HE28" s="1">
        <v>4091537</v>
      </c>
      <c r="HF28" s="1">
        <v>2777.7150000000001</v>
      </c>
      <c r="HG28" s="1">
        <v>9655340.5050000008</v>
      </c>
      <c r="HH28" s="1">
        <v>2777.7150000000001</v>
      </c>
      <c r="HI28" s="1">
        <v>9655340.5050000008</v>
      </c>
      <c r="HJ28" s="1">
        <f t="shared" si="92"/>
        <v>1.8091000000000004</v>
      </c>
      <c r="HK28" s="1" t="e">
        <f t="shared" ca="1" si="93"/>
        <v>#NAME?</v>
      </c>
      <c r="HL28" s="1" t="e">
        <f t="shared" ca="1" si="94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-39.077757980338781</v>
      </c>
      <c r="HY28" s="1">
        <v>-22.179631835622896</v>
      </c>
      <c r="HZ28" s="1">
        <v>-8.2903075319119086</v>
      </c>
      <c r="IA28" s="1">
        <v>-4.0472992553952984</v>
      </c>
      <c r="IB28" s="1">
        <v>-0.80009422759724391</v>
      </c>
      <c r="IC28" s="1">
        <v>-5.3892031061550869E-2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1.21</v>
      </c>
      <c r="IV28" s="1">
        <v>1.66</v>
      </c>
      <c r="IW28" s="1">
        <v>3.6949999999999998</v>
      </c>
      <c r="IX28" s="1">
        <v>17.245000000000001</v>
      </c>
      <c r="IY28" s="1">
        <v>5.8250000000000002</v>
      </c>
      <c r="IZ28" s="1">
        <v>44.274999999999999</v>
      </c>
      <c r="JA28" s="1">
        <v>14.535</v>
      </c>
      <c r="JB28" s="1">
        <v>270.17500000000001</v>
      </c>
      <c r="JC28" s="1">
        <v>28.285</v>
      </c>
      <c r="JD28" s="1">
        <v>994.90499999999997</v>
      </c>
      <c r="JE28" s="1">
        <v>28.285</v>
      </c>
      <c r="JF28" s="1">
        <v>994.90499999999997</v>
      </c>
      <c r="JG28" s="1">
        <v>28.285</v>
      </c>
      <c r="JH28" s="1">
        <v>994.90499999999997</v>
      </c>
      <c r="JM28" s="1">
        <v>6.7649999999999997</v>
      </c>
      <c r="JN28" s="1">
        <v>96.555000000000007</v>
      </c>
      <c r="JO28" s="1">
        <v>55.61</v>
      </c>
      <c r="JP28" s="1">
        <v>5083.67</v>
      </c>
      <c r="JQ28" s="1">
        <v>316.76499999999999</v>
      </c>
      <c r="JR28" s="1">
        <v>137027.375</v>
      </c>
      <c r="JS28" s="1">
        <v>530.47500000000002</v>
      </c>
      <c r="JT28" s="1">
        <v>386985.07500000001</v>
      </c>
      <c r="JU28" s="1">
        <v>1402.085</v>
      </c>
      <c r="JV28" s="1">
        <v>2552223.0649999999</v>
      </c>
      <c r="JW28" s="1">
        <v>2777.7150000000001</v>
      </c>
      <c r="JX28" s="1">
        <v>9655340.5050000008</v>
      </c>
      <c r="JY28" s="1">
        <v>2777.7150000000001</v>
      </c>
      <c r="JZ28" s="1">
        <v>9655340.5050000008</v>
      </c>
      <c r="KA28" s="1">
        <v>2777.7150000000001</v>
      </c>
      <c r="KB28" s="1">
        <v>9655340.5050000008</v>
      </c>
      <c r="KC28" s="1">
        <f t="shared" si="95"/>
        <v>1.8091000000000004</v>
      </c>
      <c r="KD28" s="1" t="e">
        <f t="shared" ca="1" si="96"/>
        <v>#NAME?</v>
      </c>
      <c r="KE28" s="1" t="e">
        <f t="shared" ca="1" si="97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13.461878694553134</v>
      </c>
      <c r="KR28" s="1">
        <v>16.718072836770759</v>
      </c>
      <c r="KS28" s="1">
        <v>19.000511305171042</v>
      </c>
      <c r="KT28" s="1">
        <v>19.533900416815353</v>
      </c>
      <c r="KU28" s="1">
        <v>19.912940056195282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1.52</v>
      </c>
      <c r="LM28" s="1">
        <v>2.83</v>
      </c>
      <c r="LN28" s="1">
        <v>7.5250000000000004</v>
      </c>
      <c r="LO28" s="1">
        <v>78.484999999999999</v>
      </c>
      <c r="LP28" s="1">
        <v>29.975000000000001</v>
      </c>
      <c r="LQ28" s="1">
        <v>1191.665</v>
      </c>
      <c r="LR28" s="1">
        <v>35.090000000000003</v>
      </c>
      <c r="LS28" s="1">
        <v>1569.58</v>
      </c>
      <c r="LT28" s="1">
        <v>41.01</v>
      </c>
      <c r="LU28" s="1">
        <v>2136.96</v>
      </c>
      <c r="LV28" s="1">
        <v>41.01</v>
      </c>
      <c r="LW28" s="1">
        <v>2136.96</v>
      </c>
      <c r="LX28" s="1">
        <v>41.01</v>
      </c>
      <c r="LY28" s="1">
        <v>2136.96</v>
      </c>
      <c r="LZ28" s="1">
        <v>41.01</v>
      </c>
      <c r="MA28" s="1">
        <v>2136.96</v>
      </c>
      <c r="MF28" s="1">
        <v>93.7</v>
      </c>
      <c r="MG28" s="1">
        <v>13997.89</v>
      </c>
      <c r="MH28" s="1">
        <v>700.29</v>
      </c>
      <c r="MI28" s="1">
        <v>707323.93</v>
      </c>
      <c r="MJ28" s="1">
        <v>2945.8</v>
      </c>
      <c r="MK28" s="1">
        <v>11614368.42</v>
      </c>
      <c r="ML28" s="1">
        <v>3456.32</v>
      </c>
      <c r="MM28" s="1">
        <v>15331826.800000001</v>
      </c>
      <c r="MN28" s="1">
        <v>4049.72</v>
      </c>
      <c r="MO28" s="1">
        <v>20962803.969999999</v>
      </c>
      <c r="MP28" s="1">
        <v>4049.72</v>
      </c>
      <c r="MQ28" s="1">
        <v>20962803.969999999</v>
      </c>
      <c r="MR28" s="1">
        <v>4049.72</v>
      </c>
      <c r="MS28" s="1">
        <v>20962803.969999999</v>
      </c>
      <c r="MT28" s="1">
        <v>4049.72</v>
      </c>
      <c r="MU28" s="1">
        <v>20962803.969999999</v>
      </c>
      <c r="MV28" s="1">
        <f t="shared" si="98"/>
        <v>1.8091000000000004</v>
      </c>
      <c r="MW28" s="1" t="e">
        <f t="shared" ca="1" si="99"/>
        <v>#NAME?</v>
      </c>
      <c r="MX28" s="1" t="e">
        <f t="shared" ca="1" si="100"/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0.55470068685229368</v>
      </c>
      <c r="NK28" s="1">
        <v>0.82996882659708093</v>
      </c>
      <c r="NL28" s="1">
        <v>0.97551437162027621</v>
      </c>
      <c r="NM28" s="1">
        <v>0.99259227750108237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7000</v>
      </c>
      <c r="B29" s="1">
        <v>200</v>
      </c>
      <c r="C29" s="1">
        <v>100</v>
      </c>
      <c r="D29" s="1" t="s">
        <v>350</v>
      </c>
      <c r="E29" s="1">
        <v>311.17489238500008</v>
      </c>
      <c r="F29" s="1">
        <v>97128.139393756777</v>
      </c>
      <c r="G29" s="1">
        <f t="shared" si="71"/>
        <v>298.32574294040387</v>
      </c>
      <c r="H29" s="1" t="e">
        <f t="shared" ref="H29:H34" ca="1" si="102">E29-КОРЕНЬ(G29)/КОРЕНЬ(B29)*$B$1</f>
        <v>#NAME?</v>
      </c>
      <c r="I29" s="1" t="e">
        <f t="shared" ref="I29:I34" ca="1" si="103">E29+КОРЕНЬ(G29)/КОРЕНЬ(B29)*$B$1</f>
        <v>#NAME?</v>
      </c>
      <c r="J29" s="1">
        <f t="shared" si="74"/>
        <v>4.4453556055000011E-4</v>
      </c>
      <c r="K29" s="1" t="e">
        <f t="shared" ref="K29:K34" ca="1" si="104">J29-КОРЕНЬ(G29)/КОРЕНЬ(B29)*$B$1</f>
        <v>#NAME?</v>
      </c>
      <c r="L29" s="1" t="e">
        <f t="shared" ref="L29:L34" ca="1" si="105">J29+КОРЕНЬ(G29)/КОРЕНЬ(B29)*$B$1</f>
        <v>#NAME?</v>
      </c>
      <c r="M29" s="1">
        <v>0</v>
      </c>
      <c r="N29" s="1">
        <v>287774.64500000002</v>
      </c>
      <c r="O29" s="1">
        <v>516536.02500000002</v>
      </c>
      <c r="P29" s="1">
        <v>266819004904.10501</v>
      </c>
      <c r="Q29" s="1">
        <f t="shared" si="77"/>
        <v>9539781.3043518066</v>
      </c>
      <c r="R29" s="1" t="e">
        <f t="shared" ref="R29:R34" ca="1" si="106">O29-КОРЕНЬ(Q29)/КОРЕНЬ(B29)*$B$1</f>
        <v>#NAME?</v>
      </c>
      <c r="S29" s="1" t="e">
        <f t="shared" ref="S29:S34" ca="1" si="107">O29+КОРЕНЬ(Q29)/КОРЕНЬ(B29)*$B$1</f>
        <v>#NAME?</v>
      </c>
      <c r="T29" s="1">
        <v>699900</v>
      </c>
      <c r="U29" s="2">
        <v>489860010000</v>
      </c>
      <c r="V29" s="2">
        <f t="shared" si="80"/>
        <v>0</v>
      </c>
      <c r="W29" s="2" t="e">
        <f t="shared" ref="W29:W34" ca="1" si="108">T29-КОРЕНЬ(V29)/КОРЕНЬ(B29)*$B$1</f>
        <v>#NAME?</v>
      </c>
      <c r="X29" s="2" t="e">
        <f t="shared" ref="X29:X34" ca="1" si="109">T29+КОРЕНЬ(V29)/КОРЕНЬ(B29)*$B$1</f>
        <v>#NAME?</v>
      </c>
      <c r="Y29" s="2">
        <f t="shared" si="83"/>
        <v>0.99985714285714289</v>
      </c>
      <c r="Z29" s="2" t="e">
        <f t="shared" ref="Z29:Z34" ca="1" si="110">Y29-КОРЕНЬ(V29)/КОРЕНЬ(B29)*$B$1</f>
        <v>#NAME?</v>
      </c>
      <c r="AA29" s="2" t="e">
        <f t="shared" ref="AA29:AA34" ca="1" si="111">Y29+КОРЕНЬ(V29)/КОРЕНЬ(B29)*$B$1</f>
        <v>#NAME?</v>
      </c>
      <c r="AB29" s="2">
        <v>7000</v>
      </c>
      <c r="AC29" s="2">
        <v>49000000</v>
      </c>
      <c r="AD29" s="2">
        <f t="shared" si="101"/>
        <v>1.7949323679992724</v>
      </c>
      <c r="AE29" s="2">
        <v>7797</v>
      </c>
      <c r="AF29" s="2">
        <v>7797</v>
      </c>
      <c r="AG29" s="2">
        <v>7577.63</v>
      </c>
      <c r="AH29" s="2">
        <v>57421816.590000004</v>
      </c>
      <c r="AI29" s="2">
        <v>699900</v>
      </c>
      <c r="AJ29" s="2">
        <v>7569.1350000000002</v>
      </c>
      <c r="AK29" s="2">
        <v>57293182.024999999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1.0649999999999999</v>
      </c>
      <c r="BA29" s="2">
        <v>1.1950000000000001</v>
      </c>
      <c r="BB29" s="2">
        <v>110.38500000000001</v>
      </c>
      <c r="BC29" s="2">
        <v>18103.435000000001</v>
      </c>
      <c r="BD29" s="2"/>
      <c r="BE29" s="2"/>
      <c r="BF29" s="2"/>
      <c r="BG29" s="2"/>
      <c r="BH29" s="2">
        <v>1.1000000000000001</v>
      </c>
      <c r="BI29" s="2">
        <v>1.3</v>
      </c>
      <c r="BJ29" s="2">
        <v>1.3</v>
      </c>
      <c r="BK29" s="2">
        <v>2.0099999999999998</v>
      </c>
      <c r="BL29" s="2">
        <v>1.645</v>
      </c>
      <c r="BM29" s="1">
        <v>3.6949999999999998</v>
      </c>
      <c r="BN29" s="1">
        <v>2.0249999999999999</v>
      </c>
      <c r="BO29" s="1">
        <v>5.9249999999999998</v>
      </c>
      <c r="BP29" s="1">
        <v>3.2349999999999999</v>
      </c>
      <c r="BQ29" s="1">
        <v>17.315000000000001</v>
      </c>
      <c r="BR29" s="1">
        <v>11.48</v>
      </c>
      <c r="BS29" s="1">
        <v>237.66</v>
      </c>
      <c r="BT29" s="1">
        <v>37.615000000000002</v>
      </c>
      <c r="BU29" s="1">
        <v>2593.855</v>
      </c>
      <c r="BV29" s="1">
        <v>10987.2</v>
      </c>
      <c r="BW29" s="1">
        <v>179886413.63</v>
      </c>
      <c r="BX29" s="1">
        <f t="shared" si="86"/>
        <v>1.8243749999999999</v>
      </c>
      <c r="BY29" s="1" t="e">
        <f t="shared" ref="BY29:BY34" ca="1" si="112">BN29-КОРЕНЬ(BP29)/КОРЕНЬ(B29)*$B$1</f>
        <v>#NAME?</v>
      </c>
      <c r="BZ29" s="1" t="e">
        <f t="shared" ref="BZ29:BZ34" ca="1" si="113">BN29+КОРЕНЬ(BP29)/КОРЕНЬ(B29)*$B$1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L29" s="1">
        <v>-32023.505540799986</v>
      </c>
      <c r="CM29" s="1">
        <v>-15922.383771839999</v>
      </c>
      <c r="CN29" s="1">
        <v>-6599.0653987200058</v>
      </c>
      <c r="CO29" s="1">
        <v>-3725.1602846399996</v>
      </c>
      <c r="CP29" s="1">
        <v>-1164.4159494400001</v>
      </c>
      <c r="CQ29" s="1">
        <v>-105.54587759999998</v>
      </c>
      <c r="CR29" s="1">
        <v>-12.651140640000003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1.5049999999999999</v>
      </c>
      <c r="DL29" s="1">
        <v>3.1749999999999998</v>
      </c>
      <c r="DM29" s="1">
        <v>3.355</v>
      </c>
      <c r="DN29" s="1">
        <v>30.184999999999999</v>
      </c>
      <c r="DO29" s="1">
        <v>27.094999999999999</v>
      </c>
      <c r="DP29" s="1">
        <v>2764.0949999999998</v>
      </c>
      <c r="DQ29" s="1">
        <v>245.01499999999999</v>
      </c>
      <c r="DR29" s="1">
        <v>94417.964999999997</v>
      </c>
      <c r="DS29" s="1">
        <v>1292.855</v>
      </c>
      <c r="DT29" s="1">
        <v>2295029.1749999998</v>
      </c>
      <c r="DU29" s="1">
        <v>3664.7032967032969</v>
      </c>
      <c r="DV29" s="1">
        <v>15256555.868131869</v>
      </c>
      <c r="EA29" s="1">
        <v>1.4350000000000001</v>
      </c>
      <c r="EB29" s="1">
        <v>2.625</v>
      </c>
      <c r="EC29" s="1">
        <v>18.21</v>
      </c>
      <c r="ED29" s="1">
        <v>598.41999999999996</v>
      </c>
      <c r="EE29" s="1">
        <v>87.924999999999997</v>
      </c>
      <c r="EF29" s="1">
        <v>16884.525000000001</v>
      </c>
      <c r="EG29" s="1">
        <v>280.09500000000003</v>
      </c>
      <c r="EH29" s="1">
        <v>270214.67499999999</v>
      </c>
      <c r="EI29" s="1">
        <v>2658.7950000000001</v>
      </c>
      <c r="EJ29" s="1">
        <v>27373999.335000001</v>
      </c>
      <c r="EK29" s="1">
        <v>24452.264999999999</v>
      </c>
      <c r="EL29" s="1">
        <v>941827653.13499999</v>
      </c>
      <c r="EM29" s="1">
        <v>129234.55499999999</v>
      </c>
      <c r="EN29" s="1">
        <v>22937305258.645</v>
      </c>
      <c r="EO29" s="1">
        <v>366423.51648351649</v>
      </c>
      <c r="EP29" s="1">
        <v>152531882237.43958</v>
      </c>
      <c r="EQ29" s="1">
        <f t="shared" si="89"/>
        <v>1.8243749999999999</v>
      </c>
      <c r="ER29" s="1" t="e">
        <f t="shared" ref="ER29:ER34" ca="1" si="114">BN29-КОРЕНЬ(BP29)/КОРЕНЬ(B29)*$B$1</f>
        <v>#NAME?</v>
      </c>
      <c r="ES29" s="1" t="e">
        <f t="shared" ref="ES29:ES34" ca="1" si="115">BN29+КОРЕНЬ(BP29)/КОРЕНЬ(B29)*$B$1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0.91</v>
      </c>
      <c r="FE29" s="1">
        <v>-8.9992587877498273</v>
      </c>
      <c r="FF29" s="1">
        <v>55.542700210908585</v>
      </c>
      <c r="FG29" s="1">
        <v>88.837459968588973</v>
      </c>
      <c r="FH29" s="1">
        <v>98.575173849820288</v>
      </c>
      <c r="FI29" s="1">
        <v>105.25419906011788</v>
      </c>
      <c r="FJ29" s="1">
        <v>106.61799252987139</v>
      </c>
      <c r="FK29" s="1">
        <v>106.75028984548071</v>
      </c>
      <c r="FL29" s="1">
        <v>106.7575252836162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1.08</v>
      </c>
      <c r="GE29" s="1">
        <v>1.24</v>
      </c>
      <c r="GF29" s="1">
        <v>1.7749999999999999</v>
      </c>
      <c r="GG29" s="1">
        <v>3.835</v>
      </c>
      <c r="GH29" s="1">
        <v>7.14</v>
      </c>
      <c r="GI29" s="1">
        <v>67.17</v>
      </c>
      <c r="GJ29" s="1">
        <v>18.23</v>
      </c>
      <c r="GK29" s="1">
        <v>424.85</v>
      </c>
      <c r="GL29" s="1">
        <v>27.91</v>
      </c>
      <c r="GM29" s="1">
        <v>1005.3</v>
      </c>
      <c r="GN29" s="1">
        <v>27.91</v>
      </c>
      <c r="GO29" s="1">
        <v>1005.3</v>
      </c>
      <c r="GT29" s="1">
        <v>1.52</v>
      </c>
      <c r="GU29" s="1">
        <v>2.91</v>
      </c>
      <c r="GV29" s="1">
        <v>5.14</v>
      </c>
      <c r="GW29" s="1">
        <v>47.39</v>
      </c>
      <c r="GX29" s="1">
        <v>40.305</v>
      </c>
      <c r="GY29" s="1">
        <v>2865.0349999999999</v>
      </c>
      <c r="GZ29" s="1">
        <v>118.63500000000001</v>
      </c>
      <c r="HA29" s="1">
        <v>21028.514999999999</v>
      </c>
      <c r="HB29" s="1">
        <v>659.35500000000002</v>
      </c>
      <c r="HC29" s="1">
        <v>594571.30500000005</v>
      </c>
      <c r="HD29" s="1">
        <v>1771.51</v>
      </c>
      <c r="HE29" s="1">
        <v>4064824.89</v>
      </c>
      <c r="HF29" s="1">
        <v>2738.8850000000002</v>
      </c>
      <c r="HG29" s="1">
        <v>9766401.4149999991</v>
      </c>
      <c r="HH29" s="1">
        <v>2738.8850000000002</v>
      </c>
      <c r="HI29" s="1">
        <v>9766401.4149999991</v>
      </c>
      <c r="HJ29" s="1">
        <f t="shared" si="92"/>
        <v>1.8243749999999999</v>
      </c>
      <c r="HK29" s="1" t="e">
        <f t="shared" ref="HK29:HK34" ca="1" si="116">BN29-КОРЕНЬ(BP29)/КОРЕНЬ(B29)*$B$1</f>
        <v>#NAME?</v>
      </c>
      <c r="HL29" s="1" t="e">
        <f t="shared" ref="HL29:HL34" ca="1" si="117">BN29+КОРЕНЬ(BP29)/КОРЕНЬ(B29)*$B$1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-39.218900206234842</v>
      </c>
      <c r="HY29" s="1">
        <v>-21.296780008905568</v>
      </c>
      <c r="HZ29" s="1">
        <v>-8.312322944898126</v>
      </c>
      <c r="IA29" s="1">
        <v>-4.1440669828975549</v>
      </c>
      <c r="IB29" s="1">
        <v>-0.80095005715368373</v>
      </c>
      <c r="IC29" s="1">
        <v>-5.0721911587341989E-2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1.19</v>
      </c>
      <c r="IV29" s="1">
        <v>1.59</v>
      </c>
      <c r="IW29" s="1">
        <v>3.8050000000000002</v>
      </c>
      <c r="IX29" s="1">
        <v>19.265000000000001</v>
      </c>
      <c r="IY29" s="1">
        <v>5.9649999999999999</v>
      </c>
      <c r="IZ29" s="1">
        <v>45.055</v>
      </c>
      <c r="JA29" s="1">
        <v>13.865</v>
      </c>
      <c r="JB29" s="1">
        <v>241.61500000000001</v>
      </c>
      <c r="JC29" s="1">
        <v>27.91</v>
      </c>
      <c r="JD29" s="1">
        <v>1005.3</v>
      </c>
      <c r="JE29" s="1">
        <v>27.91</v>
      </c>
      <c r="JF29" s="1">
        <v>1005.3</v>
      </c>
      <c r="JG29" s="1">
        <v>27.91</v>
      </c>
      <c r="JH29" s="1">
        <v>1005.3</v>
      </c>
      <c r="JM29" s="1">
        <v>7.0449999999999999</v>
      </c>
      <c r="JN29" s="1">
        <v>102.785</v>
      </c>
      <c r="JO29" s="1">
        <v>52.875</v>
      </c>
      <c r="JP29" s="1">
        <v>4837.0550000000003</v>
      </c>
      <c r="JQ29" s="1">
        <v>326.10500000000002</v>
      </c>
      <c r="JR29" s="1">
        <v>156523.33499999999</v>
      </c>
      <c r="JS29" s="1">
        <v>542.30499999999995</v>
      </c>
      <c r="JT29" s="1">
        <v>391855.875</v>
      </c>
      <c r="JU29" s="1">
        <v>1336.5050000000001</v>
      </c>
      <c r="JV29" s="1">
        <v>2284278.3050000002</v>
      </c>
      <c r="JW29" s="1">
        <v>2738.8850000000002</v>
      </c>
      <c r="JX29" s="1">
        <v>9766401.4149999991</v>
      </c>
      <c r="JY29" s="1">
        <v>2738.8850000000002</v>
      </c>
      <c r="JZ29" s="1">
        <v>9766401.4149999991</v>
      </c>
      <c r="KA29" s="1">
        <v>2738.8850000000002</v>
      </c>
      <c r="KB29" s="1">
        <v>9766401.4149999991</v>
      </c>
      <c r="KC29" s="1">
        <f t="shared" si="95"/>
        <v>1.8243749999999999</v>
      </c>
      <c r="KD29" s="1" t="e">
        <f t="shared" ref="KD29:KD34" ca="1" si="118">BN29-КОРЕНЬ(BP29)/КОРЕНЬ(B29)*$B$1</f>
        <v>#NAME?</v>
      </c>
      <c r="KE29" s="1" t="e">
        <f t="shared" ref="KE29:KE34" ca="1" si="119">BN29+КОРЕНЬ(BP29)/КОРЕНЬ(B29)*$B$1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13.477274648314415</v>
      </c>
      <c r="KR29" s="1">
        <v>16.693036646710944</v>
      </c>
      <c r="KS29" s="1">
        <v>19.009620381775854</v>
      </c>
      <c r="KT29" s="1">
        <v>19.534657453718378</v>
      </c>
      <c r="KU29" s="1">
        <v>19.914473353420973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1.5249999999999999</v>
      </c>
      <c r="LM29" s="1">
        <v>2.7650000000000001</v>
      </c>
      <c r="LN29" s="1">
        <v>7.15</v>
      </c>
      <c r="LO29" s="1">
        <v>66.180000000000007</v>
      </c>
      <c r="LP29" s="1">
        <v>31.03</v>
      </c>
      <c r="LQ29" s="1">
        <v>1266.97</v>
      </c>
      <c r="LR29" s="1">
        <v>34.340000000000003</v>
      </c>
      <c r="LS29" s="1">
        <v>1536</v>
      </c>
      <c r="LT29" s="1">
        <v>40.03</v>
      </c>
      <c r="LU29" s="1">
        <v>2047.78</v>
      </c>
      <c r="LV29" s="1">
        <v>40.03</v>
      </c>
      <c r="LW29" s="1">
        <v>2047.78</v>
      </c>
      <c r="LX29" s="1">
        <v>40.03</v>
      </c>
      <c r="LY29" s="1">
        <v>2047.78</v>
      </c>
      <c r="LZ29" s="1">
        <v>40.03</v>
      </c>
      <c r="MA29" s="1">
        <v>2047.78</v>
      </c>
      <c r="MF29" s="1">
        <v>89.545000000000002</v>
      </c>
      <c r="MG29" s="1">
        <v>12877.445</v>
      </c>
      <c r="MH29" s="1">
        <v>663.08500000000004</v>
      </c>
      <c r="MI29" s="1">
        <v>590088.31499999994</v>
      </c>
      <c r="MJ29" s="1">
        <v>3054.4349999999999</v>
      </c>
      <c r="MK29" s="1">
        <v>12373435.435000001</v>
      </c>
      <c r="ML29" s="1">
        <v>3385.14</v>
      </c>
      <c r="MM29" s="1">
        <v>15026581.77</v>
      </c>
      <c r="MN29" s="1">
        <v>3956.1550000000002</v>
      </c>
      <c r="MO29" s="1">
        <v>20100752.254999999</v>
      </c>
      <c r="MP29" s="1">
        <v>3956.1550000000002</v>
      </c>
      <c r="MQ29" s="1">
        <v>20100752.254999999</v>
      </c>
      <c r="MR29" s="1">
        <v>3956.1550000000002</v>
      </c>
      <c r="MS29" s="1">
        <v>20100752.254999999</v>
      </c>
      <c r="MT29" s="1">
        <v>3956.1550000000002</v>
      </c>
      <c r="MU29" s="1">
        <v>20100752.254999999</v>
      </c>
      <c r="MV29" s="1">
        <f t="shared" si="98"/>
        <v>1.8243749999999999</v>
      </c>
      <c r="MW29" s="1" t="e">
        <f t="shared" ref="MW29:MW34" ca="1" si="120">BN29-КОРЕНЬ(BP29)/КОРЕНЬ(B29)*$B$1</f>
        <v>#NAME?</v>
      </c>
      <c r="MX29" s="1" t="e">
        <f t="shared" ref="MX29:MX34" ca="1" si="121">BN29+КОРЕНЬ(BP29)/КОРЕНЬ(B29)*$B$1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0.55560243769831186</v>
      </c>
      <c r="NK29" s="1">
        <v>0.8280615569669173</v>
      </c>
      <c r="NL29" s="1">
        <v>0.97896238816403713</v>
      </c>
      <c r="NM29" s="1">
        <v>0.99190318703606695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8000</v>
      </c>
      <c r="B30" s="1">
        <v>200</v>
      </c>
      <c r="C30" s="1">
        <v>100</v>
      </c>
      <c r="D30" s="1" t="s">
        <v>354</v>
      </c>
      <c r="E30" s="1">
        <v>356.99645903500016</v>
      </c>
      <c r="F30" s="1">
        <v>127570.37137954598</v>
      </c>
      <c r="G30" s="1">
        <f t="shared" si="71"/>
        <v>123.89961601742834</v>
      </c>
      <c r="H30" s="1" t="e">
        <f t="shared" ca="1" si="102"/>
        <v>#NAME?</v>
      </c>
      <c r="I30" s="1" t="e">
        <f t="shared" ca="1" si="103"/>
        <v>#NAME?</v>
      </c>
      <c r="J30" s="1">
        <f t="shared" si="74"/>
        <v>4.4624557379375021E-4</v>
      </c>
      <c r="K30" s="1" t="e">
        <f t="shared" ca="1" si="104"/>
        <v>#NAME?</v>
      </c>
      <c r="L30" s="1" t="e">
        <f t="shared" ca="1" si="105"/>
        <v>#NAME?</v>
      </c>
      <c r="M30" s="1">
        <v>0</v>
      </c>
      <c r="N30" s="1">
        <v>341730.82</v>
      </c>
      <c r="O30" s="1">
        <v>633726.39</v>
      </c>
      <c r="P30" s="1">
        <v>401620879027.53998</v>
      </c>
      <c r="Q30" s="1">
        <f t="shared" si="77"/>
        <v>11741645.107849121</v>
      </c>
      <c r="R30" s="1" t="e">
        <f t="shared" ca="1" si="106"/>
        <v>#NAME?</v>
      </c>
      <c r="S30" s="1" t="e">
        <f t="shared" ca="1" si="107"/>
        <v>#NAME?</v>
      </c>
      <c r="T30" s="1">
        <v>799900</v>
      </c>
      <c r="U30" s="2">
        <v>639840010000</v>
      </c>
      <c r="V30" s="2">
        <f t="shared" si="80"/>
        <v>0</v>
      </c>
      <c r="W30" s="2" t="e">
        <f t="shared" ca="1" si="108"/>
        <v>#NAME?</v>
      </c>
      <c r="X30" s="2" t="e">
        <f t="shared" ca="1" si="109"/>
        <v>#NAME?</v>
      </c>
      <c r="Y30" s="2">
        <f t="shared" si="83"/>
        <v>0.99987499999999996</v>
      </c>
      <c r="Z30" s="2" t="e">
        <f t="shared" ca="1" si="110"/>
        <v>#NAME?</v>
      </c>
      <c r="AA30" s="2" t="e">
        <f t="shared" ca="1" si="111"/>
        <v>#NAME?</v>
      </c>
      <c r="AB30" s="2">
        <v>8000</v>
      </c>
      <c r="AC30" s="2">
        <v>64000000</v>
      </c>
      <c r="AD30" s="2">
        <f t="shared" si="101"/>
        <v>1.8544607419371772</v>
      </c>
      <c r="AE30" s="2">
        <v>7797</v>
      </c>
      <c r="AF30" s="2">
        <v>7797</v>
      </c>
      <c r="AG30" s="2">
        <v>7614.3450000000003</v>
      </c>
      <c r="AH30" s="2">
        <v>57979058.515000001</v>
      </c>
      <c r="AI30" s="2">
        <v>799900</v>
      </c>
      <c r="AJ30" s="2">
        <v>7607.0649999999996</v>
      </c>
      <c r="AK30" s="2">
        <v>57868270.695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1.05</v>
      </c>
      <c r="BA30" s="2">
        <v>1.1499999999999999</v>
      </c>
      <c r="BB30" s="2">
        <v>120.47499999999999</v>
      </c>
      <c r="BC30" s="2">
        <v>21459.805</v>
      </c>
      <c r="BD30" s="2"/>
      <c r="BE30" s="2"/>
      <c r="BF30" s="2"/>
      <c r="BG30" s="2"/>
      <c r="BH30" s="2">
        <v>1.1000000000000001</v>
      </c>
      <c r="BI30" s="2">
        <v>1.32</v>
      </c>
      <c r="BJ30" s="2">
        <v>1.3149999999999999</v>
      </c>
      <c r="BK30" s="2">
        <v>2.125</v>
      </c>
      <c r="BL30" s="2">
        <v>1.675</v>
      </c>
      <c r="BM30" s="1">
        <v>3.7650000000000001</v>
      </c>
      <c r="BN30" s="1">
        <v>2.0049999999999999</v>
      </c>
      <c r="BO30" s="1">
        <v>6.1550000000000002</v>
      </c>
      <c r="BP30" s="1">
        <v>3.3849999999999998</v>
      </c>
      <c r="BQ30" s="1">
        <v>20.454999999999998</v>
      </c>
      <c r="BR30" s="1">
        <v>10.42</v>
      </c>
      <c r="BS30" s="1">
        <v>209.45</v>
      </c>
      <c r="BT30" s="1">
        <v>31.87</v>
      </c>
      <c r="BU30" s="1">
        <v>1959.61</v>
      </c>
      <c r="BV30" s="1">
        <v>12000.2</v>
      </c>
      <c r="BW30" s="1">
        <v>213436557.31999999</v>
      </c>
      <c r="BX30" s="1">
        <f t="shared" si="86"/>
        <v>2.1349750000000007</v>
      </c>
      <c r="BY30" s="1" t="e">
        <f t="shared" ca="1" si="112"/>
        <v>#NAME?</v>
      </c>
      <c r="BZ30" s="1" t="e">
        <f t="shared" ca="1" si="113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L30" s="1">
        <v>-34702.925026079996</v>
      </c>
      <c r="CM30" s="1">
        <v>-15916.477516800001</v>
      </c>
      <c r="CN30" s="1">
        <v>-5960.7794124800021</v>
      </c>
      <c r="CO30" s="1">
        <v>-3414.9433766400007</v>
      </c>
      <c r="CP30" s="1">
        <v>-986.89779696000039</v>
      </c>
      <c r="CQ30" s="1">
        <v>-105.85534799999998</v>
      </c>
      <c r="CR30" s="1">
        <v>-12.548365120000007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1.4850000000000001</v>
      </c>
      <c r="DL30" s="1">
        <v>2.9649999999999999</v>
      </c>
      <c r="DM30" s="1">
        <v>3.125</v>
      </c>
      <c r="DN30" s="1">
        <v>15.935</v>
      </c>
      <c r="DO30" s="1">
        <v>28.59</v>
      </c>
      <c r="DP30" s="1">
        <v>2892.87</v>
      </c>
      <c r="DQ30" s="1">
        <v>216.67500000000001</v>
      </c>
      <c r="DR30" s="1">
        <v>75207.225000000006</v>
      </c>
      <c r="DS30" s="1">
        <v>1290.8</v>
      </c>
      <c r="DT30" s="1">
        <v>2205636.44</v>
      </c>
      <c r="DU30" s="1">
        <v>3890.633507853403</v>
      </c>
      <c r="DV30" s="1">
        <v>17210853.554973822</v>
      </c>
      <c r="EA30" s="1">
        <v>1.4550000000000001</v>
      </c>
      <c r="EB30" s="1">
        <v>2.7349999999999999</v>
      </c>
      <c r="EC30" s="1">
        <v>19.96</v>
      </c>
      <c r="ED30" s="1">
        <v>770.62</v>
      </c>
      <c r="EE30" s="1">
        <v>90.97</v>
      </c>
      <c r="EF30" s="1">
        <v>17021.79</v>
      </c>
      <c r="EG30" s="1">
        <v>264.19</v>
      </c>
      <c r="EH30" s="1">
        <v>131806.76</v>
      </c>
      <c r="EI30" s="1">
        <v>2811.09</v>
      </c>
      <c r="EJ30" s="1">
        <v>28630744.050000001</v>
      </c>
      <c r="EK30" s="1">
        <v>21620.474999999999</v>
      </c>
      <c r="EL30" s="1">
        <v>750048313.005</v>
      </c>
      <c r="EM30" s="1">
        <v>129030.185</v>
      </c>
      <c r="EN30" s="1">
        <v>22043250262.805</v>
      </c>
      <c r="EO30" s="1">
        <v>389016.3507853403</v>
      </c>
      <c r="EP30" s="1">
        <v>172072024575.6597</v>
      </c>
      <c r="EQ30" s="1">
        <f t="shared" si="89"/>
        <v>2.1349750000000007</v>
      </c>
      <c r="ER30" s="1" t="e">
        <f t="shared" ca="1" si="114"/>
        <v>#NAME?</v>
      </c>
      <c r="ES30" s="1" t="e">
        <f t="shared" ca="1" si="115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0.95499999999999996</v>
      </c>
      <c r="FE30" s="1">
        <v>-11.571716683916513</v>
      </c>
      <c r="FF30" s="1">
        <v>54.13100828892987</v>
      </c>
      <c r="FG30" s="1">
        <v>87.620428646694165</v>
      </c>
      <c r="FH30" s="1">
        <v>98.892936140821277</v>
      </c>
      <c r="FI30" s="1">
        <v>105.21539271123299</v>
      </c>
      <c r="FJ30" s="1">
        <v>106.60954215143596</v>
      </c>
      <c r="FK30" s="1">
        <v>106.74993961813469</v>
      </c>
      <c r="FL30" s="1">
        <v>106.75752528361627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1.125</v>
      </c>
      <c r="GE30" s="1">
        <v>1.375</v>
      </c>
      <c r="GF30" s="1">
        <v>1.86</v>
      </c>
      <c r="GG30" s="1">
        <v>4.25</v>
      </c>
      <c r="GH30" s="1">
        <v>7.04</v>
      </c>
      <c r="GI30" s="1">
        <v>67.91</v>
      </c>
      <c r="GJ30" s="1">
        <v>17.844999999999999</v>
      </c>
      <c r="GK30" s="1">
        <v>404.52499999999998</v>
      </c>
      <c r="GL30" s="1">
        <v>27.684999999999999</v>
      </c>
      <c r="GM30" s="1">
        <v>962.82500000000005</v>
      </c>
      <c r="GN30" s="1">
        <v>27.684999999999999</v>
      </c>
      <c r="GO30" s="1">
        <v>962.82500000000005</v>
      </c>
      <c r="GT30" s="1">
        <v>1.42</v>
      </c>
      <c r="GU30" s="1">
        <v>2.5</v>
      </c>
      <c r="GV30" s="1">
        <v>5.0650000000000004</v>
      </c>
      <c r="GW30" s="1">
        <v>47.965000000000003</v>
      </c>
      <c r="GX30" s="1">
        <v>45.35</v>
      </c>
      <c r="GY30" s="1">
        <v>3659.19</v>
      </c>
      <c r="GZ30" s="1">
        <v>128.02000000000001</v>
      </c>
      <c r="HA30" s="1">
        <v>24807.93</v>
      </c>
      <c r="HB30" s="1">
        <v>654.73</v>
      </c>
      <c r="HC30" s="1">
        <v>613905.18999999994</v>
      </c>
      <c r="HD30" s="1">
        <v>1734.645</v>
      </c>
      <c r="HE30" s="1">
        <v>3873193.0649999999</v>
      </c>
      <c r="HF30" s="1">
        <v>2717.17</v>
      </c>
      <c r="HG30" s="1">
        <v>9349662.6199999992</v>
      </c>
      <c r="HH30" s="1">
        <v>2717.17</v>
      </c>
      <c r="HI30" s="1">
        <v>9349662.6199999992</v>
      </c>
      <c r="HJ30" s="1">
        <f t="shared" si="92"/>
        <v>2.1349750000000007</v>
      </c>
      <c r="HK30" s="1" t="e">
        <f t="shared" ca="1" si="116"/>
        <v>#NAME?</v>
      </c>
      <c r="HL30" s="1" t="e">
        <f t="shared" ca="1" si="117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-39.972876161722382</v>
      </c>
      <c r="HY30" s="1">
        <v>-22.406659655847161</v>
      </c>
      <c r="HZ30" s="1">
        <v>-8.5639251722106113</v>
      </c>
      <c r="IA30" s="1">
        <v>-4.1435514928267017</v>
      </c>
      <c r="IB30" s="1">
        <v>-0.79775476727695704</v>
      </c>
      <c r="IC30" s="1">
        <v>-5.1910706390170321E-2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1.17</v>
      </c>
      <c r="IV30" s="1">
        <v>1.51</v>
      </c>
      <c r="IW30" s="1">
        <v>3.7050000000000001</v>
      </c>
      <c r="IX30" s="1">
        <v>16.975000000000001</v>
      </c>
      <c r="IY30" s="1">
        <v>5.415</v>
      </c>
      <c r="IZ30" s="1">
        <v>38.814999999999998</v>
      </c>
      <c r="JA30" s="1">
        <v>14.055</v>
      </c>
      <c r="JB30" s="1">
        <v>267.96499999999997</v>
      </c>
      <c r="JC30" s="1">
        <v>27.684999999999999</v>
      </c>
      <c r="JD30" s="1">
        <v>962.82500000000005</v>
      </c>
      <c r="JE30" s="1">
        <v>27.684999999999999</v>
      </c>
      <c r="JF30" s="1">
        <v>962.82500000000005</v>
      </c>
      <c r="JG30" s="1">
        <v>27.684999999999999</v>
      </c>
      <c r="JH30" s="1">
        <v>962.82500000000005</v>
      </c>
      <c r="JM30" s="1">
        <v>6.99</v>
      </c>
      <c r="JN30" s="1">
        <v>94.45</v>
      </c>
      <c r="JO30" s="1">
        <v>49.7</v>
      </c>
      <c r="JP30" s="1">
        <v>4345.3999999999996</v>
      </c>
      <c r="JQ30" s="1">
        <v>313.85500000000002</v>
      </c>
      <c r="JR30" s="1">
        <v>131262.55499999999</v>
      </c>
      <c r="JS30" s="1">
        <v>487.815</v>
      </c>
      <c r="JT30" s="1">
        <v>333210.20500000002</v>
      </c>
      <c r="JU30" s="1">
        <v>1357.5250000000001</v>
      </c>
      <c r="JV30" s="1">
        <v>2550774.6549999998</v>
      </c>
      <c r="JW30" s="1">
        <v>2717.17</v>
      </c>
      <c r="JX30" s="1">
        <v>9349662.6199999992</v>
      </c>
      <c r="JY30" s="1">
        <v>2717.17</v>
      </c>
      <c r="JZ30" s="1">
        <v>9349662.6199999992</v>
      </c>
      <c r="KA30" s="1">
        <v>2717.17</v>
      </c>
      <c r="KB30" s="1">
        <v>9349662.6199999992</v>
      </c>
      <c r="KC30" s="1">
        <f t="shared" si="95"/>
        <v>2.1349750000000007</v>
      </c>
      <c r="KD30" s="1" t="e">
        <f t="shared" ca="1" si="118"/>
        <v>#NAME?</v>
      </c>
      <c r="KE30" s="1" t="e">
        <f t="shared" ca="1" si="119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13.6153676559624</v>
      </c>
      <c r="KR30" s="1">
        <v>16.684903581081059</v>
      </c>
      <c r="KS30" s="1">
        <v>19.03902467211244</v>
      </c>
      <c r="KT30" s="1">
        <v>19.520474149822775</v>
      </c>
      <c r="KU30" s="1">
        <v>19.910869975356015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1.51</v>
      </c>
      <c r="LM30" s="1">
        <v>2.73</v>
      </c>
      <c r="LN30" s="1">
        <v>6.92</v>
      </c>
      <c r="LO30" s="1">
        <v>66.260000000000005</v>
      </c>
      <c r="LP30" s="1">
        <v>28.965</v>
      </c>
      <c r="LQ30" s="1">
        <v>1132.7850000000001</v>
      </c>
      <c r="LR30" s="1">
        <v>32.450000000000003</v>
      </c>
      <c r="LS30" s="1">
        <v>1466.93</v>
      </c>
      <c r="LT30" s="1">
        <v>38.765000000000001</v>
      </c>
      <c r="LU30" s="1">
        <v>1992.4649999999999</v>
      </c>
      <c r="LV30" s="1">
        <v>38.765000000000001</v>
      </c>
      <c r="LW30" s="1">
        <v>1992.4649999999999</v>
      </c>
      <c r="LX30" s="1">
        <v>38.765000000000001</v>
      </c>
      <c r="LY30" s="1">
        <v>1992.4649999999999</v>
      </c>
      <c r="LZ30" s="1">
        <v>38.765000000000001</v>
      </c>
      <c r="MA30" s="1">
        <v>1992.4649999999999</v>
      </c>
      <c r="MF30" s="1">
        <v>90.334999999999994</v>
      </c>
      <c r="MG30" s="1">
        <v>13017.225</v>
      </c>
      <c r="MH30" s="1">
        <v>641.22</v>
      </c>
      <c r="MI30" s="1">
        <v>595288.03</v>
      </c>
      <c r="MJ30" s="1">
        <v>2849.52</v>
      </c>
      <c r="MK30" s="1">
        <v>11053659.99</v>
      </c>
      <c r="ML30" s="1">
        <v>3196.5650000000001</v>
      </c>
      <c r="MM30" s="1">
        <v>14358502.734999999</v>
      </c>
      <c r="MN30" s="1">
        <v>3826.7950000000001</v>
      </c>
      <c r="MO30" s="1">
        <v>19539206.175000001</v>
      </c>
      <c r="MP30" s="1">
        <v>3826.7950000000001</v>
      </c>
      <c r="MQ30" s="1">
        <v>19539206.175000001</v>
      </c>
      <c r="MR30" s="1">
        <v>3826.7950000000001</v>
      </c>
      <c r="MS30" s="1">
        <v>19539206.175000001</v>
      </c>
      <c r="MT30" s="1">
        <v>3826.7950000000001</v>
      </c>
      <c r="MU30" s="1">
        <v>19539206.175000001</v>
      </c>
      <c r="MV30" s="1">
        <f t="shared" si="98"/>
        <v>2.1349750000000007</v>
      </c>
      <c r="MW30" s="1" t="e">
        <f t="shared" ca="1" si="120"/>
        <v>#NAME?</v>
      </c>
      <c r="MX30" s="1" t="e">
        <f t="shared" ca="1" si="121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0.55174989874867619</v>
      </c>
      <c r="NK30" s="1">
        <v>0.82587017533325868</v>
      </c>
      <c r="NL30" s="1">
        <v>0.97947920601279881</v>
      </c>
      <c r="NM30" s="1">
        <v>0.99138636918730516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9000</v>
      </c>
      <c r="B31" s="1">
        <v>200</v>
      </c>
      <c r="C31" s="1">
        <v>100</v>
      </c>
      <c r="D31" s="1" t="s">
        <v>351</v>
      </c>
      <c r="E31" s="1">
        <v>396.61274171500003</v>
      </c>
      <c r="F31" s="1">
        <v>157516.91235977042</v>
      </c>
      <c r="G31" s="1">
        <f t="shared" si="71"/>
        <v>215.24546908109915</v>
      </c>
      <c r="H31" s="1" t="e">
        <f t="shared" ca="1" si="102"/>
        <v>#NAME?</v>
      </c>
      <c r="I31" s="1" t="e">
        <f t="shared" ca="1" si="103"/>
        <v>#NAME?</v>
      </c>
      <c r="J31" s="1">
        <f t="shared" si="74"/>
        <v>4.4068082412777778E-4</v>
      </c>
      <c r="K31" s="1" t="e">
        <f t="shared" ca="1" si="104"/>
        <v>#NAME?</v>
      </c>
      <c r="L31" s="1" t="e">
        <f t="shared" ca="1" si="105"/>
        <v>#NAME?</v>
      </c>
      <c r="M31" s="1">
        <v>0</v>
      </c>
      <c r="N31" s="1">
        <v>397953.97499999998</v>
      </c>
      <c r="O31" s="1">
        <v>762476.34</v>
      </c>
      <c r="P31" s="1">
        <v>581386548577.02002</v>
      </c>
      <c r="Q31" s="1">
        <f t="shared" si="77"/>
        <v>16379517.224487305</v>
      </c>
      <c r="R31" s="1" t="e">
        <f t="shared" ca="1" si="106"/>
        <v>#NAME?</v>
      </c>
      <c r="S31" s="1" t="e">
        <f t="shared" ca="1" si="107"/>
        <v>#NAME?</v>
      </c>
      <c r="T31" s="1">
        <v>899900</v>
      </c>
      <c r="U31" s="2">
        <v>809820010000</v>
      </c>
      <c r="V31" s="2">
        <f t="shared" si="80"/>
        <v>0</v>
      </c>
      <c r="W31" s="2" t="e">
        <f t="shared" ca="1" si="108"/>
        <v>#NAME?</v>
      </c>
      <c r="X31" s="2" t="e">
        <f t="shared" ca="1" si="109"/>
        <v>#NAME?</v>
      </c>
      <c r="Y31" s="2">
        <f t="shared" si="83"/>
        <v>0.99988888888888894</v>
      </c>
      <c r="Z31" s="2" t="e">
        <f t="shared" ca="1" si="110"/>
        <v>#NAME?</v>
      </c>
      <c r="AA31" s="2" t="e">
        <f t="shared" ca="1" si="111"/>
        <v>#NAME?</v>
      </c>
      <c r="AB31" s="2">
        <v>9000</v>
      </c>
      <c r="AC31" s="2">
        <v>81000000</v>
      </c>
      <c r="AD31" s="2">
        <f t="shared" si="101"/>
        <v>1.9159912650702886</v>
      </c>
      <c r="AE31" s="2">
        <v>7797</v>
      </c>
      <c r="AF31" s="2">
        <v>7797</v>
      </c>
      <c r="AG31" s="2">
        <v>7637.8149999999996</v>
      </c>
      <c r="AH31" s="2">
        <v>58336854.914999999</v>
      </c>
      <c r="AI31" s="2">
        <v>899900</v>
      </c>
      <c r="AJ31" s="2">
        <v>7631.9449999999997</v>
      </c>
      <c r="AK31" s="2">
        <v>58247222.034999996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</v>
      </c>
      <c r="BA31" s="2">
        <v>1.18</v>
      </c>
      <c r="BB31" s="2">
        <v>122.66</v>
      </c>
      <c r="BC31" s="2">
        <v>22401.91</v>
      </c>
      <c r="BD31" s="2"/>
      <c r="BE31" s="2"/>
      <c r="BF31" s="2"/>
      <c r="BG31" s="2"/>
      <c r="BH31" s="2">
        <v>1.0900000000000001</v>
      </c>
      <c r="BI31" s="2">
        <v>1.3</v>
      </c>
      <c r="BJ31" s="2">
        <v>1.3049999999999999</v>
      </c>
      <c r="BK31" s="2">
        <v>2.0550000000000002</v>
      </c>
      <c r="BL31" s="2">
        <v>1.645</v>
      </c>
      <c r="BM31" s="1">
        <v>3.8149999999999999</v>
      </c>
      <c r="BN31" s="1">
        <v>2.0099999999999998</v>
      </c>
      <c r="BO31" s="1">
        <v>5.79</v>
      </c>
      <c r="BP31" s="1">
        <v>3.25</v>
      </c>
      <c r="BQ31" s="1">
        <v>19.059999999999999</v>
      </c>
      <c r="BR31" s="1">
        <v>10.14</v>
      </c>
      <c r="BS31" s="1">
        <v>194.47</v>
      </c>
      <c r="BT31" s="1">
        <v>35.664999999999999</v>
      </c>
      <c r="BU31" s="1">
        <v>2229.1550000000002</v>
      </c>
      <c r="BV31" s="1">
        <v>12220.245000000001</v>
      </c>
      <c r="BW31" s="1">
        <v>222952366.61500001</v>
      </c>
      <c r="BX31" s="1">
        <f t="shared" si="86"/>
        <v>1.7499000000000011</v>
      </c>
      <c r="BY31" s="1" t="e">
        <f t="shared" ca="1" si="112"/>
        <v>#NAME?</v>
      </c>
      <c r="BZ31" s="1" t="e">
        <f t="shared" ca="1" si="113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L31" s="1">
        <v>-33183.347458399978</v>
      </c>
      <c r="CM31" s="1">
        <v>-16579.293418719993</v>
      </c>
      <c r="CN31" s="1">
        <v>-7285.1739676799962</v>
      </c>
      <c r="CO31" s="1">
        <v>-3271.8640830400004</v>
      </c>
      <c r="CP31" s="1">
        <v>-998.7535323200002</v>
      </c>
      <c r="CQ31" s="1">
        <v>-106.75853632000002</v>
      </c>
      <c r="CR31" s="1">
        <v>-12.320244959999993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1.58</v>
      </c>
      <c r="DL31" s="1">
        <v>3.68</v>
      </c>
      <c r="DM31" s="1">
        <v>3.5150000000000001</v>
      </c>
      <c r="DN31" s="1">
        <v>60.454999999999998</v>
      </c>
      <c r="DO31" s="1">
        <v>27.2</v>
      </c>
      <c r="DP31" s="1">
        <v>2238.19</v>
      </c>
      <c r="DQ31" s="1">
        <v>225.96</v>
      </c>
      <c r="DR31" s="1">
        <v>80399.45</v>
      </c>
      <c r="DS31" s="1">
        <v>1202.9849999999999</v>
      </c>
      <c r="DT31" s="1">
        <v>2050689.5249999999</v>
      </c>
      <c r="DU31" s="1">
        <v>3990.5336787564765</v>
      </c>
      <c r="DV31" s="1">
        <v>18405573.601036269</v>
      </c>
      <c r="EA31" s="1">
        <v>1.3</v>
      </c>
      <c r="EB31" s="1">
        <v>2.11</v>
      </c>
      <c r="EC31" s="1">
        <v>17.489999999999998</v>
      </c>
      <c r="ED31" s="1">
        <v>602.09</v>
      </c>
      <c r="EE31" s="1">
        <v>99.234999999999999</v>
      </c>
      <c r="EF31" s="1">
        <v>22730.325000000001</v>
      </c>
      <c r="EG31" s="1">
        <v>299.505</v>
      </c>
      <c r="EH31" s="1">
        <v>569003.30500000005</v>
      </c>
      <c r="EI31" s="1">
        <v>2667.61</v>
      </c>
      <c r="EJ31" s="1">
        <v>22091968.98</v>
      </c>
      <c r="EK31" s="1">
        <v>22548.744999999999</v>
      </c>
      <c r="EL31" s="1">
        <v>801846041.11500001</v>
      </c>
      <c r="EM31" s="1">
        <v>120249.785</v>
      </c>
      <c r="EN31" s="1">
        <v>20495236769.014999</v>
      </c>
      <c r="EO31" s="1">
        <v>399004.73575129535</v>
      </c>
      <c r="EP31" s="1">
        <v>184017315409.65802</v>
      </c>
      <c r="EQ31" s="1">
        <f t="shared" si="89"/>
        <v>1.7499000000000011</v>
      </c>
      <c r="ER31" s="1" t="e">
        <f t="shared" ca="1" si="114"/>
        <v>#NAME?</v>
      </c>
      <c r="ES31" s="1" t="e">
        <f t="shared" ca="1" si="115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0.96499999999999997</v>
      </c>
      <c r="FE31" s="1">
        <v>-7.7099506582782533</v>
      </c>
      <c r="FF31" s="1">
        <v>55.455464743336222</v>
      </c>
      <c r="FG31" s="1">
        <v>89.201913009478545</v>
      </c>
      <c r="FH31" s="1">
        <v>98.891234802803609</v>
      </c>
      <c r="FI31" s="1">
        <v>105.19484969604062</v>
      </c>
      <c r="FJ31" s="1">
        <v>106.61712946024346</v>
      </c>
      <c r="FK31" s="1">
        <v>106.75009450083195</v>
      </c>
      <c r="FL31" s="1">
        <v>106.75752528361629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1.1000000000000001</v>
      </c>
      <c r="GE31" s="1">
        <v>1.31</v>
      </c>
      <c r="GF31" s="1">
        <v>1.69</v>
      </c>
      <c r="GG31" s="1">
        <v>3.53</v>
      </c>
      <c r="GH31" s="1">
        <v>7.0149999999999997</v>
      </c>
      <c r="GI31" s="1">
        <v>61.515000000000001</v>
      </c>
      <c r="GJ31" s="1">
        <v>17.5</v>
      </c>
      <c r="GK31" s="1">
        <v>388.8</v>
      </c>
      <c r="GL31" s="1">
        <v>28.285</v>
      </c>
      <c r="GM31" s="1">
        <v>1001.895</v>
      </c>
      <c r="GN31" s="1">
        <v>28.285</v>
      </c>
      <c r="GO31" s="1">
        <v>1001.895</v>
      </c>
      <c r="GT31" s="1">
        <v>1.43</v>
      </c>
      <c r="GU31" s="1">
        <v>2.82</v>
      </c>
      <c r="GV31" s="1">
        <v>5.0750000000000002</v>
      </c>
      <c r="GW31" s="1">
        <v>45.914999999999999</v>
      </c>
      <c r="GX31" s="1">
        <v>42.64</v>
      </c>
      <c r="GY31" s="1">
        <v>3424.9</v>
      </c>
      <c r="GZ31" s="1">
        <v>112.7</v>
      </c>
      <c r="HA31" s="1">
        <v>19626.55</v>
      </c>
      <c r="HB31" s="1">
        <v>650.375</v>
      </c>
      <c r="HC31" s="1">
        <v>543113.92500000005</v>
      </c>
      <c r="HD31" s="1">
        <v>1700.26</v>
      </c>
      <c r="HE31" s="1">
        <v>3715759.22</v>
      </c>
      <c r="HF31" s="1">
        <v>2777.6849999999999</v>
      </c>
      <c r="HG31" s="1">
        <v>9731592.1649999991</v>
      </c>
      <c r="HH31" s="1">
        <v>2777.6849999999999</v>
      </c>
      <c r="HI31" s="1">
        <v>9731592.1649999991</v>
      </c>
      <c r="HJ31" s="1">
        <f t="shared" si="92"/>
        <v>1.7499000000000011</v>
      </c>
      <c r="HK31" s="1" t="e">
        <f t="shared" ca="1" si="116"/>
        <v>#NAME?</v>
      </c>
      <c r="HL31" s="1" t="e">
        <f t="shared" ca="1" si="117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-40.899988758726536</v>
      </c>
      <c r="HY31" s="1">
        <v>-21.671875311876999</v>
      </c>
      <c r="HZ31" s="1">
        <v>-8.003581215285438</v>
      </c>
      <c r="IA31" s="1">
        <v>-4.2690941263821873</v>
      </c>
      <c r="IB31" s="1">
        <v>-0.80865591482631405</v>
      </c>
      <c r="IC31" s="1">
        <v>-5.3099501192998645E-2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1.175</v>
      </c>
      <c r="IV31" s="1">
        <v>1.5649999999999999</v>
      </c>
      <c r="IW31" s="1">
        <v>3.835</v>
      </c>
      <c r="IX31" s="1">
        <v>18.815000000000001</v>
      </c>
      <c r="IY31" s="1">
        <v>5.91</v>
      </c>
      <c r="IZ31" s="1">
        <v>44.01</v>
      </c>
      <c r="JA31" s="1">
        <v>13.585000000000001</v>
      </c>
      <c r="JB31" s="1">
        <v>235.345</v>
      </c>
      <c r="JC31" s="1">
        <v>28.285</v>
      </c>
      <c r="JD31" s="1">
        <v>1001.895</v>
      </c>
      <c r="JE31" s="1">
        <v>28.285</v>
      </c>
      <c r="JF31" s="1">
        <v>1001.895</v>
      </c>
      <c r="JG31" s="1">
        <v>28.285</v>
      </c>
      <c r="JH31" s="1">
        <v>1001.895</v>
      </c>
      <c r="JM31" s="1">
        <v>6.74</v>
      </c>
      <c r="JN31" s="1">
        <v>83.91</v>
      </c>
      <c r="JO31" s="1">
        <v>54.774999999999999</v>
      </c>
      <c r="JP31" s="1">
        <v>5363.6049999999996</v>
      </c>
      <c r="JQ31" s="1">
        <v>329.495</v>
      </c>
      <c r="JR31" s="1">
        <v>149332.685</v>
      </c>
      <c r="JS31" s="1">
        <v>535.84500000000003</v>
      </c>
      <c r="JT31" s="1">
        <v>375316.41499999998</v>
      </c>
      <c r="JU31" s="1">
        <v>1306.78</v>
      </c>
      <c r="JV31" s="1">
        <v>2211203.88</v>
      </c>
      <c r="JW31" s="1">
        <v>2777.6849999999999</v>
      </c>
      <c r="JX31" s="1">
        <v>9731592.1649999991</v>
      </c>
      <c r="JY31" s="1">
        <v>2777.6849999999999</v>
      </c>
      <c r="JZ31" s="1">
        <v>9731592.1649999991</v>
      </c>
      <c r="KA31" s="1">
        <v>2777.6849999999999</v>
      </c>
      <c r="KB31" s="1">
        <v>9731592.1649999991</v>
      </c>
      <c r="KC31" s="1">
        <f t="shared" si="95"/>
        <v>1.7499000000000011</v>
      </c>
      <c r="KD31" s="1" t="e">
        <f t="shared" ca="1" si="118"/>
        <v>#NAME?</v>
      </c>
      <c r="KE31" s="1" t="e">
        <f t="shared" ca="1" si="119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13.714248319736463</v>
      </c>
      <c r="KR31" s="1">
        <v>16.708837447471808</v>
      </c>
      <c r="KS31" s="1">
        <v>18.995126358992241</v>
      </c>
      <c r="KT31" s="1">
        <v>19.530935172303813</v>
      </c>
      <c r="KU31" s="1">
        <v>19.911881770472128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1.49</v>
      </c>
      <c r="LM31" s="1">
        <v>2.65</v>
      </c>
      <c r="LN31" s="1">
        <v>7.54</v>
      </c>
      <c r="LO31" s="1">
        <v>76.98</v>
      </c>
      <c r="LP31" s="1">
        <v>31.77</v>
      </c>
      <c r="LQ31" s="1">
        <v>1353.27</v>
      </c>
      <c r="LR31" s="1">
        <v>34.770000000000003</v>
      </c>
      <c r="LS31" s="1">
        <v>1598.48</v>
      </c>
      <c r="LT31" s="1">
        <v>41.005000000000003</v>
      </c>
      <c r="LU31" s="1">
        <v>2191.5749999999998</v>
      </c>
      <c r="LV31" s="1">
        <v>41.005000000000003</v>
      </c>
      <c r="LW31" s="1">
        <v>2191.5749999999998</v>
      </c>
      <c r="LX31" s="1">
        <v>41.005000000000003</v>
      </c>
      <c r="LY31" s="1">
        <v>2191.5749999999998</v>
      </c>
      <c r="LZ31" s="1">
        <v>41.005000000000003</v>
      </c>
      <c r="MA31" s="1">
        <v>2191.5749999999998</v>
      </c>
      <c r="MF31" s="1">
        <v>92.825000000000003</v>
      </c>
      <c r="MG31" s="1">
        <v>13362.695</v>
      </c>
      <c r="MH31" s="1">
        <v>698.81500000000005</v>
      </c>
      <c r="MI31" s="1">
        <v>688250.16500000004</v>
      </c>
      <c r="MJ31" s="1">
        <v>3127.46</v>
      </c>
      <c r="MK31" s="1">
        <v>13221495.98</v>
      </c>
      <c r="ML31" s="1">
        <v>3427.48</v>
      </c>
      <c r="MM31" s="1">
        <v>15646264.699999999</v>
      </c>
      <c r="MN31" s="1">
        <v>4051.5949999999998</v>
      </c>
      <c r="MO31" s="1">
        <v>21503991.225000001</v>
      </c>
      <c r="MP31" s="1">
        <v>4051.5949999999998</v>
      </c>
      <c r="MQ31" s="1">
        <v>21503991.225000001</v>
      </c>
      <c r="MR31" s="1">
        <v>4051.5949999999998</v>
      </c>
      <c r="MS31" s="1">
        <v>21503991.225000001</v>
      </c>
      <c r="MT31" s="1">
        <v>4051.5949999999998</v>
      </c>
      <c r="MU31" s="1">
        <v>21503991.225000001</v>
      </c>
      <c r="MV31" s="1">
        <f t="shared" si="98"/>
        <v>1.7499000000000011</v>
      </c>
      <c r="MW31" s="1" t="e">
        <f t="shared" ca="1" si="120"/>
        <v>#NAME?</v>
      </c>
      <c r="MX31" s="1" t="e">
        <f t="shared" ca="1" si="121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0.55495193352762673</v>
      </c>
      <c r="NK31" s="1">
        <v>0.8223076675388945</v>
      </c>
      <c r="NL31" s="1">
        <v>0.98050018171338349</v>
      </c>
      <c r="NM31" s="1">
        <v>0.9912140965710512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10000</v>
      </c>
      <c r="B32" s="1">
        <v>200</v>
      </c>
      <c r="C32" s="1">
        <v>100</v>
      </c>
      <c r="D32" s="1" t="s">
        <v>358</v>
      </c>
      <c r="E32" s="1">
        <v>415.28227958000042</v>
      </c>
      <c r="F32" s="1">
        <v>172674.44823275143</v>
      </c>
      <c r="G32" s="1">
        <f t="shared" si="71"/>
        <v>215.07649958980619</v>
      </c>
      <c r="H32" s="1" t="e">
        <f t="shared" ca="1" si="102"/>
        <v>#NAME?</v>
      </c>
      <c r="I32" s="1" t="e">
        <f t="shared" ca="1" si="103"/>
        <v>#NAME?</v>
      </c>
      <c r="J32" s="1">
        <f t="shared" si="74"/>
        <v>4.1528227958000043E-4</v>
      </c>
      <c r="K32" s="1" t="e">
        <f t="shared" ca="1" si="104"/>
        <v>#NAME?</v>
      </c>
      <c r="L32" s="1" t="e">
        <f t="shared" ca="1" si="105"/>
        <v>#NAME?</v>
      </c>
      <c r="M32" s="1">
        <v>0</v>
      </c>
      <c r="N32" s="1">
        <v>456750.78</v>
      </c>
      <c r="O32" s="1">
        <v>905538.34</v>
      </c>
      <c r="P32" s="1">
        <v>820021348913.23999</v>
      </c>
      <c r="Q32" s="1">
        <f t="shared" si="77"/>
        <v>21663703.284423828</v>
      </c>
      <c r="R32" s="1" t="e">
        <f t="shared" ca="1" si="106"/>
        <v>#NAME?</v>
      </c>
      <c r="S32" s="1" t="e">
        <f t="shared" ca="1" si="107"/>
        <v>#NAME?</v>
      </c>
      <c r="T32" s="1">
        <v>999900</v>
      </c>
      <c r="U32" s="2">
        <v>999800010000</v>
      </c>
      <c r="V32" s="2">
        <f t="shared" si="80"/>
        <v>0</v>
      </c>
      <c r="W32" s="2" t="e">
        <f t="shared" ca="1" si="108"/>
        <v>#NAME?</v>
      </c>
      <c r="X32" s="2" t="e">
        <f t="shared" ca="1" si="109"/>
        <v>#NAME?</v>
      </c>
      <c r="Y32" s="2">
        <f t="shared" si="83"/>
        <v>0.99990000000000001</v>
      </c>
      <c r="Z32" s="2" t="e">
        <f t="shared" ca="1" si="110"/>
        <v>#NAME?</v>
      </c>
      <c r="AA32" s="2" t="e">
        <f t="shared" ca="1" si="111"/>
        <v>#NAME?</v>
      </c>
      <c r="AB32" s="2">
        <v>10000</v>
      </c>
      <c r="AC32" s="2">
        <v>100000000</v>
      </c>
      <c r="AD32" s="2">
        <f t="shared" si="101"/>
        <v>1.9825655032269456</v>
      </c>
      <c r="AE32" s="2">
        <v>7797</v>
      </c>
      <c r="AF32" s="2">
        <v>7797</v>
      </c>
      <c r="AG32" s="2">
        <v>7651.165</v>
      </c>
      <c r="AH32" s="2">
        <v>58540780.744999997</v>
      </c>
      <c r="AI32" s="2">
        <v>999900</v>
      </c>
      <c r="AJ32" s="2">
        <v>7645.9549999999999</v>
      </c>
      <c r="AK32" s="2">
        <v>58461076.774999999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1.03</v>
      </c>
      <c r="BA32" s="2">
        <v>1.0900000000000001</v>
      </c>
      <c r="BB32" s="2">
        <v>114.46</v>
      </c>
      <c r="BC32" s="2">
        <v>20650.919999999998</v>
      </c>
      <c r="BD32" s="2"/>
      <c r="BE32" s="2"/>
      <c r="BF32" s="2"/>
      <c r="BG32" s="2"/>
      <c r="BH32" s="2">
        <v>1.0900000000000001</v>
      </c>
      <c r="BI32" s="2">
        <v>1.27</v>
      </c>
      <c r="BJ32" s="2">
        <v>1.22</v>
      </c>
      <c r="BK32" s="2">
        <v>1.74</v>
      </c>
      <c r="BL32" s="2">
        <v>1.5349999999999999</v>
      </c>
      <c r="BM32" s="1">
        <v>3.2949999999999999</v>
      </c>
      <c r="BN32" s="1">
        <v>1.84</v>
      </c>
      <c r="BO32" s="1">
        <v>5.0199999999999996</v>
      </c>
      <c r="BP32" s="1">
        <v>3.05</v>
      </c>
      <c r="BQ32" s="1">
        <v>14.54</v>
      </c>
      <c r="BR32" s="1">
        <v>9.73</v>
      </c>
      <c r="BS32" s="1">
        <v>197.25</v>
      </c>
      <c r="BT32" s="1">
        <v>32.734999999999999</v>
      </c>
      <c r="BU32" s="1">
        <v>2047.2149999999999</v>
      </c>
      <c r="BV32" s="1">
        <v>11396.735000000001</v>
      </c>
      <c r="BW32" s="1">
        <v>205389376.465</v>
      </c>
      <c r="BX32" s="1">
        <f t="shared" si="86"/>
        <v>1.6343999999999994</v>
      </c>
      <c r="BY32" s="1" t="e">
        <f t="shared" ca="1" si="112"/>
        <v>#NAME?</v>
      </c>
      <c r="BZ32" s="1" t="e">
        <f t="shared" ca="1" si="113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L32" s="1">
        <v>-23825.051960799978</v>
      </c>
      <c r="CM32" s="1">
        <v>-13989.23292991999</v>
      </c>
      <c r="CN32" s="1">
        <v>-6555.9721049600021</v>
      </c>
      <c r="CO32" s="1">
        <v>-3698.9289897600038</v>
      </c>
      <c r="CP32" s="1">
        <v>-924.53395600000022</v>
      </c>
      <c r="CQ32" s="1">
        <v>-101.88575520000002</v>
      </c>
      <c r="CR32" s="1">
        <v>-12.081400479999992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</v>
      </c>
      <c r="DJ32" s="1">
        <v>1</v>
      </c>
      <c r="DK32" s="1">
        <v>1.5049999999999999</v>
      </c>
      <c r="DL32" s="1">
        <v>2.9049999999999998</v>
      </c>
      <c r="DM32" s="1">
        <v>3.1</v>
      </c>
      <c r="DN32" s="1">
        <v>17.25</v>
      </c>
      <c r="DO32" s="1">
        <v>25.175000000000001</v>
      </c>
      <c r="DP32" s="1">
        <v>2098.7350000000001</v>
      </c>
      <c r="DQ32" s="1">
        <v>227.755</v>
      </c>
      <c r="DR32" s="1">
        <v>83320.005000000005</v>
      </c>
      <c r="DS32" s="1">
        <v>1148.48</v>
      </c>
      <c r="DT32" s="1">
        <v>1904526.27</v>
      </c>
      <c r="DU32" s="1">
        <v>4094.6954314720811</v>
      </c>
      <c r="DV32" s="1">
        <v>19807580.380710661</v>
      </c>
      <c r="EA32" s="1">
        <v>1.4550000000000001</v>
      </c>
      <c r="EB32" s="1">
        <v>2.665</v>
      </c>
      <c r="EC32" s="1">
        <v>19.515000000000001</v>
      </c>
      <c r="ED32" s="1">
        <v>695.54499999999996</v>
      </c>
      <c r="EE32" s="1">
        <v>93.21</v>
      </c>
      <c r="EF32" s="1">
        <v>16137.12</v>
      </c>
      <c r="EG32" s="1">
        <v>254.035</v>
      </c>
      <c r="EH32" s="1">
        <v>140805.755</v>
      </c>
      <c r="EI32" s="1">
        <v>2464.5650000000001</v>
      </c>
      <c r="EJ32" s="1">
        <v>20711225.704999998</v>
      </c>
      <c r="EK32" s="1">
        <v>22723.15</v>
      </c>
      <c r="EL32" s="1">
        <v>830987741.76999998</v>
      </c>
      <c r="EM32" s="1">
        <v>114796.73</v>
      </c>
      <c r="EN32" s="1">
        <v>19033837446.200001</v>
      </c>
      <c r="EO32" s="1">
        <v>409422.27918781724</v>
      </c>
      <c r="EP32" s="1">
        <v>198037890474.94925</v>
      </c>
      <c r="EQ32" s="1">
        <f t="shared" si="89"/>
        <v>1.6343999999999994</v>
      </c>
      <c r="ER32" s="1" t="e">
        <f t="shared" ca="1" si="114"/>
        <v>#NAME?</v>
      </c>
      <c r="ES32" s="1" t="e">
        <f t="shared" ca="1" si="115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0.98499999999999999</v>
      </c>
      <c r="FE32" s="1">
        <v>-9.2132081303720099</v>
      </c>
      <c r="FF32" s="1">
        <v>55.722207378854691</v>
      </c>
      <c r="FG32" s="1">
        <v>89.0362092588488</v>
      </c>
      <c r="FH32" s="1">
        <v>98.519503757237672</v>
      </c>
      <c r="FI32" s="1">
        <v>105.08474615565113</v>
      </c>
      <c r="FJ32" s="1">
        <v>106.61537168255214</v>
      </c>
      <c r="FK32" s="1">
        <v>106.74956036827217</v>
      </c>
      <c r="FL32" s="1">
        <v>106.75752528361632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1.115</v>
      </c>
      <c r="GE32" s="1">
        <v>1.355</v>
      </c>
      <c r="GF32" s="1">
        <v>1.84</v>
      </c>
      <c r="GG32" s="1">
        <v>4.08</v>
      </c>
      <c r="GH32" s="1">
        <v>7.54</v>
      </c>
      <c r="GI32" s="1">
        <v>78</v>
      </c>
      <c r="GJ32" s="1">
        <v>19.114999999999998</v>
      </c>
      <c r="GK32" s="1">
        <v>472.745</v>
      </c>
      <c r="GL32" s="1">
        <v>30.265000000000001</v>
      </c>
      <c r="GM32" s="1">
        <v>1138.4349999999999</v>
      </c>
      <c r="GN32" s="1">
        <v>30.265000000000001</v>
      </c>
      <c r="GO32" s="1">
        <v>1138.4349999999999</v>
      </c>
      <c r="GT32" s="1">
        <v>1.49</v>
      </c>
      <c r="GU32" s="1">
        <v>2.92</v>
      </c>
      <c r="GV32" s="1">
        <v>5.1950000000000003</v>
      </c>
      <c r="GW32" s="1">
        <v>46.365000000000002</v>
      </c>
      <c r="GX32" s="1">
        <v>43.12</v>
      </c>
      <c r="GY32" s="1">
        <v>3282.81</v>
      </c>
      <c r="GZ32" s="1">
        <v>126.265</v>
      </c>
      <c r="HA32" s="1">
        <v>22862.205000000002</v>
      </c>
      <c r="HB32" s="1">
        <v>698.81</v>
      </c>
      <c r="HC32" s="1">
        <v>700114.47</v>
      </c>
      <c r="HD32" s="1">
        <v>1860.4949999999999</v>
      </c>
      <c r="HE32" s="1">
        <v>4538667.7249999996</v>
      </c>
      <c r="HF32" s="1">
        <v>2978.68</v>
      </c>
      <c r="HG32" s="1">
        <v>11100330.41</v>
      </c>
      <c r="HH32" s="1">
        <v>2978.68</v>
      </c>
      <c r="HI32" s="1">
        <v>11100330.41</v>
      </c>
      <c r="HJ32" s="1">
        <f t="shared" si="92"/>
        <v>1.6343999999999994</v>
      </c>
      <c r="HK32" s="1" t="e">
        <f t="shared" ca="1" si="116"/>
        <v>#NAME?</v>
      </c>
      <c r="HL32" s="1" t="e">
        <f t="shared" ca="1" si="117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-38.014922827237093</v>
      </c>
      <c r="HY32" s="1">
        <v>-21.694027600363288</v>
      </c>
      <c r="HZ32" s="1">
        <v>-8.8495573513161983</v>
      </c>
      <c r="IA32" s="1">
        <v>-4.2347927293879835</v>
      </c>
      <c r="IB32" s="1">
        <v>-0.75159725955354328</v>
      </c>
      <c r="IC32" s="1">
        <v>-5.349576612727476E-2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1.175</v>
      </c>
      <c r="IV32" s="1">
        <v>1.5349999999999999</v>
      </c>
      <c r="IW32" s="1">
        <v>3.7749999999999999</v>
      </c>
      <c r="IX32" s="1">
        <v>17.364999999999998</v>
      </c>
      <c r="IY32" s="1">
        <v>5.8849999999999998</v>
      </c>
      <c r="IZ32" s="1">
        <v>43.875</v>
      </c>
      <c r="JA32" s="1">
        <v>14.255000000000001</v>
      </c>
      <c r="JB32" s="1">
        <v>265.685</v>
      </c>
      <c r="JC32" s="1">
        <v>30.265000000000001</v>
      </c>
      <c r="JD32" s="1">
        <v>1138.4349999999999</v>
      </c>
      <c r="JE32" s="1">
        <v>30.265000000000001</v>
      </c>
      <c r="JF32" s="1">
        <v>1138.4349999999999</v>
      </c>
      <c r="JG32" s="1">
        <v>30.265000000000001</v>
      </c>
      <c r="JH32" s="1">
        <v>1138.4349999999999</v>
      </c>
      <c r="JM32" s="1">
        <v>6.1449999999999996</v>
      </c>
      <c r="JN32" s="1">
        <v>67.105000000000004</v>
      </c>
      <c r="JO32" s="1">
        <v>50.87</v>
      </c>
      <c r="JP32" s="1">
        <v>4606.79</v>
      </c>
      <c r="JQ32" s="1">
        <v>323.19499999999999</v>
      </c>
      <c r="JR32" s="1">
        <v>136487.33499999999</v>
      </c>
      <c r="JS32" s="1">
        <v>534.62</v>
      </c>
      <c r="JT32" s="1">
        <v>376466.11</v>
      </c>
      <c r="JU32" s="1">
        <v>1373.63</v>
      </c>
      <c r="JV32" s="1">
        <v>2513244.4300000002</v>
      </c>
      <c r="JW32" s="1">
        <v>2978.68</v>
      </c>
      <c r="JX32" s="1">
        <v>11100330.41</v>
      </c>
      <c r="JY32" s="1">
        <v>2978.68</v>
      </c>
      <c r="JZ32" s="1">
        <v>11100330.41</v>
      </c>
      <c r="KA32" s="1">
        <v>2978.68</v>
      </c>
      <c r="KB32" s="1">
        <v>11100330.41</v>
      </c>
      <c r="KC32" s="1">
        <f t="shared" si="95"/>
        <v>1.6343999999999994</v>
      </c>
      <c r="KD32" s="1" t="e">
        <f t="shared" ca="1" si="118"/>
        <v>#NAME?</v>
      </c>
      <c r="KE32" s="1" t="e">
        <f t="shared" ca="1" si="119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13.615020163569064</v>
      </c>
      <c r="KR32" s="1">
        <v>16.676651098939647</v>
      </c>
      <c r="KS32" s="1">
        <v>18.933151467344928</v>
      </c>
      <c r="KT32" s="1">
        <v>19.539056063257831</v>
      </c>
      <c r="KU32" s="1">
        <v>19.908773958350892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1.5649999999999999</v>
      </c>
      <c r="LM32" s="1">
        <v>2.9750000000000001</v>
      </c>
      <c r="LN32" s="1">
        <v>7.52</v>
      </c>
      <c r="LO32" s="1">
        <v>72.58</v>
      </c>
      <c r="LP32" s="1">
        <v>32.055</v>
      </c>
      <c r="LQ32" s="1">
        <v>1339.675</v>
      </c>
      <c r="LR32" s="1">
        <v>35.46</v>
      </c>
      <c r="LS32" s="1">
        <v>1641.49</v>
      </c>
      <c r="LT32" s="1">
        <v>41.39</v>
      </c>
      <c r="LU32" s="1">
        <v>2255.11</v>
      </c>
      <c r="LV32" s="1">
        <v>41.39</v>
      </c>
      <c r="LW32" s="1">
        <v>2255.11</v>
      </c>
      <c r="LX32" s="1">
        <v>41.39</v>
      </c>
      <c r="LY32" s="1">
        <v>2255.11</v>
      </c>
      <c r="LZ32" s="1">
        <v>41.39</v>
      </c>
      <c r="MA32" s="1">
        <v>2255.11</v>
      </c>
      <c r="MF32" s="1">
        <v>98.555000000000007</v>
      </c>
      <c r="MG32" s="1">
        <v>15416.785</v>
      </c>
      <c r="MH32" s="1">
        <v>697.96500000000003</v>
      </c>
      <c r="MI32" s="1">
        <v>645165.63500000001</v>
      </c>
      <c r="MJ32" s="1">
        <v>3155.8150000000001</v>
      </c>
      <c r="MK32" s="1">
        <v>13077845.125</v>
      </c>
      <c r="ML32" s="1">
        <v>3496.6950000000002</v>
      </c>
      <c r="MM32" s="1">
        <v>16066477.095000001</v>
      </c>
      <c r="MN32" s="1">
        <v>4088.38</v>
      </c>
      <c r="MO32" s="1">
        <v>22129351.5</v>
      </c>
      <c r="MP32" s="1">
        <v>4088.38</v>
      </c>
      <c r="MQ32" s="1">
        <v>22129351.5</v>
      </c>
      <c r="MR32" s="1">
        <v>4088.38</v>
      </c>
      <c r="MS32" s="1">
        <v>22129351.5</v>
      </c>
      <c r="MT32" s="1">
        <v>4088.38</v>
      </c>
      <c r="MU32" s="1">
        <v>22129351.5</v>
      </c>
      <c r="MV32" s="1">
        <f t="shared" si="98"/>
        <v>1.6343999999999994</v>
      </c>
      <c r="MW32" s="1" t="e">
        <f t="shared" ca="1" si="120"/>
        <v>#NAME?</v>
      </c>
      <c r="MX32" s="1" t="e">
        <f t="shared" ca="1" si="121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0.54983659909725302</v>
      </c>
      <c r="NK32" s="1">
        <v>0.83094167237872052</v>
      </c>
      <c r="NL32" s="1">
        <v>0.97998336386462137</v>
      </c>
      <c r="NM32" s="1">
        <v>0.99173091441981287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11000</v>
      </c>
      <c r="B33" s="1">
        <v>200</v>
      </c>
      <c r="C33" s="1">
        <v>100</v>
      </c>
      <c r="D33" s="1" t="s">
        <v>354</v>
      </c>
      <c r="E33" s="1">
        <v>470.60391268499995</v>
      </c>
      <c r="F33" s="1">
        <v>221627.18779099945</v>
      </c>
      <c r="G33" s="1">
        <f t="shared" si="71"/>
        <v>159.14515656838194</v>
      </c>
      <c r="H33" s="1" t="e">
        <f t="shared" ca="1" si="102"/>
        <v>#NAME?</v>
      </c>
      <c r="I33" s="1" t="e">
        <f t="shared" ca="1" si="103"/>
        <v>#NAME?</v>
      </c>
      <c r="J33" s="1">
        <f t="shared" si="74"/>
        <v>4.2782173880454542E-4</v>
      </c>
      <c r="K33" s="1" t="e">
        <f t="shared" ca="1" si="104"/>
        <v>#NAME?</v>
      </c>
      <c r="L33" s="1" t="e">
        <f t="shared" ca="1" si="105"/>
        <v>#NAME?</v>
      </c>
      <c r="M33" s="1">
        <v>0</v>
      </c>
      <c r="N33" s="1">
        <v>518779.63500000001</v>
      </c>
      <c r="O33" s="1">
        <v>1068316.81</v>
      </c>
      <c r="P33" s="1">
        <v>1141331121581.55</v>
      </c>
      <c r="Q33" s="1">
        <f t="shared" si="77"/>
        <v>30315052.973876953</v>
      </c>
      <c r="R33" s="1" t="e">
        <f t="shared" ca="1" si="106"/>
        <v>#NAME?</v>
      </c>
      <c r="S33" s="1" t="e">
        <f t="shared" ca="1" si="107"/>
        <v>#NAME?</v>
      </c>
      <c r="T33" s="1">
        <v>1099900</v>
      </c>
      <c r="U33" s="2">
        <v>1209780010000</v>
      </c>
      <c r="V33" s="2">
        <f t="shared" si="80"/>
        <v>0</v>
      </c>
      <c r="W33" s="2" t="e">
        <f t="shared" ca="1" si="108"/>
        <v>#NAME?</v>
      </c>
      <c r="X33" s="2" t="e">
        <f t="shared" ca="1" si="109"/>
        <v>#NAME?</v>
      </c>
      <c r="Y33" s="2">
        <f t="shared" si="83"/>
        <v>0.99990909090909086</v>
      </c>
      <c r="Z33" s="2" t="e">
        <f t="shared" ca="1" si="110"/>
        <v>#NAME?</v>
      </c>
      <c r="AA33" s="2" t="e">
        <f t="shared" ca="1" si="111"/>
        <v>#NAME?</v>
      </c>
      <c r="AB33" s="2">
        <v>11000</v>
      </c>
      <c r="AC33" s="2">
        <v>121000000</v>
      </c>
      <c r="AD33" s="2">
        <f t="shared" si="101"/>
        <v>2.0592882563711279</v>
      </c>
      <c r="AE33" s="2">
        <v>7797</v>
      </c>
      <c r="AF33" s="2">
        <v>7797</v>
      </c>
      <c r="AG33" s="2">
        <v>7659.09</v>
      </c>
      <c r="AH33" s="2">
        <v>58661981.460000001</v>
      </c>
      <c r="AI33" s="2">
        <v>1099900</v>
      </c>
      <c r="AJ33" s="2">
        <v>7654.4049999999997</v>
      </c>
      <c r="AK33" s="2">
        <v>58590227.844999999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1.04</v>
      </c>
      <c r="BA33" s="2">
        <v>1.1299999999999999</v>
      </c>
      <c r="BB33" s="2">
        <v>120.64</v>
      </c>
      <c r="BC33" s="2">
        <v>23871.84</v>
      </c>
      <c r="BD33" s="2"/>
      <c r="BE33" s="2"/>
      <c r="BF33" s="2"/>
      <c r="BG33" s="2"/>
      <c r="BH33" s="2">
        <v>1.115</v>
      </c>
      <c r="BI33" s="2">
        <v>1.365</v>
      </c>
      <c r="BJ33" s="2">
        <v>1.395</v>
      </c>
      <c r="BK33" s="2">
        <v>2.4249999999999998</v>
      </c>
      <c r="BL33" s="2">
        <v>1.665</v>
      </c>
      <c r="BM33" s="1">
        <v>3.7850000000000001</v>
      </c>
      <c r="BN33" s="1">
        <v>1.99</v>
      </c>
      <c r="BO33" s="1">
        <v>5.68</v>
      </c>
      <c r="BP33" s="1">
        <v>3.43</v>
      </c>
      <c r="BQ33" s="1">
        <v>20.170000000000002</v>
      </c>
      <c r="BR33" s="1">
        <v>9.36</v>
      </c>
      <c r="BS33" s="1">
        <v>178.37</v>
      </c>
      <c r="BT33" s="1">
        <v>31.67</v>
      </c>
      <c r="BU33" s="1">
        <v>2134.89</v>
      </c>
      <c r="BV33" s="1">
        <v>12016.05</v>
      </c>
      <c r="BW33" s="1">
        <v>237502843.19</v>
      </c>
      <c r="BX33" s="1">
        <f t="shared" si="86"/>
        <v>1.7198999999999995</v>
      </c>
      <c r="BY33" s="1" t="e">
        <f t="shared" ca="1" si="112"/>
        <v>#NAME?</v>
      </c>
      <c r="BZ33" s="1" t="e">
        <f t="shared" ca="1" si="113"/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-37011.432987519998</v>
      </c>
      <c r="CM33" s="1">
        <v>-14957.330769600003</v>
      </c>
      <c r="CN33" s="1">
        <v>-6735.6417860799993</v>
      </c>
      <c r="CO33" s="1">
        <v>-3402.3931331200015</v>
      </c>
      <c r="CP33" s="1">
        <v>-965.85949280000057</v>
      </c>
      <c r="CQ33" s="1">
        <v>-95.702061120000039</v>
      </c>
      <c r="CR33" s="1">
        <v>-11.745064800000002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1.01</v>
      </c>
      <c r="DJ33" s="1">
        <v>1.03</v>
      </c>
      <c r="DK33" s="1">
        <v>1.5049999999999999</v>
      </c>
      <c r="DL33" s="1">
        <v>3.5350000000000001</v>
      </c>
      <c r="DM33" s="1">
        <v>3.12</v>
      </c>
      <c r="DN33" s="1">
        <v>21.79</v>
      </c>
      <c r="DO33" s="1">
        <v>24.905000000000001</v>
      </c>
      <c r="DP33" s="1">
        <v>2276.6849999999999</v>
      </c>
      <c r="DQ33" s="1">
        <v>243.94</v>
      </c>
      <c r="DR33" s="1">
        <v>97834.46</v>
      </c>
      <c r="DS33" s="1">
        <v>1278.17</v>
      </c>
      <c r="DT33" s="1">
        <v>2229439.27</v>
      </c>
      <c r="DU33" s="1">
        <v>3967.3939393939395</v>
      </c>
      <c r="DV33" s="1">
        <v>18672985.404040404</v>
      </c>
      <c r="EA33" s="1">
        <v>1.34</v>
      </c>
      <c r="EB33" s="1">
        <v>2.2599999999999998</v>
      </c>
      <c r="EC33" s="1">
        <v>19.395</v>
      </c>
      <c r="ED33" s="1">
        <v>778.29499999999996</v>
      </c>
      <c r="EE33" s="1">
        <v>91.96</v>
      </c>
      <c r="EF33" s="1">
        <v>21826.85</v>
      </c>
      <c r="EG33" s="1">
        <v>260.65499999999997</v>
      </c>
      <c r="EH33" s="1">
        <v>189674.22500000001</v>
      </c>
      <c r="EI33" s="1">
        <v>2443.12</v>
      </c>
      <c r="EJ33" s="1">
        <v>22523186.399999999</v>
      </c>
      <c r="EK33" s="1">
        <v>24342.645</v>
      </c>
      <c r="EL33" s="1">
        <v>975848626.755</v>
      </c>
      <c r="EM33" s="1">
        <v>127767.97</v>
      </c>
      <c r="EN33" s="1">
        <v>22282187639.549999</v>
      </c>
      <c r="EO33" s="1">
        <v>396689.04040404042</v>
      </c>
      <c r="EP33" s="1">
        <v>186690700180.26263</v>
      </c>
      <c r="EQ33" s="1">
        <f t="shared" si="89"/>
        <v>1.7198999999999995</v>
      </c>
      <c r="ER33" s="1" t="e">
        <f t="shared" ca="1" si="114"/>
        <v>#NAME?</v>
      </c>
      <c r="ES33" s="1" t="e">
        <f t="shared" ca="1" si="115"/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0.99</v>
      </c>
      <c r="FE33" s="1">
        <v>-12.922626254790421</v>
      </c>
      <c r="FF33" s="1">
        <v>54.505920080196958</v>
      </c>
      <c r="FG33" s="1">
        <v>89.387272249957419</v>
      </c>
      <c r="FH33" s="1">
        <v>98.62118026815638</v>
      </c>
      <c r="FI33" s="1">
        <v>105.21277130610081</v>
      </c>
      <c r="FJ33" s="1">
        <v>106.62131913977051</v>
      </c>
      <c r="FK33" s="1">
        <v>106.75003264640645</v>
      </c>
      <c r="FL33" s="1">
        <v>106.75752528361633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1.095</v>
      </c>
      <c r="GE33" s="1">
        <v>1.2849999999999999</v>
      </c>
      <c r="GF33" s="1">
        <v>1.835</v>
      </c>
      <c r="GG33" s="1">
        <v>4.1349999999999998</v>
      </c>
      <c r="GH33" s="1">
        <v>6.79</v>
      </c>
      <c r="GI33" s="1">
        <v>60.35</v>
      </c>
      <c r="GJ33" s="1">
        <v>17.46</v>
      </c>
      <c r="GK33" s="1">
        <v>403.51</v>
      </c>
      <c r="GL33" s="1">
        <v>27.574999999999999</v>
      </c>
      <c r="GM33" s="1">
        <v>991.41499999999996</v>
      </c>
      <c r="GN33" s="1">
        <v>27.574999999999999</v>
      </c>
      <c r="GO33" s="1">
        <v>991.41499999999996</v>
      </c>
      <c r="GT33" s="1">
        <v>1.57</v>
      </c>
      <c r="GU33" s="1">
        <v>3.35</v>
      </c>
      <c r="GV33" s="1">
        <v>5.3150000000000004</v>
      </c>
      <c r="GW33" s="1">
        <v>53.274999999999999</v>
      </c>
      <c r="GX33" s="1">
        <v>40.134999999999998</v>
      </c>
      <c r="GY33" s="1">
        <v>2959.5050000000001</v>
      </c>
      <c r="GZ33" s="1">
        <v>123.935</v>
      </c>
      <c r="HA33" s="1">
        <v>23119.145</v>
      </c>
      <c r="HB33" s="1">
        <v>624.80499999999995</v>
      </c>
      <c r="HC33" s="1">
        <v>533011.36499999999</v>
      </c>
      <c r="HD33" s="1">
        <v>1696.4949999999999</v>
      </c>
      <c r="HE33" s="1">
        <v>3863516.5550000002</v>
      </c>
      <c r="HF33" s="1">
        <v>2710.1149999999998</v>
      </c>
      <c r="HG33" s="1">
        <v>9646193.5250000004</v>
      </c>
      <c r="HH33" s="1">
        <v>2710.1149999999998</v>
      </c>
      <c r="HI33" s="1">
        <v>9646193.5250000004</v>
      </c>
      <c r="HJ33" s="1">
        <f t="shared" si="92"/>
        <v>1.7198999999999995</v>
      </c>
      <c r="HK33" s="1" t="e">
        <f t="shared" ca="1" si="116"/>
        <v>#NAME?</v>
      </c>
      <c r="HL33" s="1" t="e">
        <f t="shared" ca="1" si="117"/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-38.655339658167208</v>
      </c>
      <c r="HY33" s="1">
        <v>-22.21410985837711</v>
      </c>
      <c r="HZ33" s="1">
        <v>-8.502153411545823</v>
      </c>
      <c r="IA33" s="1">
        <v>-4.0799599348846334</v>
      </c>
      <c r="IB33" s="1">
        <v>-0.79990862081405423</v>
      </c>
      <c r="IC33" s="1">
        <v>-5.2703236258722537E-2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1.17</v>
      </c>
      <c r="IV33" s="1">
        <v>1.54</v>
      </c>
      <c r="IW33" s="1">
        <v>3.74</v>
      </c>
      <c r="IX33" s="1">
        <v>19.16</v>
      </c>
      <c r="IY33" s="1">
        <v>5.83</v>
      </c>
      <c r="IZ33" s="1">
        <v>44.44</v>
      </c>
      <c r="JA33" s="1">
        <v>13.265000000000001</v>
      </c>
      <c r="JB33" s="1">
        <v>230.095</v>
      </c>
      <c r="JC33" s="1">
        <v>27.574999999999999</v>
      </c>
      <c r="JD33" s="1">
        <v>991.41499999999996</v>
      </c>
      <c r="JE33" s="1">
        <v>27.574999999999999</v>
      </c>
      <c r="JF33" s="1">
        <v>991.41499999999996</v>
      </c>
      <c r="JG33" s="1">
        <v>27.574999999999999</v>
      </c>
      <c r="JH33" s="1">
        <v>991.41499999999996</v>
      </c>
      <c r="JM33" s="1">
        <v>6.9749999999999996</v>
      </c>
      <c r="JN33" s="1">
        <v>89.635000000000005</v>
      </c>
      <c r="JO33" s="1">
        <v>49.14</v>
      </c>
      <c r="JP33" s="1">
        <v>4622.1099999999997</v>
      </c>
      <c r="JQ33" s="1">
        <v>320.065</v>
      </c>
      <c r="JR33" s="1">
        <v>155371.20499999999</v>
      </c>
      <c r="JS33" s="1">
        <v>531.84</v>
      </c>
      <c r="JT33" s="1">
        <v>388708.78</v>
      </c>
      <c r="JU33" s="1">
        <v>1276.1949999999999</v>
      </c>
      <c r="JV33" s="1">
        <v>2172454.4550000001</v>
      </c>
      <c r="JW33" s="1">
        <v>2710.1149999999998</v>
      </c>
      <c r="JX33" s="1">
        <v>9646193.5250000004</v>
      </c>
      <c r="JY33" s="1">
        <v>2710.1149999999998</v>
      </c>
      <c r="JZ33" s="1">
        <v>9646193.5250000004</v>
      </c>
      <c r="KA33" s="1">
        <v>2710.1149999999998</v>
      </c>
      <c r="KB33" s="1">
        <v>9646193.5250000004</v>
      </c>
      <c r="KC33" s="1">
        <f t="shared" si="95"/>
        <v>1.7198999999999995</v>
      </c>
      <c r="KD33" s="1" t="e">
        <f t="shared" ca="1" si="118"/>
        <v>#NAME?</v>
      </c>
      <c r="KE33" s="1" t="e">
        <f t="shared" ca="1" si="119"/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13.574646258102037</v>
      </c>
      <c r="KR33" s="1">
        <v>16.709418262929979</v>
      </c>
      <c r="KS33" s="1">
        <v>18.963115133461738</v>
      </c>
      <c r="KT33" s="1">
        <v>19.525039589986463</v>
      </c>
      <c r="KU33" s="1">
        <v>19.908293833777446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1.59</v>
      </c>
      <c r="LM33" s="1">
        <v>3.14</v>
      </c>
      <c r="LN33" s="1">
        <v>7.1950000000000003</v>
      </c>
      <c r="LO33" s="1">
        <v>67.954999999999998</v>
      </c>
      <c r="LP33" s="1">
        <v>30.42</v>
      </c>
      <c r="LQ33" s="1">
        <v>1275.55</v>
      </c>
      <c r="LR33" s="1">
        <v>32.93</v>
      </c>
      <c r="LS33" s="1">
        <v>1490.29</v>
      </c>
      <c r="LT33" s="1">
        <v>39.28</v>
      </c>
      <c r="LU33" s="1">
        <v>2045.22</v>
      </c>
      <c r="LV33" s="1">
        <v>39.28</v>
      </c>
      <c r="LW33" s="1">
        <v>2045.22</v>
      </c>
      <c r="LX33" s="1">
        <v>39.28</v>
      </c>
      <c r="LY33" s="1">
        <v>2045.22</v>
      </c>
      <c r="LZ33" s="1">
        <v>39.28</v>
      </c>
      <c r="MA33" s="1">
        <v>2045.22</v>
      </c>
      <c r="MF33" s="1">
        <v>97.855000000000004</v>
      </c>
      <c r="MG33" s="1">
        <v>16398.994999999999</v>
      </c>
      <c r="MH33" s="1">
        <v>668.21</v>
      </c>
      <c r="MI33" s="1">
        <v>606753.30000000005</v>
      </c>
      <c r="MJ33" s="1">
        <v>2991.95</v>
      </c>
      <c r="MK33" s="1">
        <v>12456197.140000001</v>
      </c>
      <c r="ML33" s="1">
        <v>3242.78</v>
      </c>
      <c r="MM33" s="1">
        <v>14576586.039999999</v>
      </c>
      <c r="MN33" s="1">
        <v>3878.35</v>
      </c>
      <c r="MO33" s="1">
        <v>20073130.620000001</v>
      </c>
      <c r="MP33" s="1">
        <v>3878.35</v>
      </c>
      <c r="MQ33" s="1">
        <v>20073130.620000001</v>
      </c>
      <c r="MR33" s="1">
        <v>3878.35</v>
      </c>
      <c r="MS33" s="1">
        <v>20073130.620000001</v>
      </c>
      <c r="MT33" s="1">
        <v>3878.35</v>
      </c>
      <c r="MU33" s="1">
        <v>20073130.620000001</v>
      </c>
      <c r="MV33" s="1">
        <f t="shared" si="98"/>
        <v>1.7198999999999995</v>
      </c>
      <c r="MW33" s="1" t="e">
        <f t="shared" ca="1" si="120"/>
        <v>#NAME?</v>
      </c>
      <c r="MX33" s="1" t="e">
        <f t="shared" ca="1" si="121"/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0.54655951820976556</v>
      </c>
      <c r="NK33" s="1">
        <v>0.83090794509163968</v>
      </c>
      <c r="NL33" s="1">
        <v>0.98293988255349829</v>
      </c>
      <c r="NM33" s="1">
        <v>0.99242000488482829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12000</v>
      </c>
      <c r="B34" s="1">
        <v>200</v>
      </c>
      <c r="C34" s="1">
        <v>100</v>
      </c>
      <c r="D34" s="1" t="s">
        <v>362</v>
      </c>
      <c r="E34" s="1">
        <v>494.85041843500022</v>
      </c>
      <c r="F34" s="1">
        <v>245451.41596045916</v>
      </c>
      <c r="G34" s="1">
        <f t="shared" si="71"/>
        <v>574.47933516436024</v>
      </c>
      <c r="H34" s="1" t="e">
        <f t="shared" ca="1" si="102"/>
        <v>#NAME?</v>
      </c>
      <c r="I34" s="1" t="e">
        <f t="shared" ca="1" si="103"/>
        <v>#NAME?</v>
      </c>
      <c r="J34" s="1">
        <f t="shared" si="74"/>
        <v>4.1237534869583353E-4</v>
      </c>
      <c r="K34" s="1" t="e">
        <f t="shared" ca="1" si="104"/>
        <v>#NAME?</v>
      </c>
      <c r="L34" s="1" t="e">
        <f t="shared" ca="1" si="105"/>
        <v>#NAME?</v>
      </c>
      <c r="M34" s="1">
        <v>0</v>
      </c>
      <c r="N34" s="1">
        <v>583761.88</v>
      </c>
      <c r="O34" s="1">
        <v>1254499.165</v>
      </c>
      <c r="P34" s="1">
        <v>1573803095426.5349</v>
      </c>
      <c r="Q34" s="1">
        <f t="shared" si="77"/>
        <v>34940440.837646484</v>
      </c>
      <c r="R34" s="1" t="e">
        <f t="shared" ca="1" si="106"/>
        <v>#NAME?</v>
      </c>
      <c r="S34" s="1" t="e">
        <f t="shared" ca="1" si="107"/>
        <v>#NAME?</v>
      </c>
      <c r="T34" s="1">
        <v>1199900</v>
      </c>
      <c r="U34" s="2">
        <v>1439760010000</v>
      </c>
      <c r="V34" s="2">
        <f t="shared" si="80"/>
        <v>0</v>
      </c>
      <c r="W34" s="2" t="e">
        <f t="shared" ca="1" si="108"/>
        <v>#NAME?</v>
      </c>
      <c r="X34" s="2" t="e">
        <f t="shared" ca="1" si="109"/>
        <v>#NAME?</v>
      </c>
      <c r="Y34" s="2">
        <f t="shared" si="83"/>
        <v>0.99991666666666668</v>
      </c>
      <c r="Z34" s="2" t="e">
        <f t="shared" ca="1" si="110"/>
        <v>#NAME?</v>
      </c>
      <c r="AA34" s="2" t="e">
        <f t="shared" ca="1" si="111"/>
        <v>#NAME?</v>
      </c>
      <c r="AB34" s="2">
        <v>12000</v>
      </c>
      <c r="AC34" s="2">
        <v>144000000</v>
      </c>
      <c r="AD34" s="2">
        <f t="shared" si="101"/>
        <v>2.1489912376601228</v>
      </c>
      <c r="AE34" s="2">
        <v>7797</v>
      </c>
      <c r="AF34" s="2">
        <v>7797</v>
      </c>
      <c r="AG34" s="2">
        <v>7667.5950000000003</v>
      </c>
      <c r="AH34" s="2">
        <v>58792351.255000003</v>
      </c>
      <c r="AI34" s="2">
        <v>1199900</v>
      </c>
      <c r="AJ34" s="2">
        <v>7663.2049999999999</v>
      </c>
      <c r="AK34" s="2">
        <v>58725034.935000002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1.0349999999999999</v>
      </c>
      <c r="BA34" s="2">
        <v>1.105</v>
      </c>
      <c r="BB34" s="2">
        <v>112.01</v>
      </c>
      <c r="BC34" s="2">
        <v>19892.61</v>
      </c>
      <c r="BD34" s="2"/>
      <c r="BE34" s="2"/>
      <c r="BF34" s="2"/>
      <c r="BG34" s="2"/>
      <c r="BH34" s="2">
        <v>1.1599999999999999</v>
      </c>
      <c r="BI34" s="2">
        <v>1.52</v>
      </c>
      <c r="BJ34" s="2">
        <v>1.34</v>
      </c>
      <c r="BK34" s="2">
        <v>2.33</v>
      </c>
      <c r="BL34" s="2">
        <v>1.645</v>
      </c>
      <c r="BM34" s="1">
        <v>3.585</v>
      </c>
      <c r="BN34" s="1">
        <v>1.99</v>
      </c>
      <c r="BO34" s="1">
        <v>5.67</v>
      </c>
      <c r="BP34" s="1">
        <v>3.31</v>
      </c>
      <c r="BQ34" s="1">
        <v>16.829999999999998</v>
      </c>
      <c r="BR34" s="1">
        <v>10.375</v>
      </c>
      <c r="BS34" s="1">
        <v>201.80500000000001</v>
      </c>
      <c r="BT34" s="1">
        <v>32.734999999999999</v>
      </c>
      <c r="BU34" s="1">
        <v>1962.4849999999999</v>
      </c>
      <c r="BV34" s="1">
        <v>11147.225</v>
      </c>
      <c r="BW34" s="1">
        <v>197725789.845</v>
      </c>
      <c r="BX34" s="1">
        <f t="shared" si="86"/>
        <v>1.7098999999999998</v>
      </c>
      <c r="BY34" s="1" t="e">
        <f t="shared" ca="1" si="112"/>
        <v>#NAME?</v>
      </c>
      <c r="BZ34" s="1" t="e">
        <f t="shared" ca="1" si="113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L34" s="1">
        <v>-29342.804135199989</v>
      </c>
      <c r="CM34" s="1">
        <v>-16067.99542048</v>
      </c>
      <c r="CN34" s="1">
        <v>-6834.4363911999999</v>
      </c>
      <c r="CO34" s="1">
        <v>-3847.4826534399999</v>
      </c>
      <c r="CP34" s="1">
        <v>-1004.0081092799995</v>
      </c>
      <c r="CQ34" s="1">
        <v>-101.92356047999998</v>
      </c>
      <c r="CR34" s="1">
        <v>-12.439927199999994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1.01</v>
      </c>
      <c r="DJ34" s="1">
        <v>1.03</v>
      </c>
      <c r="DK34" s="1">
        <v>1.54</v>
      </c>
      <c r="DL34" s="1">
        <v>3.31</v>
      </c>
      <c r="DM34" s="1">
        <v>3.3250000000000002</v>
      </c>
      <c r="DN34" s="1">
        <v>30.555</v>
      </c>
      <c r="DO34" s="1">
        <v>25.05</v>
      </c>
      <c r="DP34" s="1">
        <v>2200.5100000000002</v>
      </c>
      <c r="DQ34" s="1">
        <v>230.69</v>
      </c>
      <c r="DR34" s="1">
        <v>82882.23</v>
      </c>
      <c r="DS34" s="1">
        <v>1156.96</v>
      </c>
      <c r="DT34" s="1">
        <v>1873149.41</v>
      </c>
      <c r="DU34" s="1">
        <v>4293.6231155778896</v>
      </c>
      <c r="DV34" s="1">
        <v>22556933.582914572</v>
      </c>
      <c r="EA34" s="1">
        <v>1.3049999999999999</v>
      </c>
      <c r="EB34" s="1">
        <v>2.1349999999999998</v>
      </c>
      <c r="EC34" s="1">
        <v>21.045000000000002</v>
      </c>
      <c r="ED34" s="1">
        <v>978.98500000000001</v>
      </c>
      <c r="EE34" s="1">
        <v>92.58</v>
      </c>
      <c r="EF34" s="1">
        <v>19231.71</v>
      </c>
      <c r="EG34" s="1">
        <v>277.44</v>
      </c>
      <c r="EH34" s="1">
        <v>274618.21999999997</v>
      </c>
      <c r="EI34" s="1">
        <v>2452.4499999999998</v>
      </c>
      <c r="EJ34" s="1">
        <v>21733580.190000001</v>
      </c>
      <c r="EK34" s="1">
        <v>23019.18</v>
      </c>
      <c r="EL34" s="1">
        <v>826536601.26999998</v>
      </c>
      <c r="EM34" s="1">
        <v>115647.63</v>
      </c>
      <c r="EN34" s="1">
        <v>18720612355.240002</v>
      </c>
      <c r="EO34" s="1">
        <v>429310.19597989949</v>
      </c>
      <c r="EP34" s="1">
        <v>225523513152.74875</v>
      </c>
      <c r="EQ34" s="1">
        <f t="shared" si="89"/>
        <v>1.7098999999999998</v>
      </c>
      <c r="ER34" s="1" t="e">
        <f t="shared" ca="1" si="114"/>
        <v>#NAME?</v>
      </c>
      <c r="ES34" s="1" t="e">
        <f t="shared" ca="1" si="115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0.995</v>
      </c>
      <c r="FE34" s="1">
        <v>-11.053427982480823</v>
      </c>
      <c r="FF34" s="1">
        <v>60.947448638468202</v>
      </c>
      <c r="FG34" s="1">
        <v>89.420294986160314</v>
      </c>
      <c r="FH34" s="1">
        <v>98.740047607238381</v>
      </c>
      <c r="FI34" s="1">
        <v>105.07388015577293</v>
      </c>
      <c r="FJ34" s="1">
        <v>106.61416985103278</v>
      </c>
      <c r="FK34" s="1">
        <v>106.75011390111791</v>
      </c>
      <c r="FL34" s="1">
        <v>106.75752528361633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1.105</v>
      </c>
      <c r="GE34" s="1">
        <v>1.3149999999999999</v>
      </c>
      <c r="GF34" s="1">
        <v>1.855</v>
      </c>
      <c r="GG34" s="1">
        <v>4.2850000000000001</v>
      </c>
      <c r="GH34" s="1">
        <v>6.93</v>
      </c>
      <c r="GI34" s="1">
        <v>61.4</v>
      </c>
      <c r="GJ34" s="1">
        <v>18.25</v>
      </c>
      <c r="GK34" s="1">
        <v>408.36</v>
      </c>
      <c r="GL34" s="1">
        <v>29.454999999999998</v>
      </c>
      <c r="GM34" s="1">
        <v>1059.115</v>
      </c>
      <c r="GN34" s="1">
        <v>29.454999999999998</v>
      </c>
      <c r="GO34" s="1">
        <v>1059.115</v>
      </c>
      <c r="GT34" s="1">
        <v>1.5449999999999999</v>
      </c>
      <c r="GU34" s="1">
        <v>3.5550000000000002</v>
      </c>
      <c r="GV34" s="1">
        <v>5.2649999999999997</v>
      </c>
      <c r="GW34" s="1">
        <v>51.045000000000002</v>
      </c>
      <c r="GX34" s="1">
        <v>44.77</v>
      </c>
      <c r="GY34" s="1">
        <v>3583.35</v>
      </c>
      <c r="GZ34" s="1">
        <v>130.38999999999999</v>
      </c>
      <c r="HA34" s="1">
        <v>26064.1</v>
      </c>
      <c r="HB34" s="1">
        <v>643.98500000000001</v>
      </c>
      <c r="HC34" s="1">
        <v>550120.93500000006</v>
      </c>
      <c r="HD34" s="1">
        <v>1775.5650000000001</v>
      </c>
      <c r="HE34" s="1">
        <v>3907698.9350000001</v>
      </c>
      <c r="HF34" s="1">
        <v>2894.4349999999999</v>
      </c>
      <c r="HG34" s="1">
        <v>10290367.335000001</v>
      </c>
      <c r="HH34" s="1">
        <v>2894.4349999999999</v>
      </c>
      <c r="HI34" s="1">
        <v>10290367.335000001</v>
      </c>
      <c r="HJ34" s="1">
        <f t="shared" si="92"/>
        <v>1.7098999999999998</v>
      </c>
      <c r="HK34" s="1" t="e">
        <f t="shared" ca="1" si="116"/>
        <v>#NAME?</v>
      </c>
      <c r="HL34" s="1" t="e">
        <f t="shared" ca="1" si="117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-40.95134777551575</v>
      </c>
      <c r="HY34" s="1">
        <v>-21.876204031485045</v>
      </c>
      <c r="HZ34" s="1">
        <v>-8.4221546611276477</v>
      </c>
      <c r="IA34" s="1">
        <v>-4.1889912939859819</v>
      </c>
      <c r="IB34" s="1">
        <v>-0.80770114619782452</v>
      </c>
      <c r="IC34" s="1">
        <v>-5.5873355732931416E-2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1.21</v>
      </c>
      <c r="IV34" s="1">
        <v>1.66</v>
      </c>
      <c r="IW34" s="1">
        <v>3.82</v>
      </c>
      <c r="IX34" s="1">
        <v>18.52</v>
      </c>
      <c r="IY34" s="1">
        <v>5.6849999999999996</v>
      </c>
      <c r="IZ34" s="1">
        <v>41.954999999999998</v>
      </c>
      <c r="JA34" s="1">
        <v>14.074999999999999</v>
      </c>
      <c r="JB34" s="1">
        <v>247.965</v>
      </c>
      <c r="JC34" s="1">
        <v>29.454999999999998</v>
      </c>
      <c r="JD34" s="1">
        <v>1059.115</v>
      </c>
      <c r="JE34" s="1">
        <v>29.454999999999998</v>
      </c>
      <c r="JF34" s="1">
        <v>1059.115</v>
      </c>
      <c r="JG34" s="1">
        <v>29.454999999999998</v>
      </c>
      <c r="JH34" s="1">
        <v>1059.115</v>
      </c>
      <c r="JM34" s="1">
        <v>6.6449999999999996</v>
      </c>
      <c r="JN34" s="1">
        <v>76.114999999999995</v>
      </c>
      <c r="JO34" s="1">
        <v>55.734999999999999</v>
      </c>
      <c r="JP34" s="1">
        <v>5692.9049999999997</v>
      </c>
      <c r="JQ34" s="1">
        <v>331.41</v>
      </c>
      <c r="JR34" s="1">
        <v>148876.70000000001</v>
      </c>
      <c r="JS34" s="1">
        <v>519.75</v>
      </c>
      <c r="JT34" s="1">
        <v>365101.15</v>
      </c>
      <c r="JU34" s="1">
        <v>1355.635</v>
      </c>
      <c r="JV34" s="1">
        <v>2334808.2650000001</v>
      </c>
      <c r="JW34" s="1">
        <v>2894.4349999999999</v>
      </c>
      <c r="JX34" s="1">
        <v>10290367.335000001</v>
      </c>
      <c r="JY34" s="1">
        <v>2894.4349999999999</v>
      </c>
      <c r="JZ34" s="1">
        <v>10290367.335000001</v>
      </c>
      <c r="KA34" s="1">
        <v>2894.4349999999999</v>
      </c>
      <c r="KB34" s="1">
        <v>10290367.335000001</v>
      </c>
      <c r="KC34" s="1">
        <f t="shared" si="95"/>
        <v>1.7098999999999998</v>
      </c>
      <c r="KD34" s="1" t="e">
        <f t="shared" ca="1" si="118"/>
        <v>#NAME?</v>
      </c>
      <c r="KE34" s="1" t="e">
        <f t="shared" ca="1" si="119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13.654124767013066</v>
      </c>
      <c r="KR34" s="1">
        <v>16.654409904774973</v>
      </c>
      <c r="KS34" s="1">
        <v>19.060758986939291</v>
      </c>
      <c r="KT34" s="1">
        <v>19.539028447013091</v>
      </c>
      <c r="KU34" s="1">
        <v>19.911146087847939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1.52</v>
      </c>
      <c r="LM34" s="1">
        <v>2.73</v>
      </c>
      <c r="LN34" s="1">
        <v>7.665</v>
      </c>
      <c r="LO34" s="1">
        <v>76.474999999999994</v>
      </c>
      <c r="LP34" s="1">
        <v>30.65</v>
      </c>
      <c r="LQ34" s="1">
        <v>1241.0999999999999</v>
      </c>
      <c r="LR34" s="1">
        <v>32.630000000000003</v>
      </c>
      <c r="LS34" s="1">
        <v>1399.71</v>
      </c>
      <c r="LT34" s="1">
        <v>38.195</v>
      </c>
      <c r="LU34" s="1">
        <v>1851.405</v>
      </c>
      <c r="LV34" s="1">
        <v>38.195</v>
      </c>
      <c r="LW34" s="1">
        <v>1851.405</v>
      </c>
      <c r="LX34" s="1">
        <v>38.195</v>
      </c>
      <c r="LY34" s="1">
        <v>1851.405</v>
      </c>
      <c r="LZ34" s="1">
        <v>38.195</v>
      </c>
      <c r="MA34" s="1">
        <v>1851.405</v>
      </c>
      <c r="MF34" s="1">
        <v>94.144999999999996</v>
      </c>
      <c r="MG34" s="1">
        <v>13434.445</v>
      </c>
      <c r="MH34" s="1">
        <v>717.26</v>
      </c>
      <c r="MI34" s="1">
        <v>692805</v>
      </c>
      <c r="MJ34" s="1">
        <v>3012.2350000000001</v>
      </c>
      <c r="MK34" s="1">
        <v>12079005.904999999</v>
      </c>
      <c r="ML34" s="1">
        <v>3211.2550000000001</v>
      </c>
      <c r="MM34" s="1">
        <v>13648623.935000001</v>
      </c>
      <c r="MN34" s="1">
        <v>3768.78</v>
      </c>
      <c r="MO34" s="1">
        <v>18123205.91</v>
      </c>
      <c r="MP34" s="1">
        <v>3768.78</v>
      </c>
      <c r="MQ34" s="1">
        <v>18123205.91</v>
      </c>
      <c r="MR34" s="1">
        <v>3768.78</v>
      </c>
      <c r="MS34" s="1">
        <v>18123205.91</v>
      </c>
      <c r="MT34" s="1">
        <v>3768.78</v>
      </c>
      <c r="MU34" s="1">
        <v>18123205.91</v>
      </c>
      <c r="MV34" s="1">
        <f t="shared" si="98"/>
        <v>1.7098999999999998</v>
      </c>
      <c r="MW34" s="1" t="e">
        <f t="shared" ca="1" si="120"/>
        <v>#NAME?</v>
      </c>
      <c r="MX34" s="1" t="e">
        <f t="shared" ca="1" si="121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0.54345854941299054</v>
      </c>
      <c r="NK34" s="1">
        <v>0.82423075797031842</v>
      </c>
      <c r="NL34" s="1">
        <v>0.98122981638789841</v>
      </c>
      <c r="NM34" s="1">
        <v>0.99155864180355902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13000</v>
      </c>
      <c r="B35" s="1">
        <v>200</v>
      </c>
      <c r="C35" s="1">
        <v>100</v>
      </c>
      <c r="D35" s="1" t="s">
        <v>358</v>
      </c>
      <c r="E35" s="1">
        <v>544.60191097500012</v>
      </c>
      <c r="F35" s="1">
        <v>296926.65209827322</v>
      </c>
      <c r="G35" s="1">
        <f t="shared" si="71"/>
        <v>335.41066065127961</v>
      </c>
      <c r="H35" s="1" t="e">
        <f t="shared" ref="H35:H40" ca="1" si="122">E35-КОРЕНЬ(G35)/КОРЕНЬ(B35)*$B$1</f>
        <v>#NAME?</v>
      </c>
      <c r="I35" s="1" t="e">
        <f t="shared" ref="I35:I40" ca="1" si="123">E35+КОРЕНЬ(G35)/КОРЕНЬ(B35)*$B$1</f>
        <v>#NAME?</v>
      </c>
      <c r="J35" s="1">
        <f t="shared" si="74"/>
        <v>4.1892454690384626E-4</v>
      </c>
      <c r="K35" s="1" t="e">
        <f t="shared" ref="K35:K40" ca="1" si="124">J35-КОРЕНЬ(G35)/КОРЕНЬ(B35)*$B$1</f>
        <v>#NAME?</v>
      </c>
      <c r="L35" s="1" t="e">
        <f t="shared" ref="L35:L40" ca="1" si="125">J35+КОРЕНЬ(G35)/КОРЕНЬ(B35)*$B$1</f>
        <v>#NAME?</v>
      </c>
      <c r="M35" s="1">
        <v>0</v>
      </c>
      <c r="N35" s="1">
        <v>652508.52500000002</v>
      </c>
      <c r="O35" s="1">
        <v>1473862.76</v>
      </c>
      <c r="P35" s="1">
        <v>2172316484590.72</v>
      </c>
      <c r="Q35" s="1">
        <f t="shared" si="77"/>
        <v>45049275.90234375</v>
      </c>
      <c r="R35" s="1" t="e">
        <f t="shared" ref="R35:R40" ca="1" si="126">O35-КОРЕНЬ(Q35)/КОРЕНЬ(B35)*$B$1</f>
        <v>#NAME?</v>
      </c>
      <c r="S35" s="1" t="e">
        <f t="shared" ref="S35:S40" ca="1" si="127">O35+КОРЕНЬ(Q35)/КОРЕНЬ(B35)*$B$1</f>
        <v>#NAME?</v>
      </c>
      <c r="T35" s="1">
        <v>1299900</v>
      </c>
      <c r="U35" s="2">
        <v>1689740010000</v>
      </c>
      <c r="V35" s="2">
        <f t="shared" si="80"/>
        <v>0</v>
      </c>
      <c r="W35" s="2" t="e">
        <f t="shared" ref="W35:W40" ca="1" si="128">T35-КОРЕНЬ(V35)/КОРЕНЬ(B35)*$B$1</f>
        <v>#NAME?</v>
      </c>
      <c r="X35" s="2" t="e">
        <f t="shared" ref="X35:X40" ca="1" si="129">T35+КОРЕНЬ(V35)/КОРЕНЬ(B35)*$B$1</f>
        <v>#NAME?</v>
      </c>
      <c r="Y35" s="2">
        <f t="shared" si="83"/>
        <v>0.99992307692307691</v>
      </c>
      <c r="Z35" s="2" t="e">
        <f t="shared" ref="Z35:Z40" ca="1" si="130">Y35-КОРЕНЬ(V35)/КОРЕНЬ(B35)*$B$1</f>
        <v>#NAME?</v>
      </c>
      <c r="AA35" s="2" t="e">
        <f t="shared" ref="AA35:AA40" ca="1" si="131">Y35+КОРЕНЬ(V35)/КОРЕНЬ(B35)*$B$1</f>
        <v>#NAME?</v>
      </c>
      <c r="AB35" s="2">
        <v>13000</v>
      </c>
      <c r="AC35" s="2">
        <v>169000000</v>
      </c>
      <c r="AD35" s="2">
        <f t="shared" si="101"/>
        <v>2.2587639908612687</v>
      </c>
      <c r="AE35" s="2">
        <v>7797</v>
      </c>
      <c r="AF35" s="2">
        <v>7797</v>
      </c>
      <c r="AG35" s="2">
        <v>7675.6949999999997</v>
      </c>
      <c r="AH35" s="2">
        <v>58916560.825000003</v>
      </c>
      <c r="AI35" s="2">
        <v>1299900</v>
      </c>
      <c r="AJ35" s="2">
        <v>7671.3950000000004</v>
      </c>
      <c r="AK35" s="2">
        <v>58850557.115000002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1.095</v>
      </c>
      <c r="BA35" s="2">
        <v>1.2849999999999999</v>
      </c>
      <c r="BB35" s="2">
        <v>109.495</v>
      </c>
      <c r="BC35" s="2">
        <v>17487.974999999999</v>
      </c>
      <c r="BD35" s="2"/>
      <c r="BE35" s="2"/>
      <c r="BF35" s="2"/>
      <c r="BG35" s="2"/>
      <c r="BH35" s="2">
        <v>1.1200000000000001</v>
      </c>
      <c r="BI35" s="2">
        <v>1.39</v>
      </c>
      <c r="BJ35" s="2">
        <v>1.375</v>
      </c>
      <c r="BK35" s="2">
        <v>2.3250000000000002</v>
      </c>
      <c r="BL35" s="2">
        <v>1.71</v>
      </c>
      <c r="BM35" s="1">
        <v>4.17</v>
      </c>
      <c r="BN35" s="1">
        <v>1.97</v>
      </c>
      <c r="BO35" s="1">
        <v>5.64</v>
      </c>
      <c r="BP35" s="1">
        <v>2.92</v>
      </c>
      <c r="BQ35" s="1">
        <v>14.19</v>
      </c>
      <c r="BR35" s="1">
        <v>10.605</v>
      </c>
      <c r="BS35" s="1">
        <v>218.435</v>
      </c>
      <c r="BT35" s="1">
        <v>39.78</v>
      </c>
      <c r="BU35" s="1">
        <v>2717.7</v>
      </c>
      <c r="BV35" s="1">
        <v>10901.905000000001</v>
      </c>
      <c r="BW35" s="1">
        <v>173870169.845</v>
      </c>
      <c r="BX35" s="1">
        <f t="shared" si="86"/>
        <v>1.7590999999999997</v>
      </c>
      <c r="BY35" s="1" t="e">
        <f t="shared" ref="BY35:BY40" ca="1" si="132">BN35-КОРЕНЬ(BP35)/КОРЕНЬ(B35)*$B$1</f>
        <v>#NAME?</v>
      </c>
      <c r="BZ35" s="1" t="e">
        <f t="shared" ref="BZ35:BZ40" ca="1" si="133">BN35+КОРЕНЬ(BP35)/КОРЕНЬ(B35)*$B$1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L35" s="1">
        <v>-35222.204726239986</v>
      </c>
      <c r="CM35" s="1">
        <v>-15099.141631520004</v>
      </c>
      <c r="CN35" s="1">
        <v>-5708.6299131199949</v>
      </c>
      <c r="CO35" s="1">
        <v>-3185.000206240004</v>
      </c>
      <c r="CP35" s="1">
        <v>-1042.6060033599999</v>
      </c>
      <c r="CQ35" s="1">
        <v>-117.32733424000004</v>
      </c>
      <c r="CR35" s="1">
        <v>-12.156614400000002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</v>
      </c>
      <c r="DJ35" s="1">
        <v>1</v>
      </c>
      <c r="DK35" s="1">
        <v>1.615</v>
      </c>
      <c r="DL35" s="1">
        <v>4.5149999999999997</v>
      </c>
      <c r="DM35" s="1">
        <v>3.61</v>
      </c>
      <c r="DN35" s="1">
        <v>31.24</v>
      </c>
      <c r="DO35" s="1">
        <v>22.664999999999999</v>
      </c>
      <c r="DP35" s="1">
        <v>1802.865</v>
      </c>
      <c r="DQ35" s="1">
        <v>229.62</v>
      </c>
      <c r="DR35" s="1">
        <v>85338.17</v>
      </c>
      <c r="DS35" s="1">
        <v>1237.4649999999999</v>
      </c>
      <c r="DT35" s="1">
        <v>2225324.4750000001</v>
      </c>
      <c r="DU35" s="1">
        <v>4146.575757575758</v>
      </c>
      <c r="DV35" s="1">
        <v>20364592.05050505</v>
      </c>
      <c r="EA35" s="1">
        <v>1.42</v>
      </c>
      <c r="EB35" s="1">
        <v>2.5499999999999998</v>
      </c>
      <c r="EC35" s="1">
        <v>18.454999999999998</v>
      </c>
      <c r="ED35" s="1">
        <v>593.09500000000003</v>
      </c>
      <c r="EE35" s="1">
        <v>103.96</v>
      </c>
      <c r="EF35" s="1">
        <v>30608.32</v>
      </c>
      <c r="EG35" s="1">
        <v>310.51499999999999</v>
      </c>
      <c r="EH35" s="1">
        <v>278379.32500000001</v>
      </c>
      <c r="EI35" s="1">
        <v>2218.9</v>
      </c>
      <c r="EJ35" s="1">
        <v>17832386.809999999</v>
      </c>
      <c r="EK35" s="1">
        <v>22914.325000000001</v>
      </c>
      <c r="EL35" s="1">
        <v>851080679.39499998</v>
      </c>
      <c r="EM35" s="1">
        <v>123695.33</v>
      </c>
      <c r="EN35" s="1">
        <v>22241132137.84</v>
      </c>
      <c r="EO35" s="1">
        <v>414606.87878787878</v>
      </c>
      <c r="EP35" s="1">
        <v>203603539076.39395</v>
      </c>
      <c r="EQ35" s="1">
        <f t="shared" si="89"/>
        <v>1.7590999999999997</v>
      </c>
      <c r="ER35" s="1" t="e">
        <f t="shared" ref="ER35:ER40" ca="1" si="134">BN35-КОРЕНЬ(BP35)/КОРЕНЬ(B35)*$B$1</f>
        <v>#NAME?</v>
      </c>
      <c r="ES35" s="1" t="e">
        <f t="shared" ref="ES35:ES40" ca="1" si="135">BN35+КОРЕНЬ(BP35)/КОРЕНЬ(B35)*$B$1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0.99</v>
      </c>
      <c r="FE35" s="1">
        <v>-9.8963023967118193</v>
      </c>
      <c r="FF35" s="1">
        <v>55.475432641449785</v>
      </c>
      <c r="FG35" s="1">
        <v>88.670490079021235</v>
      </c>
      <c r="FH35" s="1">
        <v>98.940014108320426</v>
      </c>
      <c r="FI35" s="1">
        <v>105.24527082082048</v>
      </c>
      <c r="FJ35" s="1">
        <v>106.61278985239362</v>
      </c>
      <c r="FK35" s="1">
        <v>106.75026032706317</v>
      </c>
      <c r="FL35" s="1">
        <v>106.75752528361633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1.1000000000000001</v>
      </c>
      <c r="GE35" s="1">
        <v>1.31</v>
      </c>
      <c r="GF35" s="1">
        <v>1.7849999999999999</v>
      </c>
      <c r="GG35" s="1">
        <v>3.7749999999999999</v>
      </c>
      <c r="GH35" s="1">
        <v>6.89</v>
      </c>
      <c r="GI35" s="1">
        <v>60.61</v>
      </c>
      <c r="GJ35" s="1">
        <v>18.234999999999999</v>
      </c>
      <c r="GK35" s="1">
        <v>414.26499999999999</v>
      </c>
      <c r="GL35" s="1">
        <v>29.725000000000001</v>
      </c>
      <c r="GM35" s="1">
        <v>1102.655</v>
      </c>
      <c r="GN35" s="1">
        <v>29.725000000000001</v>
      </c>
      <c r="GO35" s="1">
        <v>1102.655</v>
      </c>
      <c r="GT35" s="1">
        <v>1.4450000000000001</v>
      </c>
      <c r="GU35" s="1">
        <v>2.625</v>
      </c>
      <c r="GV35" s="1">
        <v>4.8899999999999997</v>
      </c>
      <c r="GW35" s="1">
        <v>42.59</v>
      </c>
      <c r="GX35" s="1">
        <v>40.585000000000001</v>
      </c>
      <c r="GY35" s="1">
        <v>3302.4050000000002</v>
      </c>
      <c r="GZ35" s="1">
        <v>121.595</v>
      </c>
      <c r="HA35" s="1">
        <v>21441.825000000001</v>
      </c>
      <c r="HB35" s="1">
        <v>634.45000000000005</v>
      </c>
      <c r="HC35" s="1">
        <v>532169.18999999994</v>
      </c>
      <c r="HD35" s="1">
        <v>1775.0450000000001</v>
      </c>
      <c r="HE35" s="1">
        <v>3963969.1749999998</v>
      </c>
      <c r="HF35" s="1">
        <v>2924.4050000000002</v>
      </c>
      <c r="HG35" s="1">
        <v>10738738.625</v>
      </c>
      <c r="HH35" s="1">
        <v>2924.4050000000002</v>
      </c>
      <c r="HI35" s="1">
        <v>10738738.625</v>
      </c>
      <c r="HJ35" s="1">
        <f t="shared" si="92"/>
        <v>1.7590999999999997</v>
      </c>
      <c r="HK35" s="1" t="e">
        <f t="shared" ref="HK35:HK40" ca="1" si="136">BN35-КОРЕНЬ(BP35)/КОРЕНЬ(B35)*$B$1</f>
        <v>#NAME?</v>
      </c>
      <c r="HL35" s="1" t="e">
        <f t="shared" ref="HL35:HL40" ca="1" si="137">BN35+КОРЕНЬ(BP35)/КОРЕНЬ(B35)*$B$1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-39.36421229351501</v>
      </c>
      <c r="HY35" s="1">
        <v>-21.683174010206976</v>
      </c>
      <c r="HZ35" s="1">
        <v>-8.2976812296906584</v>
      </c>
      <c r="IA35" s="1">
        <v>-4.3033368599136823</v>
      </c>
      <c r="IB35" s="1">
        <v>-0.78819396367543693</v>
      </c>
      <c r="IC35" s="1">
        <v>-5.1118176521618104E-2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1.21</v>
      </c>
      <c r="IV35" s="1">
        <v>1.64</v>
      </c>
      <c r="IW35" s="1">
        <v>3.47</v>
      </c>
      <c r="IX35" s="1">
        <v>15.72</v>
      </c>
      <c r="IY35" s="1">
        <v>5.49</v>
      </c>
      <c r="IZ35" s="1">
        <v>38.75</v>
      </c>
      <c r="JA35" s="1">
        <v>13.055</v>
      </c>
      <c r="JB35" s="1">
        <v>220.47499999999999</v>
      </c>
      <c r="JC35" s="1">
        <v>29.725000000000001</v>
      </c>
      <c r="JD35" s="1">
        <v>1102.655</v>
      </c>
      <c r="JE35" s="1">
        <v>29.725000000000001</v>
      </c>
      <c r="JF35" s="1">
        <v>1102.655</v>
      </c>
      <c r="JG35" s="1">
        <v>29.725000000000001</v>
      </c>
      <c r="JH35" s="1">
        <v>1102.655</v>
      </c>
      <c r="JM35" s="1">
        <v>6.28</v>
      </c>
      <c r="JN35" s="1">
        <v>74.67</v>
      </c>
      <c r="JO35" s="1">
        <v>56.465000000000003</v>
      </c>
      <c r="JP35" s="1">
        <v>5415.6049999999996</v>
      </c>
      <c r="JQ35" s="1">
        <v>293.89999999999998</v>
      </c>
      <c r="JR35" s="1">
        <v>122610.33</v>
      </c>
      <c r="JS35" s="1">
        <v>496.64499999999998</v>
      </c>
      <c r="JT35" s="1">
        <v>332399.76500000001</v>
      </c>
      <c r="JU35" s="1">
        <v>1255.18</v>
      </c>
      <c r="JV35" s="1">
        <v>2071462.21</v>
      </c>
      <c r="JW35" s="1">
        <v>2924.4050000000002</v>
      </c>
      <c r="JX35" s="1">
        <v>10738738.625</v>
      </c>
      <c r="JY35" s="1">
        <v>2924.4050000000002</v>
      </c>
      <c r="JZ35" s="1">
        <v>10738738.625</v>
      </c>
      <c r="KA35" s="1">
        <v>2924.4050000000002</v>
      </c>
      <c r="KB35" s="1">
        <v>10738738.625</v>
      </c>
      <c r="KC35" s="1">
        <f t="shared" si="95"/>
        <v>1.7590999999999997</v>
      </c>
      <c r="KD35" s="1" t="e">
        <f t="shared" ref="KD35:KD40" ca="1" si="138">BN35-КОРЕНЬ(BP35)/КОРЕНЬ(B35)*$B$1</f>
        <v>#NAME?</v>
      </c>
      <c r="KE35" s="1" t="e">
        <f t="shared" ref="KE35:KE40" ca="1" si="139">BN35+КОРЕНЬ(BP35)/КОРЕНЬ(B35)*$B$1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13.604957314511203</v>
      </c>
      <c r="KR35" s="1">
        <v>16.720165150779181</v>
      </c>
      <c r="KS35" s="1">
        <v>19.029251676071695</v>
      </c>
      <c r="KT35" s="1">
        <v>19.534518363739878</v>
      </c>
      <c r="KU35" s="1">
        <v>19.905828017924854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1.61</v>
      </c>
      <c r="LM35" s="1">
        <v>3.22</v>
      </c>
      <c r="LN35" s="1">
        <v>8.1449999999999996</v>
      </c>
      <c r="LO35" s="1">
        <v>88.105000000000004</v>
      </c>
      <c r="LP35" s="1">
        <v>30.295000000000002</v>
      </c>
      <c r="LQ35" s="1">
        <v>1246.2850000000001</v>
      </c>
      <c r="LR35" s="1">
        <v>34.055</v>
      </c>
      <c r="LS35" s="1">
        <v>1533.655</v>
      </c>
      <c r="LT35" s="1">
        <v>39.770000000000003</v>
      </c>
      <c r="LU35" s="1">
        <v>2054.9699999999998</v>
      </c>
      <c r="LV35" s="1">
        <v>39.770000000000003</v>
      </c>
      <c r="LW35" s="1">
        <v>2054.9699999999998</v>
      </c>
      <c r="LX35" s="1">
        <v>39.770000000000003</v>
      </c>
      <c r="LY35" s="1">
        <v>2054.9699999999998</v>
      </c>
      <c r="LZ35" s="1">
        <v>39.770000000000003</v>
      </c>
      <c r="MA35" s="1">
        <v>2054.9699999999998</v>
      </c>
      <c r="MF35" s="1">
        <v>101.505</v>
      </c>
      <c r="MG35" s="1">
        <v>16387.134999999998</v>
      </c>
      <c r="MH35" s="1">
        <v>762.01499999999999</v>
      </c>
      <c r="MI35" s="1">
        <v>800495.995</v>
      </c>
      <c r="MJ35" s="1">
        <v>2978.82</v>
      </c>
      <c r="MK35" s="1">
        <v>12161112.48</v>
      </c>
      <c r="ML35" s="1">
        <v>3352.68</v>
      </c>
      <c r="MM35" s="1">
        <v>14972748.23</v>
      </c>
      <c r="MN35" s="1">
        <v>3924.6750000000002</v>
      </c>
      <c r="MO35" s="1">
        <v>20141803.545000002</v>
      </c>
      <c r="MP35" s="1">
        <v>3924.6750000000002</v>
      </c>
      <c r="MQ35" s="1">
        <v>20141803.545000002</v>
      </c>
      <c r="MR35" s="1">
        <v>3924.6750000000002</v>
      </c>
      <c r="MS35" s="1">
        <v>20141803.545000002</v>
      </c>
      <c r="MT35" s="1">
        <v>3924.6750000000002</v>
      </c>
      <c r="MU35" s="1">
        <v>20141803.545000002</v>
      </c>
      <c r="MV35" s="1">
        <f t="shared" si="98"/>
        <v>1.7590999999999997</v>
      </c>
      <c r="MW35" s="1" t="e">
        <f t="shared" ref="MW35:MW40" ca="1" si="140">BN35-КОРЕНЬ(BP35)/КОРЕНЬ(B35)*$B$1</f>
        <v>#NAME?</v>
      </c>
      <c r="MX35" s="1" t="e">
        <f t="shared" ref="MX35:MX40" ca="1" si="141">BN35+КОРЕНЬ(BP35)/КОРЕНЬ(B35)*$B$1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0.55050973832817707</v>
      </c>
      <c r="NK35" s="1">
        <v>0.82697334528770416</v>
      </c>
      <c r="NL35" s="1">
        <v>0.97918786498672938</v>
      </c>
      <c r="NM35" s="1">
        <v>0.99173091441981287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14000</v>
      </c>
      <c r="B36" s="1">
        <v>200</v>
      </c>
      <c r="C36" s="1">
        <v>100</v>
      </c>
      <c r="D36" s="1" t="s">
        <v>354</v>
      </c>
      <c r="E36" s="1">
        <v>569.13019384999973</v>
      </c>
      <c r="F36" s="1">
        <v>324473.67257668485</v>
      </c>
      <c r="G36" s="1">
        <f t="shared" si="71"/>
        <v>564.49502494657645</v>
      </c>
      <c r="H36" s="1" t="e">
        <f t="shared" ca="1" si="122"/>
        <v>#NAME?</v>
      </c>
      <c r="I36" s="1" t="e">
        <f t="shared" ca="1" si="123"/>
        <v>#NAME?</v>
      </c>
      <c r="J36" s="1">
        <f t="shared" si="74"/>
        <v>4.0652156703571408E-4</v>
      </c>
      <c r="K36" s="1" t="e">
        <f t="shared" ca="1" si="124"/>
        <v>#NAME?</v>
      </c>
      <c r="L36" s="1" t="e">
        <f t="shared" ca="1" si="125"/>
        <v>#NAME?</v>
      </c>
      <c r="M36" s="1">
        <v>0</v>
      </c>
      <c r="N36" s="1">
        <v>724870.11</v>
      </c>
      <c r="O36" s="1">
        <v>1737572.5649999999</v>
      </c>
      <c r="P36" s="1">
        <v>3019232313954.0552</v>
      </c>
      <c r="Q36" s="1">
        <f t="shared" si="77"/>
        <v>73895313.375976563</v>
      </c>
      <c r="R36" s="1" t="e">
        <f t="shared" ca="1" si="126"/>
        <v>#NAME?</v>
      </c>
      <c r="S36" s="1" t="e">
        <f t="shared" ca="1" si="127"/>
        <v>#NAME?</v>
      </c>
      <c r="T36" s="1">
        <v>1399900</v>
      </c>
      <c r="U36" s="2">
        <v>1959720010000</v>
      </c>
      <c r="V36" s="2">
        <f t="shared" si="80"/>
        <v>0</v>
      </c>
      <c r="W36" s="2" t="e">
        <f t="shared" ca="1" si="128"/>
        <v>#NAME?</v>
      </c>
      <c r="X36" s="2" t="e">
        <f t="shared" ca="1" si="129"/>
        <v>#NAME?</v>
      </c>
      <c r="Y36" s="2">
        <f t="shared" si="83"/>
        <v>0.99992857142857139</v>
      </c>
      <c r="Z36" s="2" t="e">
        <f t="shared" ca="1" si="130"/>
        <v>#NAME?</v>
      </c>
      <c r="AA36" s="2" t="e">
        <f t="shared" ca="1" si="131"/>
        <v>#NAME?</v>
      </c>
      <c r="AB36" s="2">
        <v>14000</v>
      </c>
      <c r="AC36" s="2">
        <v>196000000</v>
      </c>
      <c r="AD36" s="2">
        <f t="shared" si="101"/>
        <v>2.3970812715673984</v>
      </c>
      <c r="AE36" s="2">
        <v>7797</v>
      </c>
      <c r="AF36" s="2">
        <v>7797</v>
      </c>
      <c r="AG36" s="2">
        <v>7676.2749999999996</v>
      </c>
      <c r="AH36" s="2">
        <v>58925482.015000001</v>
      </c>
      <c r="AI36" s="2">
        <v>1399900</v>
      </c>
      <c r="AJ36" s="2">
        <v>7672.2550000000001</v>
      </c>
      <c r="AK36" s="2">
        <v>58863766.494999997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1.06</v>
      </c>
      <c r="BA36" s="2">
        <v>1.18</v>
      </c>
      <c r="BB36" s="2">
        <v>104.58</v>
      </c>
      <c r="BC36" s="2">
        <v>16964.78</v>
      </c>
      <c r="BD36" s="2"/>
      <c r="BE36" s="2"/>
      <c r="BF36" s="2"/>
      <c r="BG36" s="2"/>
      <c r="BH36" s="2">
        <v>1.1000000000000001</v>
      </c>
      <c r="BI36" s="2">
        <v>1.32</v>
      </c>
      <c r="BJ36" s="2">
        <v>1.33</v>
      </c>
      <c r="BK36" s="2">
        <v>2.35</v>
      </c>
      <c r="BL36" s="2">
        <v>1.6</v>
      </c>
      <c r="BM36" s="1">
        <v>3.84</v>
      </c>
      <c r="BN36" s="1">
        <v>2.0649999999999999</v>
      </c>
      <c r="BO36" s="1">
        <v>6.7649999999999997</v>
      </c>
      <c r="BP36" s="1">
        <v>3.55</v>
      </c>
      <c r="BQ36" s="1">
        <v>21.02</v>
      </c>
      <c r="BR36" s="1">
        <v>10.195</v>
      </c>
      <c r="BS36" s="1">
        <v>172.04499999999999</v>
      </c>
      <c r="BT36" s="1">
        <v>34.14</v>
      </c>
      <c r="BU36" s="1">
        <v>2203.8000000000002</v>
      </c>
      <c r="BV36" s="1">
        <v>10411.264999999999</v>
      </c>
      <c r="BW36" s="1">
        <v>168619587.47499999</v>
      </c>
      <c r="BX36" s="1">
        <f t="shared" si="86"/>
        <v>2.500775</v>
      </c>
      <c r="BY36" s="1" t="e">
        <f t="shared" ca="1" si="132"/>
        <v>#NAME?</v>
      </c>
      <c r="BZ36" s="1" t="e">
        <f t="shared" ca="1" si="133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L36" s="1">
        <v>-29864.240789280007</v>
      </c>
      <c r="CM36" s="1">
        <v>-14657.256966879988</v>
      </c>
      <c r="CN36" s="1">
        <v>-8535.9013441600018</v>
      </c>
      <c r="CO36" s="1">
        <v>-4095.9146646400027</v>
      </c>
      <c r="CP36" s="1">
        <v>-1040.8982259199997</v>
      </c>
      <c r="CQ36" s="1">
        <v>-100.12372464000001</v>
      </c>
      <c r="CR36" s="1">
        <v>-12.259330559999992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1.53</v>
      </c>
      <c r="DL36" s="1">
        <v>3.16</v>
      </c>
      <c r="DM36" s="1">
        <v>2.97</v>
      </c>
      <c r="DN36" s="1">
        <v>16.399999999999999</v>
      </c>
      <c r="DO36" s="1">
        <v>23.67</v>
      </c>
      <c r="DP36" s="1">
        <v>2113.65</v>
      </c>
      <c r="DQ36" s="1">
        <v>243.96</v>
      </c>
      <c r="DR36" s="1">
        <v>101260.97</v>
      </c>
      <c r="DS36" s="1">
        <v>1236.44</v>
      </c>
      <c r="DT36" s="1">
        <v>2035862.33</v>
      </c>
      <c r="DU36" s="1">
        <v>4177.91</v>
      </c>
      <c r="DV36" s="1">
        <v>20980740.719999999</v>
      </c>
      <c r="EA36" s="1">
        <v>1.46</v>
      </c>
      <c r="EB36" s="1">
        <v>2.88</v>
      </c>
      <c r="EC36" s="1">
        <v>19.695</v>
      </c>
      <c r="ED36" s="1">
        <v>779.26499999999999</v>
      </c>
      <c r="EE36" s="1">
        <v>94.814999999999998</v>
      </c>
      <c r="EF36" s="1">
        <v>18468.145</v>
      </c>
      <c r="EG36" s="1">
        <v>243.52500000000001</v>
      </c>
      <c r="EH36" s="1">
        <v>135491.965</v>
      </c>
      <c r="EI36" s="1">
        <v>2317.4699999999998</v>
      </c>
      <c r="EJ36" s="1">
        <v>20916650.98</v>
      </c>
      <c r="EK36" s="1">
        <v>24346.654999999999</v>
      </c>
      <c r="EL36" s="1">
        <v>1010154119.635</v>
      </c>
      <c r="EM36" s="1">
        <v>123594.80499999999</v>
      </c>
      <c r="EN36" s="1">
        <v>20346242438.195</v>
      </c>
      <c r="EO36" s="1">
        <v>417741.67</v>
      </c>
      <c r="EP36" s="1">
        <v>209765352565.29999</v>
      </c>
      <c r="EQ36" s="1">
        <f t="shared" si="89"/>
        <v>2.500775</v>
      </c>
      <c r="ER36" s="1" t="e">
        <f t="shared" ca="1" si="134"/>
        <v>#NAME?</v>
      </c>
      <c r="ES36" s="1" t="e">
        <f t="shared" ca="1" si="135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E36" s="1">
        <v>-13.219724964019415</v>
      </c>
      <c r="FF36" s="1">
        <v>56.538324965854578</v>
      </c>
      <c r="FG36" s="1">
        <v>89.344328316667145</v>
      </c>
      <c r="FH36" s="1">
        <v>99.011112322997619</v>
      </c>
      <c r="FI36" s="1">
        <v>105.11638885891054</v>
      </c>
      <c r="FJ36" s="1">
        <v>106.61672038839365</v>
      </c>
      <c r="FK36" s="1">
        <v>106.74959403153426</v>
      </c>
      <c r="FL36" s="1">
        <v>106.75752528361635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1.125</v>
      </c>
      <c r="GE36" s="1">
        <v>1.385</v>
      </c>
      <c r="GF36" s="1">
        <v>1.7849999999999999</v>
      </c>
      <c r="GG36" s="1">
        <v>3.915</v>
      </c>
      <c r="GH36" s="1">
        <v>6.69</v>
      </c>
      <c r="GI36" s="1">
        <v>58.84</v>
      </c>
      <c r="GJ36" s="1">
        <v>17.565000000000001</v>
      </c>
      <c r="GK36" s="1">
        <v>390.375</v>
      </c>
      <c r="GL36" s="1">
        <v>27.285</v>
      </c>
      <c r="GM36" s="1">
        <v>992.745</v>
      </c>
      <c r="GN36" s="1">
        <v>27.285</v>
      </c>
      <c r="GO36" s="1">
        <v>992.745</v>
      </c>
      <c r="GT36" s="1">
        <v>1.575</v>
      </c>
      <c r="GU36" s="1">
        <v>3.5350000000000001</v>
      </c>
      <c r="GV36" s="1">
        <v>5.16</v>
      </c>
      <c r="GW36" s="1">
        <v>45.49</v>
      </c>
      <c r="GX36" s="1">
        <v>41.734999999999999</v>
      </c>
      <c r="GY36" s="1">
        <v>3381.1849999999999</v>
      </c>
      <c r="GZ36" s="1">
        <v>119.33499999999999</v>
      </c>
      <c r="HA36" s="1">
        <v>21998.455000000002</v>
      </c>
      <c r="HB36" s="1">
        <v>616.86</v>
      </c>
      <c r="HC36" s="1">
        <v>521530.26</v>
      </c>
      <c r="HD36" s="1">
        <v>1705.14</v>
      </c>
      <c r="HE36" s="1">
        <v>3725205.51</v>
      </c>
      <c r="HF36" s="1">
        <v>2676.1849999999999</v>
      </c>
      <c r="HG36" s="1">
        <v>9646984.2050000001</v>
      </c>
      <c r="HH36" s="1">
        <v>2676.1849999999999</v>
      </c>
      <c r="HI36" s="1">
        <v>9646984.2050000001</v>
      </c>
      <c r="HJ36" s="1">
        <f t="shared" si="92"/>
        <v>2.500775</v>
      </c>
      <c r="HK36" s="1" t="e">
        <f t="shared" ca="1" si="136"/>
        <v>#NAME?</v>
      </c>
      <c r="HL36" s="1" t="e">
        <f t="shared" ca="1" si="137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-38.284664634058181</v>
      </c>
      <c r="HY36" s="1">
        <v>-22.565484384557866</v>
      </c>
      <c r="HZ36" s="1">
        <v>-8.4906476213796154</v>
      </c>
      <c r="IA36" s="1">
        <v>-4.0297623987810507</v>
      </c>
      <c r="IB36" s="1">
        <v>-0.79786763068818956</v>
      </c>
      <c r="IC36" s="1">
        <v>-5.1118176521618104E-2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1.1299999999999999</v>
      </c>
      <c r="IV36" s="1">
        <v>1.39</v>
      </c>
      <c r="IW36" s="1">
        <v>3.76</v>
      </c>
      <c r="IX36" s="1">
        <v>17.93</v>
      </c>
      <c r="IY36" s="1">
        <v>5.52</v>
      </c>
      <c r="IZ36" s="1">
        <v>40.119999999999997</v>
      </c>
      <c r="JA36" s="1">
        <v>13.43</v>
      </c>
      <c r="JB36" s="1">
        <v>226.66</v>
      </c>
      <c r="JC36" s="1">
        <v>27.285</v>
      </c>
      <c r="JD36" s="1">
        <v>992.745</v>
      </c>
      <c r="JE36" s="1">
        <v>27.285</v>
      </c>
      <c r="JF36" s="1">
        <v>992.745</v>
      </c>
      <c r="JG36" s="1">
        <v>27.285</v>
      </c>
      <c r="JH36" s="1">
        <v>992.745</v>
      </c>
      <c r="JM36" s="1">
        <v>6.7649999999999997</v>
      </c>
      <c r="JN36" s="1">
        <v>73.954999999999998</v>
      </c>
      <c r="JO36" s="1">
        <v>48.255000000000003</v>
      </c>
      <c r="JP36" s="1">
        <v>4038.9250000000002</v>
      </c>
      <c r="JQ36" s="1">
        <v>322.51</v>
      </c>
      <c r="JR36" s="1">
        <v>141057.1</v>
      </c>
      <c r="JS36" s="1">
        <v>498.42</v>
      </c>
      <c r="JT36" s="1">
        <v>344231.13</v>
      </c>
      <c r="JU36" s="1">
        <v>1292.915</v>
      </c>
      <c r="JV36" s="1">
        <v>2136689.8650000002</v>
      </c>
      <c r="JW36" s="1">
        <v>2676.1849999999999</v>
      </c>
      <c r="JX36" s="1">
        <v>9646984.2050000001</v>
      </c>
      <c r="JY36" s="1">
        <v>2676.1849999999999</v>
      </c>
      <c r="JZ36" s="1">
        <v>9646984.2050000001</v>
      </c>
      <c r="KA36" s="1">
        <v>2676.1849999999999</v>
      </c>
      <c r="KB36" s="1">
        <v>9646984.2050000001</v>
      </c>
      <c r="KC36" s="1">
        <f t="shared" si="95"/>
        <v>2.500775</v>
      </c>
      <c r="KD36" s="1" t="e">
        <f t="shared" ca="1" si="138"/>
        <v>#NAME?</v>
      </c>
      <c r="KE36" s="1" t="e">
        <f t="shared" ca="1" si="139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13.584855520276435</v>
      </c>
      <c r="KR36" s="1">
        <v>16.74168420065558</v>
      </c>
      <c r="KS36" s="1">
        <v>19.020176508409811</v>
      </c>
      <c r="KT36" s="1">
        <v>19.500349964239419</v>
      </c>
      <c r="KU36" s="1">
        <v>19.915209036045169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1.51</v>
      </c>
      <c r="LM36" s="1">
        <v>2.73</v>
      </c>
      <c r="LN36" s="1">
        <v>6.88</v>
      </c>
      <c r="LO36" s="1">
        <v>64.48</v>
      </c>
      <c r="LP36" s="1">
        <v>28.81</v>
      </c>
      <c r="LQ36" s="1">
        <v>1143.4000000000001</v>
      </c>
      <c r="LR36" s="1">
        <v>31.43</v>
      </c>
      <c r="LS36" s="1">
        <v>1337.59</v>
      </c>
      <c r="LT36" s="1">
        <v>37.76</v>
      </c>
      <c r="LU36" s="1">
        <v>1885.61</v>
      </c>
      <c r="LV36" s="1">
        <v>37.76</v>
      </c>
      <c r="LW36" s="1">
        <v>1885.61</v>
      </c>
      <c r="LX36" s="1">
        <v>37.76</v>
      </c>
      <c r="LY36" s="1">
        <v>1885.61</v>
      </c>
      <c r="LZ36" s="1">
        <v>37.76</v>
      </c>
      <c r="MA36" s="1">
        <v>1885.61</v>
      </c>
      <c r="MF36" s="1">
        <v>89.894999999999996</v>
      </c>
      <c r="MG36" s="1">
        <v>12546.905000000001</v>
      </c>
      <c r="MH36" s="1">
        <v>639.96500000000003</v>
      </c>
      <c r="MI36" s="1">
        <v>580459.98499999999</v>
      </c>
      <c r="MJ36" s="1">
        <v>2832.8449999999998</v>
      </c>
      <c r="MK36" s="1">
        <v>11165819.275</v>
      </c>
      <c r="ML36" s="1">
        <v>3093.6149999999998</v>
      </c>
      <c r="MM36" s="1">
        <v>13078593.185000001</v>
      </c>
      <c r="MN36" s="1">
        <v>3725.8249999999998</v>
      </c>
      <c r="MO36" s="1">
        <v>18480962.885000002</v>
      </c>
      <c r="MP36" s="1">
        <v>3725.8249999999998</v>
      </c>
      <c r="MQ36" s="1">
        <v>18480962.885000002</v>
      </c>
      <c r="MR36" s="1">
        <v>3725.8249999999998</v>
      </c>
      <c r="MS36" s="1">
        <v>18480962.885000002</v>
      </c>
      <c r="MT36" s="1">
        <v>3725.8249999999998</v>
      </c>
      <c r="MU36" s="1">
        <v>18480962.885000002</v>
      </c>
      <c r="MV36" s="1">
        <f t="shared" si="98"/>
        <v>2.500775</v>
      </c>
      <c r="MW36" s="1" t="e">
        <f t="shared" ca="1" si="140"/>
        <v>#NAME?</v>
      </c>
      <c r="MX36" s="1" t="e">
        <f t="shared" ca="1" si="141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0.56481178065753379</v>
      </c>
      <c r="NK36" s="1">
        <v>0.83110927099727594</v>
      </c>
      <c r="NL36" s="1">
        <v>0.98266120152436753</v>
      </c>
      <c r="NM36" s="1">
        <v>0.99224773226857454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15000</v>
      </c>
      <c r="B37" s="1">
        <v>200</v>
      </c>
      <c r="C37" s="1">
        <v>100</v>
      </c>
      <c r="D37" s="1" t="s">
        <v>354</v>
      </c>
      <c r="E37" s="1">
        <v>622.93496841500007</v>
      </c>
      <c r="F37" s="1">
        <v>388445.24416896218</v>
      </c>
      <c r="G37" s="1">
        <f t="shared" si="71"/>
        <v>397.26929476502119</v>
      </c>
      <c r="H37" s="1" t="e">
        <f t="shared" ca="1" si="122"/>
        <v>#NAME?</v>
      </c>
      <c r="I37" s="1" t="e">
        <f t="shared" ca="1" si="123"/>
        <v>#NAME?</v>
      </c>
      <c r="J37" s="1">
        <f t="shared" si="74"/>
        <v>4.1528997894333341E-4</v>
      </c>
      <c r="K37" s="1" t="e">
        <f t="shared" ca="1" si="124"/>
        <v>#NAME?</v>
      </c>
      <c r="L37" s="1" t="e">
        <f t="shared" ca="1" si="125"/>
        <v>#NAME?</v>
      </c>
      <c r="M37" s="1">
        <v>0</v>
      </c>
      <c r="N37" s="1">
        <v>801163.66500000004</v>
      </c>
      <c r="O37" s="1">
        <v>2063616.9350000001</v>
      </c>
      <c r="P37" s="1">
        <v>4258608400803.7051</v>
      </c>
      <c r="Q37" s="1">
        <f t="shared" si="77"/>
        <v>93546384.910644531</v>
      </c>
      <c r="R37" s="1" t="e">
        <f t="shared" ca="1" si="126"/>
        <v>#NAME?</v>
      </c>
      <c r="S37" s="1" t="e">
        <f t="shared" ca="1" si="127"/>
        <v>#NAME?</v>
      </c>
      <c r="T37" s="1">
        <v>1499900</v>
      </c>
      <c r="U37" s="2">
        <v>2249700010000</v>
      </c>
      <c r="V37" s="2">
        <f t="shared" si="80"/>
        <v>0</v>
      </c>
      <c r="W37" s="2" t="e">
        <f t="shared" ca="1" si="128"/>
        <v>#NAME?</v>
      </c>
      <c r="X37" s="2" t="e">
        <f t="shared" ca="1" si="129"/>
        <v>#NAME?</v>
      </c>
      <c r="Y37" s="2">
        <f t="shared" si="83"/>
        <v>0.99993333333333334</v>
      </c>
      <c r="Z37" s="2" t="e">
        <f t="shared" ca="1" si="130"/>
        <v>#NAME?</v>
      </c>
      <c r="AA37" s="2" t="e">
        <f t="shared" ca="1" si="131"/>
        <v>#NAME?</v>
      </c>
      <c r="AB37" s="2">
        <v>15000</v>
      </c>
      <c r="AC37" s="2">
        <v>225000000</v>
      </c>
      <c r="AD37" s="2">
        <f t="shared" si="101"/>
        <v>2.5757744954646689</v>
      </c>
      <c r="AE37" s="2">
        <v>7797</v>
      </c>
      <c r="AF37" s="2">
        <v>7797</v>
      </c>
      <c r="AG37" s="2">
        <v>7678.4449999999997</v>
      </c>
      <c r="AH37" s="2">
        <v>58958756.704999998</v>
      </c>
      <c r="AI37" s="2">
        <v>1499900</v>
      </c>
      <c r="AJ37" s="2">
        <v>7674.38</v>
      </c>
      <c r="AK37" s="2">
        <v>58896327.880000003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1.0649999999999999</v>
      </c>
      <c r="BA37" s="2">
        <v>1.1950000000000001</v>
      </c>
      <c r="BB37" s="2">
        <v>121.91500000000001</v>
      </c>
      <c r="BC37" s="2">
        <v>23018.895</v>
      </c>
      <c r="BD37" s="2"/>
      <c r="BE37" s="2"/>
      <c r="BF37" s="2"/>
      <c r="BG37" s="2"/>
      <c r="BH37" s="2">
        <v>1.115</v>
      </c>
      <c r="BI37" s="2">
        <v>1.345</v>
      </c>
      <c r="BJ37" s="2">
        <v>1.325</v>
      </c>
      <c r="BK37" s="2">
        <v>2.1749999999999998</v>
      </c>
      <c r="BL37" s="2">
        <v>1.675</v>
      </c>
      <c r="BM37" s="1">
        <v>3.8149999999999999</v>
      </c>
      <c r="BN37" s="1">
        <v>2.08</v>
      </c>
      <c r="BO37" s="1">
        <v>6.67</v>
      </c>
      <c r="BP37" s="1">
        <v>3.7149999999999999</v>
      </c>
      <c r="BQ37" s="1">
        <v>25.405000000000001</v>
      </c>
      <c r="BR37" s="1">
        <v>11.73</v>
      </c>
      <c r="BS37" s="1">
        <v>234.51</v>
      </c>
      <c r="BT37" s="1">
        <v>33.204999999999998</v>
      </c>
      <c r="BU37" s="1">
        <v>2151.8249999999998</v>
      </c>
      <c r="BV37" s="1">
        <v>12142.65</v>
      </c>
      <c r="BW37" s="1">
        <v>228949165.81999999</v>
      </c>
      <c r="BX37" s="1">
        <f t="shared" si="86"/>
        <v>2.3435999999999995</v>
      </c>
      <c r="BY37" s="1" t="e">
        <f t="shared" ca="1" si="132"/>
        <v>#NAME?</v>
      </c>
      <c r="BZ37" s="1" t="e">
        <f t="shared" ca="1" si="133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L37" s="1">
        <v>-31031.695021919979</v>
      </c>
      <c r="CM37" s="1">
        <v>-15859.020037759996</v>
      </c>
      <c r="CN37" s="1">
        <v>-7042.0374424000011</v>
      </c>
      <c r="CO37" s="1">
        <v>-4092.2461582399992</v>
      </c>
      <c r="CP37" s="1">
        <v>-1087.4333407999995</v>
      </c>
      <c r="CQ37" s="1">
        <v>-92.146706879999968</v>
      </c>
      <c r="CR37" s="1">
        <v>-11.693166080000003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1.01</v>
      </c>
      <c r="DJ37" s="1">
        <v>1.03</v>
      </c>
      <c r="DK37" s="1">
        <v>1.58</v>
      </c>
      <c r="DL37" s="1">
        <v>3.5</v>
      </c>
      <c r="DM37" s="1">
        <v>3.4249999999999998</v>
      </c>
      <c r="DN37" s="1">
        <v>26.695</v>
      </c>
      <c r="DO37" s="1">
        <v>28.254999999999999</v>
      </c>
      <c r="DP37" s="1">
        <v>4067.8150000000001</v>
      </c>
      <c r="DQ37" s="1">
        <v>236.97499999999999</v>
      </c>
      <c r="DR37" s="1">
        <v>86076.455000000002</v>
      </c>
      <c r="DS37" s="1">
        <v>1191.9649999999999</v>
      </c>
      <c r="DT37" s="1">
        <v>1925276.865</v>
      </c>
      <c r="DU37" s="1">
        <v>4082.6849999999999</v>
      </c>
      <c r="DV37" s="1">
        <v>20180760.114999998</v>
      </c>
      <c r="EA37" s="1">
        <v>1.43</v>
      </c>
      <c r="EB37" s="1">
        <v>2.6</v>
      </c>
      <c r="EC37" s="1">
        <v>21.96</v>
      </c>
      <c r="ED37" s="1">
        <v>981.29</v>
      </c>
      <c r="EE37" s="1">
        <v>99.27</v>
      </c>
      <c r="EF37" s="1">
        <v>20468.36</v>
      </c>
      <c r="EG37" s="1">
        <v>290.875</v>
      </c>
      <c r="EH37" s="1">
        <v>235762.495</v>
      </c>
      <c r="EI37" s="1">
        <v>2773.51</v>
      </c>
      <c r="EJ37" s="1">
        <v>40353971.969999999</v>
      </c>
      <c r="EK37" s="1">
        <v>23649.244999999999</v>
      </c>
      <c r="EL37" s="1">
        <v>858410506.255</v>
      </c>
      <c r="EM37" s="1">
        <v>119145.55</v>
      </c>
      <c r="EN37" s="1">
        <v>19240695004.93</v>
      </c>
      <c r="EO37" s="1">
        <v>408219.16</v>
      </c>
      <c r="EP37" s="1">
        <v>201766054811.01999</v>
      </c>
      <c r="EQ37" s="1">
        <f t="shared" si="89"/>
        <v>2.3435999999999995</v>
      </c>
      <c r="ER37" s="1" t="e">
        <f t="shared" ca="1" si="134"/>
        <v>#NAME?</v>
      </c>
      <c r="ES37" s="1" t="e">
        <f t="shared" ca="1" si="135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E37" s="1">
        <v>-8.7123432117295607</v>
      </c>
      <c r="FF37" s="1">
        <v>55.776707888415814</v>
      </c>
      <c r="FG37" s="1">
        <v>89.136549928997781</v>
      </c>
      <c r="FH37" s="1">
        <v>99.094210250522593</v>
      </c>
      <c r="FI37" s="1">
        <v>105.12375238136778</v>
      </c>
      <c r="FJ37" s="1">
        <v>106.60966298293928</v>
      </c>
      <c r="FK37" s="1">
        <v>106.74984277319301</v>
      </c>
      <c r="FL37" s="1">
        <v>106.75752528361635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1.115</v>
      </c>
      <c r="GE37" s="1">
        <v>1.355</v>
      </c>
      <c r="GF37" s="1">
        <v>1.77</v>
      </c>
      <c r="GG37" s="1">
        <v>3.91</v>
      </c>
      <c r="GH37" s="1">
        <v>7.51</v>
      </c>
      <c r="GI37" s="1">
        <v>72.73</v>
      </c>
      <c r="GJ37" s="1">
        <v>18.725000000000001</v>
      </c>
      <c r="GK37" s="1">
        <v>433.79500000000002</v>
      </c>
      <c r="GL37" s="1">
        <v>29.215</v>
      </c>
      <c r="GM37" s="1">
        <v>1049.335</v>
      </c>
      <c r="GN37" s="1">
        <v>29.215</v>
      </c>
      <c r="GO37" s="1">
        <v>1049.335</v>
      </c>
      <c r="GT37" s="1">
        <v>1.48</v>
      </c>
      <c r="GU37" s="1">
        <v>2.87</v>
      </c>
      <c r="GV37" s="1">
        <v>4.87</v>
      </c>
      <c r="GW37" s="1">
        <v>39.53</v>
      </c>
      <c r="GX37" s="1">
        <v>43.46</v>
      </c>
      <c r="GY37" s="1">
        <v>3631.06</v>
      </c>
      <c r="GZ37" s="1">
        <v>121.81</v>
      </c>
      <c r="HA37" s="1">
        <v>22379.58</v>
      </c>
      <c r="HB37" s="1">
        <v>702.24</v>
      </c>
      <c r="HC37" s="1">
        <v>655070.78</v>
      </c>
      <c r="HD37" s="1">
        <v>1822.1949999999999</v>
      </c>
      <c r="HE37" s="1">
        <v>4154344.7250000001</v>
      </c>
      <c r="HF37" s="1">
        <v>2869.5549999999998</v>
      </c>
      <c r="HG37" s="1">
        <v>10201983.115</v>
      </c>
      <c r="HH37" s="1">
        <v>2869.5549999999998</v>
      </c>
      <c r="HI37" s="1">
        <v>10201983.115</v>
      </c>
      <c r="HJ37" s="1">
        <f t="shared" si="92"/>
        <v>2.3435999999999995</v>
      </c>
      <c r="HK37" s="1" t="e">
        <f t="shared" ca="1" si="136"/>
        <v>#NAME?</v>
      </c>
      <c r="HL37" s="1" t="e">
        <f t="shared" ca="1" si="137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-40.025236121009108</v>
      </c>
      <c r="HY37" s="1">
        <v>-21.541368939837856</v>
      </c>
      <c r="HZ37" s="1">
        <v>-8.4762680570836899</v>
      </c>
      <c r="IA37" s="1">
        <v>-4.124862168508705</v>
      </c>
      <c r="IB37" s="1">
        <v>-0.79130144965512439</v>
      </c>
      <c r="IC37" s="1">
        <v>-5.4288295995826977E-2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1.21</v>
      </c>
      <c r="IV37" s="1">
        <v>1.66</v>
      </c>
      <c r="IW37" s="1">
        <v>3.6549999999999998</v>
      </c>
      <c r="IX37" s="1">
        <v>17.645</v>
      </c>
      <c r="IY37" s="1">
        <v>6.0049999999999999</v>
      </c>
      <c r="IZ37" s="1">
        <v>45.405000000000001</v>
      </c>
      <c r="JA37" s="1">
        <v>14.505000000000001</v>
      </c>
      <c r="JB37" s="1">
        <v>266.82499999999999</v>
      </c>
      <c r="JC37" s="1">
        <v>29.215</v>
      </c>
      <c r="JD37" s="1">
        <v>1049.335</v>
      </c>
      <c r="JE37" s="1">
        <v>29.215</v>
      </c>
      <c r="JF37" s="1">
        <v>1049.335</v>
      </c>
      <c r="JG37" s="1">
        <v>29.215</v>
      </c>
      <c r="JH37" s="1">
        <v>1049.335</v>
      </c>
      <c r="JM37" s="1">
        <v>6.95</v>
      </c>
      <c r="JN37" s="1">
        <v>83.89</v>
      </c>
      <c r="JO37" s="1">
        <v>54.92</v>
      </c>
      <c r="JP37" s="1">
        <v>5730.68</v>
      </c>
      <c r="JQ37" s="1">
        <v>315.13</v>
      </c>
      <c r="JR37" s="1">
        <v>142387.09</v>
      </c>
      <c r="JS37" s="1">
        <v>553.4</v>
      </c>
      <c r="JT37" s="1">
        <v>398482.36</v>
      </c>
      <c r="JU37" s="1">
        <v>1402.0250000000001</v>
      </c>
      <c r="JV37" s="1">
        <v>2530126.5750000002</v>
      </c>
      <c r="JW37" s="1">
        <v>2869.5549999999998</v>
      </c>
      <c r="JX37" s="1">
        <v>10201983.115</v>
      </c>
      <c r="JY37" s="1">
        <v>2869.5549999999998</v>
      </c>
      <c r="JZ37" s="1">
        <v>10201983.115</v>
      </c>
      <c r="KA37" s="1">
        <v>2869.5549999999998</v>
      </c>
      <c r="KB37" s="1">
        <v>10201983.115</v>
      </c>
      <c r="KC37" s="1">
        <f t="shared" si="95"/>
        <v>2.3435999999999995</v>
      </c>
      <c r="KD37" s="1" t="e">
        <f t="shared" ca="1" si="138"/>
        <v>#NAME?</v>
      </c>
      <c r="KE37" s="1" t="e">
        <f t="shared" ca="1" si="139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13.861877283877936</v>
      </c>
      <c r="KR37" s="1">
        <v>16.763327227847768</v>
      </c>
      <c r="KS37" s="1">
        <v>18.925477066125239</v>
      </c>
      <c r="KT37" s="1">
        <v>19.508542668526363</v>
      </c>
      <c r="KU37" s="1">
        <v>19.911813802707453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1.52</v>
      </c>
      <c r="LM37" s="1">
        <v>2.82</v>
      </c>
      <c r="LN37" s="1">
        <v>7.2649999999999997</v>
      </c>
      <c r="LO37" s="1">
        <v>71.465000000000003</v>
      </c>
      <c r="LP37" s="1">
        <v>31.454999999999998</v>
      </c>
      <c r="LQ37" s="1">
        <v>1377.115</v>
      </c>
      <c r="LR37" s="1">
        <v>34.29</v>
      </c>
      <c r="LS37" s="1">
        <v>1579.55</v>
      </c>
      <c r="LT37" s="1">
        <v>39.445</v>
      </c>
      <c r="LU37" s="1">
        <v>2109.1950000000002</v>
      </c>
      <c r="LV37" s="1">
        <v>39.445</v>
      </c>
      <c r="LW37" s="1">
        <v>2109.1950000000002</v>
      </c>
      <c r="LX37" s="1">
        <v>39.445</v>
      </c>
      <c r="LY37" s="1">
        <v>2109.1950000000002</v>
      </c>
      <c r="LZ37" s="1">
        <v>39.445</v>
      </c>
      <c r="MA37" s="1">
        <v>2109.1950000000002</v>
      </c>
      <c r="MF37" s="1">
        <v>94.31</v>
      </c>
      <c r="MG37" s="1">
        <v>14594.07</v>
      </c>
      <c r="MH37" s="1">
        <v>675.1</v>
      </c>
      <c r="MI37" s="1">
        <v>643434.99</v>
      </c>
      <c r="MJ37" s="1">
        <v>3092.2249999999999</v>
      </c>
      <c r="MK37" s="1">
        <v>13447883.705</v>
      </c>
      <c r="ML37" s="1">
        <v>3374.83</v>
      </c>
      <c r="MM37" s="1">
        <v>15436996.310000001</v>
      </c>
      <c r="MN37" s="1">
        <v>3891.2550000000001</v>
      </c>
      <c r="MO37" s="1">
        <v>20681011.434999999</v>
      </c>
      <c r="MP37" s="1">
        <v>3891.2550000000001</v>
      </c>
      <c r="MQ37" s="1">
        <v>20681011.434999999</v>
      </c>
      <c r="MR37" s="1">
        <v>3891.2550000000001</v>
      </c>
      <c r="MS37" s="1">
        <v>20681011.434999999</v>
      </c>
      <c r="MT37" s="1">
        <v>3891.2550000000001</v>
      </c>
      <c r="MU37" s="1">
        <v>20681011.434999999</v>
      </c>
      <c r="MV37" s="1">
        <f t="shared" si="98"/>
        <v>2.3435999999999995</v>
      </c>
      <c r="MW37" s="1" t="e">
        <f t="shared" ca="1" si="140"/>
        <v>#NAME?</v>
      </c>
      <c r="MX37" s="1" t="e">
        <f t="shared" ca="1" si="141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0.54840345224623677</v>
      </c>
      <c r="NK37" s="1">
        <v>0.82316346242726146</v>
      </c>
      <c r="NL37" s="1">
        <v>0.98312481516669137</v>
      </c>
      <c r="NM37" s="1">
        <v>0.99310909534984448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16000</v>
      </c>
      <c r="B38" s="1">
        <v>200</v>
      </c>
      <c r="C38" s="1">
        <v>100</v>
      </c>
      <c r="D38" s="1" t="s">
        <v>356</v>
      </c>
      <c r="E38" s="1">
        <v>670.47865432500009</v>
      </c>
      <c r="F38" s="1">
        <v>449983.71331105294</v>
      </c>
      <c r="G38" s="1">
        <f t="shared" si="71"/>
        <v>442.08740558999125</v>
      </c>
      <c r="H38" s="1" t="e">
        <f t="shared" ca="1" si="122"/>
        <v>#NAME?</v>
      </c>
      <c r="I38" s="1" t="e">
        <f t="shared" ca="1" si="123"/>
        <v>#NAME?</v>
      </c>
      <c r="J38" s="1">
        <f t="shared" si="74"/>
        <v>4.1904915895312508E-4</v>
      </c>
      <c r="K38" s="1" t="e">
        <f t="shared" ca="1" si="124"/>
        <v>#NAME?</v>
      </c>
      <c r="L38" s="1" t="e">
        <f t="shared" ca="1" si="125"/>
        <v>#NAME?</v>
      </c>
      <c r="M38" s="1">
        <v>0</v>
      </c>
      <c r="N38" s="1">
        <v>882098.70499999996</v>
      </c>
      <c r="O38" s="1">
        <v>2484927.83</v>
      </c>
      <c r="P38" s="1">
        <v>6175012566047.0596</v>
      </c>
      <c r="Q38" s="1">
        <f t="shared" si="77"/>
        <v>146245738.55078125</v>
      </c>
      <c r="R38" s="1" t="e">
        <f t="shared" ca="1" si="126"/>
        <v>#NAME?</v>
      </c>
      <c r="S38" s="1" t="e">
        <f t="shared" ca="1" si="127"/>
        <v>#NAME?</v>
      </c>
      <c r="T38" s="1">
        <v>1599900</v>
      </c>
      <c r="U38" s="2">
        <v>2559680010000</v>
      </c>
      <c r="V38" s="2">
        <f t="shared" si="80"/>
        <v>0</v>
      </c>
      <c r="W38" s="2" t="e">
        <f t="shared" ca="1" si="128"/>
        <v>#NAME?</v>
      </c>
      <c r="X38" s="2" t="e">
        <f t="shared" ca="1" si="129"/>
        <v>#NAME?</v>
      </c>
      <c r="Y38" s="2">
        <f t="shared" si="83"/>
        <v>0.99993750000000003</v>
      </c>
      <c r="Z38" s="2" t="e">
        <f t="shared" ca="1" si="130"/>
        <v>#NAME?</v>
      </c>
      <c r="AA38" s="2" t="e">
        <f t="shared" ca="1" si="131"/>
        <v>#NAME?</v>
      </c>
      <c r="AB38" s="2">
        <v>16000</v>
      </c>
      <c r="AC38" s="2">
        <v>256000000</v>
      </c>
      <c r="AD38" s="2">
        <f t="shared" si="101"/>
        <v>2.8170632333033527</v>
      </c>
      <c r="AE38" s="2">
        <v>7797</v>
      </c>
      <c r="AF38" s="2">
        <v>7797</v>
      </c>
      <c r="AG38" s="2">
        <v>7679.14</v>
      </c>
      <c r="AH38" s="2">
        <v>58969418.479999997</v>
      </c>
      <c r="AI38" s="2">
        <v>1599900</v>
      </c>
      <c r="AJ38" s="2">
        <v>7675.2250000000004</v>
      </c>
      <c r="AK38" s="2">
        <v>58909300.064999998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1.0449999999999999</v>
      </c>
      <c r="BA38" s="2">
        <v>1.135</v>
      </c>
      <c r="BB38" s="2">
        <v>113.595</v>
      </c>
      <c r="BC38" s="2">
        <v>19183.314999999999</v>
      </c>
      <c r="BD38" s="2"/>
      <c r="BE38" s="2"/>
      <c r="BF38" s="2"/>
      <c r="BG38" s="2"/>
      <c r="BH38" s="2">
        <v>1.135</v>
      </c>
      <c r="BI38" s="2">
        <v>1.4450000000000001</v>
      </c>
      <c r="BJ38" s="2">
        <v>1.365</v>
      </c>
      <c r="BK38" s="2">
        <v>2.335</v>
      </c>
      <c r="BL38" s="2">
        <v>1.7</v>
      </c>
      <c r="BM38" s="1">
        <v>4.0599999999999996</v>
      </c>
      <c r="BN38" s="1">
        <v>2.08</v>
      </c>
      <c r="BO38" s="1">
        <v>6.77</v>
      </c>
      <c r="BP38" s="1">
        <v>3.2949999999999999</v>
      </c>
      <c r="BQ38" s="1">
        <v>18.524999999999999</v>
      </c>
      <c r="BR38" s="1">
        <v>11.215</v>
      </c>
      <c r="BS38" s="1">
        <v>247.66499999999999</v>
      </c>
      <c r="BT38" s="1">
        <v>33.450000000000003</v>
      </c>
      <c r="BU38" s="1">
        <v>1999.15</v>
      </c>
      <c r="BV38" s="1">
        <v>11310.264999999999</v>
      </c>
      <c r="BW38" s="1">
        <v>190736582.17500001</v>
      </c>
      <c r="BX38" s="1">
        <f t="shared" si="86"/>
        <v>2.4435999999999991</v>
      </c>
      <c r="BY38" s="1" t="e">
        <f t="shared" ca="1" si="132"/>
        <v>#NAME?</v>
      </c>
      <c r="BZ38" s="1" t="e">
        <f t="shared" ca="1" si="133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L38" s="1">
        <v>-31458.31759599999</v>
      </c>
      <c r="CM38" s="1">
        <v>-15359.699737439998</v>
      </c>
      <c r="CN38" s="1">
        <v>-6654.1464892800004</v>
      </c>
      <c r="CO38" s="1">
        <v>-3160.5642422399983</v>
      </c>
      <c r="CP38" s="1">
        <v>-1053.9418185600005</v>
      </c>
      <c r="CQ38" s="1">
        <v>-107.12043663999992</v>
      </c>
      <c r="CR38" s="1">
        <v>-13.115116640000002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</v>
      </c>
      <c r="DJ38" s="1">
        <v>1</v>
      </c>
      <c r="DK38" s="1">
        <v>1.5649999999999999</v>
      </c>
      <c r="DL38" s="1">
        <v>3.4649999999999999</v>
      </c>
      <c r="DM38" s="1">
        <v>3.2549999999999999</v>
      </c>
      <c r="DN38" s="1">
        <v>23.145</v>
      </c>
      <c r="DO38" s="1">
        <v>27.18</v>
      </c>
      <c r="DP38" s="1">
        <v>2826.15</v>
      </c>
      <c r="DQ38" s="1">
        <v>229.23500000000001</v>
      </c>
      <c r="DR38" s="1">
        <v>82738.335000000006</v>
      </c>
      <c r="DS38" s="1">
        <v>1259.83</v>
      </c>
      <c r="DT38" s="1">
        <v>2142543.29</v>
      </c>
      <c r="DU38" s="1">
        <v>4278.1099999999997</v>
      </c>
      <c r="DV38" s="1">
        <v>22025367.949999999</v>
      </c>
      <c r="EA38" s="1">
        <v>1.36</v>
      </c>
      <c r="EB38" s="1">
        <v>2.2599999999999998</v>
      </c>
      <c r="EC38" s="1">
        <v>19.215</v>
      </c>
      <c r="ED38" s="1">
        <v>680.70500000000004</v>
      </c>
      <c r="EE38" s="1">
        <v>97.254999999999995</v>
      </c>
      <c r="EF38" s="1">
        <v>20011.404999999999</v>
      </c>
      <c r="EG38" s="1">
        <v>271.67500000000001</v>
      </c>
      <c r="EH38" s="1">
        <v>199610.98499999999</v>
      </c>
      <c r="EI38" s="1">
        <v>2671.5349999999999</v>
      </c>
      <c r="EJ38" s="1">
        <v>28021304.035</v>
      </c>
      <c r="EK38" s="1">
        <v>22875.424999999999</v>
      </c>
      <c r="EL38" s="1">
        <v>825229070.22500002</v>
      </c>
      <c r="EM38" s="1">
        <v>125937.63499999999</v>
      </c>
      <c r="EN38" s="1">
        <v>21414081096.084999</v>
      </c>
      <c r="EO38" s="1">
        <v>427758.67</v>
      </c>
      <c r="EP38" s="1">
        <v>220210010739.47</v>
      </c>
      <c r="EQ38" s="1">
        <f t="shared" si="89"/>
        <v>2.4435999999999991</v>
      </c>
      <c r="ER38" s="1" t="e">
        <f t="shared" ca="1" si="134"/>
        <v>#NAME?</v>
      </c>
      <c r="ES38" s="1" t="e">
        <f t="shared" ca="1" si="135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E38" s="1">
        <v>-9.8392213358399641</v>
      </c>
      <c r="FF38" s="1">
        <v>57.79976304516282</v>
      </c>
      <c r="FG38" s="1">
        <v>89.225114899303279</v>
      </c>
      <c r="FH38" s="1">
        <v>99.135111492247191</v>
      </c>
      <c r="FI38" s="1">
        <v>105.1623473265621</v>
      </c>
      <c r="FJ38" s="1">
        <v>106.61438715812737</v>
      </c>
      <c r="FK38" s="1">
        <v>106.74990512418282</v>
      </c>
      <c r="FL38" s="1">
        <v>106.75752528361635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1.05</v>
      </c>
      <c r="GE38" s="1">
        <v>1.1499999999999999</v>
      </c>
      <c r="GF38" s="1">
        <v>1.81</v>
      </c>
      <c r="GG38" s="1">
        <v>4.0999999999999996</v>
      </c>
      <c r="GH38" s="1">
        <v>6.98</v>
      </c>
      <c r="GI38" s="1">
        <v>64.66</v>
      </c>
      <c r="GJ38" s="1">
        <v>18.260000000000002</v>
      </c>
      <c r="GK38" s="1">
        <v>429.05</v>
      </c>
      <c r="GL38" s="1">
        <v>27.925000000000001</v>
      </c>
      <c r="GM38" s="1">
        <v>983.22500000000002</v>
      </c>
      <c r="GN38" s="1">
        <v>27.925000000000001</v>
      </c>
      <c r="GO38" s="1">
        <v>983.22500000000002</v>
      </c>
      <c r="GT38" s="1">
        <v>1.48</v>
      </c>
      <c r="GU38" s="1">
        <v>2.92</v>
      </c>
      <c r="GV38" s="1">
        <v>5.165</v>
      </c>
      <c r="GW38" s="1">
        <v>42.865000000000002</v>
      </c>
      <c r="GX38" s="1">
        <v>36.26</v>
      </c>
      <c r="GY38" s="1">
        <v>2422.21</v>
      </c>
      <c r="GZ38" s="1">
        <v>122.28</v>
      </c>
      <c r="HA38" s="1">
        <v>23090.5</v>
      </c>
      <c r="HB38" s="1">
        <v>646.19500000000005</v>
      </c>
      <c r="HC38" s="1">
        <v>576358.83499999996</v>
      </c>
      <c r="HD38" s="1">
        <v>1773.97</v>
      </c>
      <c r="HE38" s="1">
        <v>4101451.14</v>
      </c>
      <c r="HF38" s="1">
        <v>2741.27</v>
      </c>
      <c r="HG38" s="1">
        <v>9547369.4100000001</v>
      </c>
      <c r="HH38" s="1">
        <v>2741.27</v>
      </c>
      <c r="HI38" s="1">
        <v>9547369.4100000001</v>
      </c>
      <c r="HJ38" s="1">
        <f t="shared" si="92"/>
        <v>2.4435999999999991</v>
      </c>
      <c r="HK38" s="1" t="e">
        <f t="shared" ca="1" si="136"/>
        <v>#NAME?</v>
      </c>
      <c r="HL38" s="1" t="e">
        <f t="shared" ca="1" si="137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-41.090749261261735</v>
      </c>
      <c r="HY38" s="1">
        <v>-21.63643965152815</v>
      </c>
      <c r="HZ38" s="1">
        <v>-8.4184637994739919</v>
      </c>
      <c r="IA38" s="1">
        <v>-4.1435183368374551</v>
      </c>
      <c r="IB38" s="1">
        <v>-0.78995413160946404</v>
      </c>
      <c r="IC38" s="1">
        <v>-5.1514441455894212E-2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1.145</v>
      </c>
      <c r="IV38" s="1">
        <v>1.4550000000000001</v>
      </c>
      <c r="IW38" s="1">
        <v>3.4550000000000001</v>
      </c>
      <c r="IX38" s="1">
        <v>15.465</v>
      </c>
      <c r="IY38" s="1">
        <v>5.61</v>
      </c>
      <c r="IZ38" s="1">
        <v>40.520000000000003</v>
      </c>
      <c r="JA38" s="1">
        <v>12.925000000000001</v>
      </c>
      <c r="JB38" s="1">
        <v>224.29499999999999</v>
      </c>
      <c r="JC38" s="1">
        <v>27.925000000000001</v>
      </c>
      <c r="JD38" s="1">
        <v>983.22500000000002</v>
      </c>
      <c r="JE38" s="1">
        <v>27.925000000000001</v>
      </c>
      <c r="JF38" s="1">
        <v>983.22500000000002</v>
      </c>
      <c r="JG38" s="1">
        <v>27.925000000000001</v>
      </c>
      <c r="JH38" s="1">
        <v>983.22500000000002</v>
      </c>
      <c r="JM38" s="1">
        <v>7.125</v>
      </c>
      <c r="JN38" s="1">
        <v>87.685000000000002</v>
      </c>
      <c r="JO38" s="1">
        <v>49.344999999999999</v>
      </c>
      <c r="JP38" s="1">
        <v>4407.5450000000001</v>
      </c>
      <c r="JQ38" s="1">
        <v>289.70999999999998</v>
      </c>
      <c r="JR38" s="1">
        <v>118998.32</v>
      </c>
      <c r="JS38" s="1">
        <v>508.04500000000002</v>
      </c>
      <c r="JT38" s="1">
        <v>348952.48499999999</v>
      </c>
      <c r="JU38" s="1">
        <v>1245.3150000000001</v>
      </c>
      <c r="JV38" s="1">
        <v>2127975.7149999999</v>
      </c>
      <c r="JW38" s="1">
        <v>2741.27</v>
      </c>
      <c r="JX38" s="1">
        <v>9547369.4100000001</v>
      </c>
      <c r="JY38" s="1">
        <v>2741.27</v>
      </c>
      <c r="JZ38" s="1">
        <v>9547369.4100000001</v>
      </c>
      <c r="KA38" s="1">
        <v>2741.27</v>
      </c>
      <c r="KB38" s="1">
        <v>9547369.4100000001</v>
      </c>
      <c r="KC38" s="1">
        <f t="shared" si="95"/>
        <v>2.4435999999999991</v>
      </c>
      <c r="KD38" s="1" t="e">
        <f t="shared" ca="1" si="138"/>
        <v>#NAME?</v>
      </c>
      <c r="KE38" s="1" t="e">
        <f t="shared" ca="1" si="139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13.573875123052584</v>
      </c>
      <c r="KR38" s="1">
        <v>16.724524718348373</v>
      </c>
      <c r="KS38" s="1">
        <v>18.960681271952904</v>
      </c>
      <c r="KT38" s="1">
        <v>19.551452324156411</v>
      </c>
      <c r="KU38" s="1">
        <v>19.901318711461549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1.61</v>
      </c>
      <c r="LM38" s="1">
        <v>3.05</v>
      </c>
      <c r="LN38" s="1">
        <v>7.6050000000000004</v>
      </c>
      <c r="LO38" s="1">
        <v>76.484999999999999</v>
      </c>
      <c r="LP38" s="1">
        <v>30.37</v>
      </c>
      <c r="LQ38" s="1">
        <v>1264.44</v>
      </c>
      <c r="LR38" s="1">
        <v>34.880000000000003</v>
      </c>
      <c r="LS38" s="1">
        <v>1592.47</v>
      </c>
      <c r="LT38" s="1">
        <v>40.645000000000003</v>
      </c>
      <c r="LU38" s="1">
        <v>2161.7350000000001</v>
      </c>
      <c r="LV38" s="1">
        <v>40.645000000000003</v>
      </c>
      <c r="LW38" s="1">
        <v>2161.7350000000001</v>
      </c>
      <c r="LX38" s="1">
        <v>40.645000000000003</v>
      </c>
      <c r="LY38" s="1">
        <v>2161.7350000000001</v>
      </c>
      <c r="LZ38" s="1">
        <v>40.645000000000003</v>
      </c>
      <c r="MA38" s="1">
        <v>2161.7350000000001</v>
      </c>
      <c r="MF38" s="1">
        <v>100.655</v>
      </c>
      <c r="MG38" s="1">
        <v>14818.594999999999</v>
      </c>
      <c r="MH38" s="1">
        <v>710.63499999999999</v>
      </c>
      <c r="MI38" s="1">
        <v>691052.04500000004</v>
      </c>
      <c r="MJ38" s="1">
        <v>2988.7350000000001</v>
      </c>
      <c r="MK38" s="1">
        <v>12353977.295</v>
      </c>
      <c r="ML38" s="1">
        <v>3437.92</v>
      </c>
      <c r="MM38" s="1">
        <v>15573868.470000001</v>
      </c>
      <c r="MN38" s="1">
        <v>4013.3150000000001</v>
      </c>
      <c r="MO38" s="1">
        <v>21199510.535</v>
      </c>
      <c r="MP38" s="1">
        <v>4013.3150000000001</v>
      </c>
      <c r="MQ38" s="1">
        <v>21199510.535</v>
      </c>
      <c r="MR38" s="1">
        <v>4013.3150000000001</v>
      </c>
      <c r="MS38" s="1">
        <v>21199510.535</v>
      </c>
      <c r="MT38" s="1">
        <v>4013.3150000000001</v>
      </c>
      <c r="MU38" s="1">
        <v>21199510.535</v>
      </c>
      <c r="MV38" s="1">
        <f t="shared" si="98"/>
        <v>2.4435999999999991</v>
      </c>
      <c r="MW38" s="1" t="e">
        <f t="shared" ca="1" si="140"/>
        <v>#NAME?</v>
      </c>
      <c r="MX38" s="1" t="e">
        <f t="shared" ca="1" si="141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0.54951797109014167</v>
      </c>
      <c r="NK38" s="1">
        <v>0.82357410523647345</v>
      </c>
      <c r="NL38" s="1">
        <v>0.97709270937912185</v>
      </c>
      <c r="NM38" s="1">
        <v>0.99190318703606661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17000</v>
      </c>
      <c r="B39" s="1">
        <v>200</v>
      </c>
      <c r="C39" s="1">
        <v>100</v>
      </c>
      <c r="D39" s="1" t="s">
        <v>358</v>
      </c>
      <c r="E39" s="1">
        <v>730.23246192999989</v>
      </c>
      <c r="F39" s="1">
        <v>533586.24444486853</v>
      </c>
      <c r="G39" s="1">
        <f t="shared" si="71"/>
        <v>346.79598851979245</v>
      </c>
      <c r="H39" s="1" t="e">
        <f t="shared" ca="1" si="122"/>
        <v>#NAME?</v>
      </c>
      <c r="I39" s="1" t="e">
        <f t="shared" ca="1" si="123"/>
        <v>#NAME?</v>
      </c>
      <c r="J39" s="1">
        <f t="shared" si="74"/>
        <v>4.2954850701764697E-4</v>
      </c>
      <c r="K39" s="1" t="e">
        <f t="shared" ca="1" si="124"/>
        <v>#NAME?</v>
      </c>
      <c r="L39" s="1" t="e">
        <f t="shared" ca="1" si="125"/>
        <v>#NAME?</v>
      </c>
      <c r="M39" s="1">
        <v>0</v>
      </c>
      <c r="N39" s="1">
        <v>966923.85499999998</v>
      </c>
      <c r="O39" s="1">
        <v>3061406.29</v>
      </c>
      <c r="P39" s="1">
        <v>9372364810846.9395</v>
      </c>
      <c r="Q39" s="1">
        <f t="shared" si="77"/>
        <v>156338395.375</v>
      </c>
      <c r="R39" s="1" t="e">
        <f t="shared" ca="1" si="126"/>
        <v>#NAME?</v>
      </c>
      <c r="S39" s="1" t="e">
        <f t="shared" ca="1" si="127"/>
        <v>#NAME?</v>
      </c>
      <c r="T39" s="1">
        <v>1699899.99</v>
      </c>
      <c r="U39" s="2">
        <v>2889659976002.0098</v>
      </c>
      <c r="V39" s="2">
        <f t="shared" si="80"/>
        <v>9.765625E-3</v>
      </c>
      <c r="W39" s="2" t="e">
        <f t="shared" ca="1" si="128"/>
        <v>#NAME?</v>
      </c>
      <c r="X39" s="2" t="e">
        <f t="shared" ca="1" si="129"/>
        <v>#NAME?</v>
      </c>
      <c r="Y39" s="2">
        <f t="shared" si="83"/>
        <v>0.99994117058823528</v>
      </c>
      <c r="Z39" s="2" t="e">
        <f t="shared" ca="1" si="130"/>
        <v>#NAME?</v>
      </c>
      <c r="AA39" s="2" t="e">
        <f t="shared" ca="1" si="131"/>
        <v>#NAME?</v>
      </c>
      <c r="AB39" s="2">
        <v>17000</v>
      </c>
      <c r="AC39" s="2">
        <v>289000000</v>
      </c>
      <c r="AD39" s="2">
        <f t="shared" si="101"/>
        <v>3.1661296535082384</v>
      </c>
      <c r="AE39" s="2">
        <v>7797</v>
      </c>
      <c r="AF39" s="2">
        <v>7797</v>
      </c>
      <c r="AG39" s="2">
        <v>7678.33</v>
      </c>
      <c r="AH39" s="2">
        <v>58956969.399999999</v>
      </c>
      <c r="AI39" s="2">
        <v>1699900</v>
      </c>
      <c r="AJ39" s="2">
        <v>7674.45</v>
      </c>
      <c r="AK39" s="2">
        <v>58897391.280000001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1.05</v>
      </c>
      <c r="BA39" s="2">
        <v>1.1499999999999999</v>
      </c>
      <c r="BB39" s="2">
        <v>114.035</v>
      </c>
      <c r="BC39" s="2">
        <v>19761.044999999998</v>
      </c>
      <c r="BD39" s="2"/>
      <c r="BE39" s="2"/>
      <c r="BF39" s="2"/>
      <c r="BG39" s="2"/>
      <c r="BH39" s="2">
        <v>1.115</v>
      </c>
      <c r="BI39" s="2">
        <v>1.395</v>
      </c>
      <c r="BJ39" s="2">
        <v>1.3049999999999999</v>
      </c>
      <c r="BK39" s="2">
        <v>2.0750000000000002</v>
      </c>
      <c r="BL39" s="2">
        <v>1.72</v>
      </c>
      <c r="BM39" s="1">
        <v>4.2</v>
      </c>
      <c r="BN39" s="1">
        <v>2.11</v>
      </c>
      <c r="BO39" s="1">
        <v>6.93</v>
      </c>
      <c r="BP39" s="1">
        <v>3.26</v>
      </c>
      <c r="BQ39" s="1">
        <v>17.71</v>
      </c>
      <c r="BR39" s="1">
        <v>10.45</v>
      </c>
      <c r="BS39" s="1">
        <v>203.29</v>
      </c>
      <c r="BT39" s="1">
        <v>31.86</v>
      </c>
      <c r="BU39" s="1">
        <v>1920.04</v>
      </c>
      <c r="BV39" s="1">
        <v>11354.665000000001</v>
      </c>
      <c r="BW39" s="1">
        <v>196538850.11500001</v>
      </c>
      <c r="BX39" s="1">
        <f t="shared" si="86"/>
        <v>2.4779</v>
      </c>
      <c r="BY39" s="1" t="e">
        <f t="shared" ca="1" si="132"/>
        <v>#NAME?</v>
      </c>
      <c r="BZ39" s="1" t="e">
        <f t="shared" ca="1" si="133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L39" s="1">
        <v>-33002.459479359997</v>
      </c>
      <c r="CM39" s="1">
        <v>-16553.466567839998</v>
      </c>
      <c r="CN39" s="1">
        <v>-6748.0010464000006</v>
      </c>
      <c r="CO39" s="1">
        <v>-3415.3077958399999</v>
      </c>
      <c r="CP39" s="1">
        <v>-963.79519104000019</v>
      </c>
      <c r="CQ39" s="1">
        <v>-99.388572480000022</v>
      </c>
      <c r="CR39" s="1">
        <v>-12.506603519999999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1.01</v>
      </c>
      <c r="DJ39" s="1">
        <v>1.03</v>
      </c>
      <c r="DK39" s="1">
        <v>1.59</v>
      </c>
      <c r="DL39" s="1">
        <v>4.22</v>
      </c>
      <c r="DM39" s="1">
        <v>3.79</v>
      </c>
      <c r="DN39" s="1">
        <v>53.58</v>
      </c>
      <c r="DO39" s="1">
        <v>26.704999999999998</v>
      </c>
      <c r="DP39" s="1">
        <v>2786.5149999999999</v>
      </c>
      <c r="DQ39" s="1">
        <v>217.245</v>
      </c>
      <c r="DR39" s="1">
        <v>76088.524999999994</v>
      </c>
      <c r="DS39" s="1">
        <v>1216.69</v>
      </c>
      <c r="DT39" s="1">
        <v>1958974.84</v>
      </c>
      <c r="DU39" s="1">
        <v>4149.5450000000001</v>
      </c>
      <c r="DV39" s="1">
        <v>20341229.175000001</v>
      </c>
      <c r="EA39" s="1">
        <v>1.38</v>
      </c>
      <c r="EB39" s="1">
        <v>2.4</v>
      </c>
      <c r="EC39" s="1">
        <v>20</v>
      </c>
      <c r="ED39" s="1">
        <v>795.92</v>
      </c>
      <c r="EE39" s="1">
        <v>101.76</v>
      </c>
      <c r="EF39" s="1">
        <v>28782.76</v>
      </c>
      <c r="EG39" s="1">
        <v>324.98</v>
      </c>
      <c r="EH39" s="1">
        <v>495343.69</v>
      </c>
      <c r="EI39" s="1">
        <v>2620.2249999999999</v>
      </c>
      <c r="EJ39" s="1">
        <v>27566278.715</v>
      </c>
      <c r="EK39" s="1">
        <v>21674.13</v>
      </c>
      <c r="EL39" s="1">
        <v>758626536.37</v>
      </c>
      <c r="EM39" s="1">
        <v>121623.875</v>
      </c>
      <c r="EN39" s="1">
        <v>19578603612.865002</v>
      </c>
      <c r="EO39" s="1">
        <v>414903.07500000001</v>
      </c>
      <c r="EP39" s="1">
        <v>203369221240.435</v>
      </c>
      <c r="EQ39" s="1">
        <f t="shared" si="89"/>
        <v>2.4779</v>
      </c>
      <c r="ER39" s="1" t="e">
        <f t="shared" ca="1" si="134"/>
        <v>#NAME?</v>
      </c>
      <c r="ES39" s="1" t="e">
        <f t="shared" ca="1" si="135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E39" s="1">
        <v>-10.818659497353597</v>
      </c>
      <c r="FF39" s="1">
        <v>57.966839563725131</v>
      </c>
      <c r="FG39" s="1">
        <v>87.749586784080691</v>
      </c>
      <c r="FH39" s="1">
        <v>98.640286257096108</v>
      </c>
      <c r="FI39" s="1">
        <v>105.09935092553008</v>
      </c>
      <c r="FJ39" s="1">
        <v>106.6112314794097</v>
      </c>
      <c r="FK39" s="1">
        <v>106.74963382919523</v>
      </c>
      <c r="FL39" s="1">
        <v>106.75752528361635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1.115</v>
      </c>
      <c r="GE39" s="1">
        <v>1.345</v>
      </c>
      <c r="GF39" s="1">
        <v>1.81</v>
      </c>
      <c r="GG39" s="1">
        <v>4.08</v>
      </c>
      <c r="GH39" s="1">
        <v>6.6050000000000004</v>
      </c>
      <c r="GI39" s="1">
        <v>57.744999999999997</v>
      </c>
      <c r="GJ39" s="1">
        <v>17.965</v>
      </c>
      <c r="GK39" s="1">
        <v>418.88499999999999</v>
      </c>
      <c r="GL39" s="1">
        <v>28.55</v>
      </c>
      <c r="GM39" s="1">
        <v>1020.55</v>
      </c>
      <c r="GN39" s="1">
        <v>28.55</v>
      </c>
      <c r="GO39" s="1">
        <v>1020.55</v>
      </c>
      <c r="GT39" s="1">
        <v>1.42</v>
      </c>
      <c r="GU39" s="1">
        <v>2.61</v>
      </c>
      <c r="GV39" s="1">
        <v>4.7850000000000001</v>
      </c>
      <c r="GW39" s="1">
        <v>39.115000000000002</v>
      </c>
      <c r="GX39" s="1">
        <v>44</v>
      </c>
      <c r="GY39" s="1">
        <v>3536.87</v>
      </c>
      <c r="GZ39" s="1">
        <v>124.82</v>
      </c>
      <c r="HA39" s="1">
        <v>24117.47</v>
      </c>
      <c r="HB39" s="1">
        <v>609.03499999999997</v>
      </c>
      <c r="HC39" s="1">
        <v>512223.66499999998</v>
      </c>
      <c r="HD39" s="1">
        <v>1745.98</v>
      </c>
      <c r="HE39" s="1">
        <v>4014278.41</v>
      </c>
      <c r="HF39" s="1">
        <v>2809.08</v>
      </c>
      <c r="HG39" s="1">
        <v>9946109.4800000004</v>
      </c>
      <c r="HH39" s="1">
        <v>2809.08</v>
      </c>
      <c r="HI39" s="1">
        <v>9946109.4800000004</v>
      </c>
      <c r="HJ39" s="1">
        <f t="shared" si="92"/>
        <v>2.4779</v>
      </c>
      <c r="HK39" s="1" t="e">
        <f t="shared" ca="1" si="136"/>
        <v>#NAME?</v>
      </c>
      <c r="HL39" s="1" t="e">
        <f t="shared" ca="1" si="137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-39.516510169618066</v>
      </c>
      <c r="HY39" s="1">
        <v>-22.239160105715708</v>
      </c>
      <c r="HZ39" s="1">
        <v>-8.4079001901760435</v>
      </c>
      <c r="IA39" s="1">
        <v>-4.086868170089808</v>
      </c>
      <c r="IB39" s="1">
        <v>-0.82153238789170335</v>
      </c>
      <c r="IC39" s="1">
        <v>-5.5873355732931416E-2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1.21</v>
      </c>
      <c r="IV39" s="1">
        <v>1.68</v>
      </c>
      <c r="IW39" s="1">
        <v>3.7549999999999999</v>
      </c>
      <c r="IX39" s="1">
        <v>18.594999999999999</v>
      </c>
      <c r="IY39" s="1">
        <v>5.6550000000000002</v>
      </c>
      <c r="IZ39" s="1">
        <v>41.914999999999999</v>
      </c>
      <c r="JA39" s="1">
        <v>13.635</v>
      </c>
      <c r="JB39" s="1">
        <v>241.16499999999999</v>
      </c>
      <c r="JC39" s="1">
        <v>28.55</v>
      </c>
      <c r="JD39" s="1">
        <v>1020.55</v>
      </c>
      <c r="JE39" s="1">
        <v>28.55</v>
      </c>
      <c r="JF39" s="1">
        <v>1020.55</v>
      </c>
      <c r="JG39" s="1">
        <v>28.55</v>
      </c>
      <c r="JH39" s="1">
        <v>1020.55</v>
      </c>
      <c r="JM39" s="1">
        <v>7.0549999999999997</v>
      </c>
      <c r="JN39" s="1">
        <v>88.194999999999993</v>
      </c>
      <c r="JO39" s="1">
        <v>57.625</v>
      </c>
      <c r="JP39" s="1">
        <v>5956.3649999999998</v>
      </c>
      <c r="JQ39" s="1">
        <v>318.46499999999997</v>
      </c>
      <c r="JR39" s="1">
        <v>147379.625</v>
      </c>
      <c r="JS39" s="1">
        <v>512.54</v>
      </c>
      <c r="JT39" s="1">
        <v>362762.15</v>
      </c>
      <c r="JU39" s="1">
        <v>1312.125</v>
      </c>
      <c r="JV39" s="1">
        <v>2277043.7149999999</v>
      </c>
      <c r="JW39" s="1">
        <v>2809.08</v>
      </c>
      <c r="JX39" s="1">
        <v>9946109.4800000004</v>
      </c>
      <c r="JY39" s="1">
        <v>2809.08</v>
      </c>
      <c r="JZ39" s="1">
        <v>9946109.4800000004</v>
      </c>
      <c r="KA39" s="1">
        <v>2809.08</v>
      </c>
      <c r="KB39" s="1">
        <v>9946109.4800000004</v>
      </c>
      <c r="KC39" s="1">
        <f t="shared" si="95"/>
        <v>2.4779</v>
      </c>
      <c r="KD39" s="1" t="e">
        <f t="shared" ca="1" si="138"/>
        <v>#NAME?</v>
      </c>
      <c r="KE39" s="1" t="e">
        <f t="shared" ca="1" si="139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13.617360884717804</v>
      </c>
      <c r="KR39" s="1">
        <v>16.679063565954852</v>
      </c>
      <c r="KS39" s="1">
        <v>18.992226009770853</v>
      </c>
      <c r="KT39" s="1">
        <v>19.531627781442328</v>
      </c>
      <c r="KU39" s="1">
        <v>19.907296339740164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1.66</v>
      </c>
      <c r="LM39" s="1">
        <v>3.37</v>
      </c>
      <c r="LN39" s="1">
        <v>7.5350000000000001</v>
      </c>
      <c r="LO39" s="1">
        <v>75.415000000000006</v>
      </c>
      <c r="LP39" s="1">
        <v>28.04</v>
      </c>
      <c r="LQ39" s="1">
        <v>1050.49</v>
      </c>
      <c r="LR39" s="1">
        <v>32.515000000000001</v>
      </c>
      <c r="LS39" s="1">
        <v>1409.0450000000001</v>
      </c>
      <c r="LT39" s="1">
        <v>38.715000000000003</v>
      </c>
      <c r="LU39" s="1">
        <v>1952.3050000000001</v>
      </c>
      <c r="LV39" s="1">
        <v>38.715000000000003</v>
      </c>
      <c r="LW39" s="1">
        <v>1952.3050000000001</v>
      </c>
      <c r="LX39" s="1">
        <v>38.715000000000003</v>
      </c>
      <c r="LY39" s="1">
        <v>1952.3050000000001</v>
      </c>
      <c r="LZ39" s="1">
        <v>38.715000000000003</v>
      </c>
      <c r="MA39" s="1">
        <v>1952.3050000000001</v>
      </c>
      <c r="MF39" s="1">
        <v>107.035</v>
      </c>
      <c r="MG39" s="1">
        <v>18021.185000000001</v>
      </c>
      <c r="MH39" s="1">
        <v>702.28499999999997</v>
      </c>
      <c r="MI39" s="1">
        <v>679650.05500000005</v>
      </c>
      <c r="MJ39" s="1">
        <v>2755.43</v>
      </c>
      <c r="MK39" s="1">
        <v>10233041.98</v>
      </c>
      <c r="ML39" s="1">
        <v>3201.88</v>
      </c>
      <c r="MM39" s="1">
        <v>13762499.210000001</v>
      </c>
      <c r="MN39" s="1">
        <v>3822.42</v>
      </c>
      <c r="MO39" s="1">
        <v>19141389.170000002</v>
      </c>
      <c r="MP39" s="1">
        <v>3822.42</v>
      </c>
      <c r="MQ39" s="1">
        <v>19141389.170000002</v>
      </c>
      <c r="MR39" s="1">
        <v>3822.42</v>
      </c>
      <c r="MS39" s="1">
        <v>19141389.170000002</v>
      </c>
      <c r="MT39" s="1">
        <v>3822.42</v>
      </c>
      <c r="MU39" s="1">
        <v>19141389.170000002</v>
      </c>
      <c r="MV39" s="1">
        <f t="shared" si="98"/>
        <v>2.4779</v>
      </c>
      <c r="MW39" s="1" t="e">
        <f t="shared" ca="1" si="140"/>
        <v>#NAME?</v>
      </c>
      <c r="MX39" s="1" t="e">
        <f t="shared" ca="1" si="141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0.55402995125285448</v>
      </c>
      <c r="NK39" s="1">
        <v>0.82411545901322247</v>
      </c>
      <c r="NL39" s="1">
        <v>0.97623134629785202</v>
      </c>
      <c r="NM39" s="1">
        <v>0.99155864180355846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18000</v>
      </c>
      <c r="B40" s="1">
        <v>200</v>
      </c>
      <c r="C40" s="1">
        <v>100</v>
      </c>
      <c r="D40" s="1" t="s">
        <v>349</v>
      </c>
      <c r="E40" s="1">
        <v>742.8030951249998</v>
      </c>
      <c r="F40" s="1">
        <v>552522.85621028941</v>
      </c>
      <c r="G40" s="1">
        <f t="shared" si="71"/>
        <v>766.41808300989214</v>
      </c>
      <c r="H40" s="1" t="e">
        <f t="shared" ca="1" si="122"/>
        <v>#NAME?</v>
      </c>
      <c r="I40" s="1" t="e">
        <f t="shared" ca="1" si="123"/>
        <v>#NAME?</v>
      </c>
      <c r="J40" s="1">
        <f t="shared" si="74"/>
        <v>4.1266838618055546E-4</v>
      </c>
      <c r="K40" s="1" t="e">
        <f t="shared" ca="1" si="124"/>
        <v>#NAME?</v>
      </c>
      <c r="L40" s="1" t="e">
        <f t="shared" ca="1" si="125"/>
        <v>#NAME?</v>
      </c>
      <c r="M40" s="1">
        <v>5.5E-2</v>
      </c>
      <c r="N40" s="1">
        <v>1056916.08</v>
      </c>
      <c r="O40" s="1">
        <v>3954586.3650000002</v>
      </c>
      <c r="P40" s="1">
        <v>15638975598436.605</v>
      </c>
      <c r="Q40" s="1">
        <f t="shared" si="77"/>
        <v>222280192.69140625</v>
      </c>
      <c r="R40" s="1" t="e">
        <f t="shared" ca="1" si="126"/>
        <v>#NAME?</v>
      </c>
      <c r="S40" s="1" t="e">
        <f t="shared" ca="1" si="127"/>
        <v>#NAME?</v>
      </c>
      <c r="T40" s="1">
        <v>1799895.2450000001</v>
      </c>
      <c r="U40" s="2">
        <v>3239622892978.0952</v>
      </c>
      <c r="V40" s="2">
        <f t="shared" si="80"/>
        <v>4.48486328125</v>
      </c>
      <c r="W40" s="2" t="e">
        <f t="shared" ca="1" si="128"/>
        <v>#NAME?</v>
      </c>
      <c r="X40" s="2" t="e">
        <f t="shared" ca="1" si="129"/>
        <v>#NAME?</v>
      </c>
      <c r="Y40" s="2">
        <f t="shared" si="83"/>
        <v>0.99994180277777789</v>
      </c>
      <c r="Z40" s="2" t="e">
        <f t="shared" ca="1" si="130"/>
        <v>#NAME?</v>
      </c>
      <c r="AA40" s="2" t="e">
        <f t="shared" ca="1" si="131"/>
        <v>#NAME?</v>
      </c>
      <c r="AB40" s="2">
        <v>18000</v>
      </c>
      <c r="AC40" s="2">
        <v>324000000</v>
      </c>
      <c r="AD40" s="2">
        <f t="shared" si="101"/>
        <v>3.7416275897704194</v>
      </c>
      <c r="AE40" s="2">
        <v>7797</v>
      </c>
      <c r="AF40" s="2">
        <v>7797</v>
      </c>
      <c r="AG40" s="2">
        <v>7678.77</v>
      </c>
      <c r="AH40" s="2">
        <v>58963720.759999998</v>
      </c>
      <c r="AI40" s="2">
        <v>1799895</v>
      </c>
      <c r="AJ40" s="2">
        <v>7674.88</v>
      </c>
      <c r="AK40" s="2">
        <v>58903985.090000004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1.03</v>
      </c>
      <c r="BA40" s="2">
        <v>1.0900000000000001</v>
      </c>
      <c r="BB40" s="2">
        <v>121.685</v>
      </c>
      <c r="BC40" s="2">
        <v>22928.445</v>
      </c>
      <c r="BD40" s="2"/>
      <c r="BE40" s="2"/>
      <c r="BF40" s="2"/>
      <c r="BG40" s="2"/>
      <c r="BH40" s="2">
        <v>1.1200000000000001</v>
      </c>
      <c r="BI40" s="2">
        <v>1.38</v>
      </c>
      <c r="BJ40" s="2">
        <v>1.34</v>
      </c>
      <c r="BK40" s="2">
        <v>2.1800000000000002</v>
      </c>
      <c r="BL40" s="2">
        <v>1.625</v>
      </c>
      <c r="BM40" s="1">
        <v>3.7149999999999999</v>
      </c>
      <c r="BN40" s="1">
        <v>1.99</v>
      </c>
      <c r="BO40" s="1">
        <v>6.14</v>
      </c>
      <c r="BP40" s="1">
        <v>3.39</v>
      </c>
      <c r="BQ40" s="1">
        <v>22.02</v>
      </c>
      <c r="BR40" s="1">
        <v>10.295</v>
      </c>
      <c r="BS40" s="1">
        <v>212.70500000000001</v>
      </c>
      <c r="BT40" s="1">
        <v>36</v>
      </c>
      <c r="BU40" s="1">
        <v>2250.2600000000002</v>
      </c>
      <c r="BV40" s="1">
        <v>12117.875</v>
      </c>
      <c r="BW40" s="1">
        <v>228056005.935</v>
      </c>
      <c r="BX40" s="1">
        <f t="shared" si="86"/>
        <v>2.1798999999999995</v>
      </c>
      <c r="BY40" s="1" t="e">
        <f t="shared" ca="1" si="132"/>
        <v>#NAME?</v>
      </c>
      <c r="BZ40" s="1" t="e">
        <f t="shared" ca="1" si="133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L40" s="1">
        <v>-30552.274806239988</v>
      </c>
      <c r="CM40" s="1">
        <v>-13451.626319519999</v>
      </c>
      <c r="CN40" s="1">
        <v>-7000.8395976000002</v>
      </c>
      <c r="CO40" s="1">
        <v>-3549.8251435199995</v>
      </c>
      <c r="CP40" s="1">
        <v>-1008.7768681599998</v>
      </c>
      <c r="CQ40" s="1">
        <v>-112.99191504000008</v>
      </c>
      <c r="CR40" s="1">
        <v>-12.053086079999998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1.0149999999999999</v>
      </c>
      <c r="DJ40" s="1">
        <v>1.0449999999999999</v>
      </c>
      <c r="DK40" s="1">
        <v>1.61</v>
      </c>
      <c r="DL40" s="1">
        <v>3.41</v>
      </c>
      <c r="DM40" s="1">
        <v>3.1549999999999998</v>
      </c>
      <c r="DN40" s="1">
        <v>22.145</v>
      </c>
      <c r="DO40" s="1">
        <v>23.66</v>
      </c>
      <c r="DP40" s="1">
        <v>2570.86</v>
      </c>
      <c r="DQ40" s="1">
        <v>241.815</v>
      </c>
      <c r="DR40" s="1">
        <v>94758.195000000007</v>
      </c>
      <c r="DS40" s="1">
        <v>1148.335</v>
      </c>
      <c r="DT40" s="1">
        <v>1890035.145</v>
      </c>
      <c r="DU40" s="1">
        <v>4456.5550000000003</v>
      </c>
      <c r="DV40" s="1">
        <v>25469206.625</v>
      </c>
      <c r="EA40" s="1">
        <v>1.47</v>
      </c>
      <c r="EB40" s="1">
        <v>2.95</v>
      </c>
      <c r="EC40" s="1">
        <v>19.905000000000001</v>
      </c>
      <c r="ED40" s="1">
        <v>817.88499999999999</v>
      </c>
      <c r="EE40" s="1">
        <v>100.91500000000001</v>
      </c>
      <c r="EF40" s="1">
        <v>19321.375</v>
      </c>
      <c r="EG40" s="1">
        <v>260.74</v>
      </c>
      <c r="EH40" s="1">
        <v>192199.35</v>
      </c>
      <c r="EI40" s="1">
        <v>2317.2449999999999</v>
      </c>
      <c r="EJ40" s="1">
        <v>25469860.725000001</v>
      </c>
      <c r="EK40" s="1">
        <v>24132.375</v>
      </c>
      <c r="EL40" s="1">
        <v>945264372.97500002</v>
      </c>
      <c r="EM40" s="1">
        <v>114786.17</v>
      </c>
      <c r="EN40" s="1">
        <v>18889595479.330002</v>
      </c>
      <c r="EO40" s="1">
        <v>445606.65</v>
      </c>
      <c r="EP40" s="1">
        <v>254649140022.98999</v>
      </c>
      <c r="EQ40" s="1">
        <f t="shared" si="89"/>
        <v>2.1798999999999995</v>
      </c>
      <c r="ER40" s="1" t="e">
        <f t="shared" ca="1" si="134"/>
        <v>#NAME?</v>
      </c>
      <c r="ES40" s="1" t="e">
        <f t="shared" ca="1" si="135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E40" s="1">
        <v>-7.730628950909697</v>
      </c>
      <c r="FF40" s="1">
        <v>56.578655974349623</v>
      </c>
      <c r="FG40" s="1">
        <v>88.649742015444403</v>
      </c>
      <c r="FH40" s="1">
        <v>98.549697618807798</v>
      </c>
      <c r="FI40" s="1">
        <v>105.22461276806837</v>
      </c>
      <c r="FJ40" s="1">
        <v>106.62618447571603</v>
      </c>
      <c r="FK40" s="1">
        <v>106.75001722390239</v>
      </c>
      <c r="FL40" s="1">
        <v>106.75752528361635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1.1499999999999999</v>
      </c>
      <c r="GE40" s="1">
        <v>1.46</v>
      </c>
      <c r="GF40" s="1">
        <v>1.875</v>
      </c>
      <c r="GG40" s="1">
        <v>4.3550000000000004</v>
      </c>
      <c r="GH40" s="1">
        <v>7.49</v>
      </c>
      <c r="GI40" s="1">
        <v>73.33</v>
      </c>
      <c r="GJ40" s="1">
        <v>18.254999999999999</v>
      </c>
      <c r="GK40" s="1">
        <v>431.36500000000001</v>
      </c>
      <c r="GL40" s="1">
        <v>29.905000000000001</v>
      </c>
      <c r="GM40" s="1">
        <v>1145.2850000000001</v>
      </c>
      <c r="GN40" s="1">
        <v>29.905000000000001</v>
      </c>
      <c r="GO40" s="1">
        <v>1145.2850000000001</v>
      </c>
      <c r="GT40" s="1">
        <v>1.55</v>
      </c>
      <c r="GU40" s="1">
        <v>3.22</v>
      </c>
      <c r="GV40" s="1">
        <v>5.53</v>
      </c>
      <c r="GW40" s="1">
        <v>53.82</v>
      </c>
      <c r="GX40" s="1">
        <v>50.01</v>
      </c>
      <c r="GY40" s="1">
        <v>4264.1899999999996</v>
      </c>
      <c r="GZ40" s="1">
        <v>129.70500000000001</v>
      </c>
      <c r="HA40" s="1">
        <v>25317.965</v>
      </c>
      <c r="HB40" s="1">
        <v>699.67</v>
      </c>
      <c r="HC40" s="1">
        <v>660055.80000000005</v>
      </c>
      <c r="HD40" s="1">
        <v>1776.145</v>
      </c>
      <c r="HE40" s="1">
        <v>4136642.4350000001</v>
      </c>
      <c r="HF40" s="1">
        <v>2941.1750000000002</v>
      </c>
      <c r="HG40" s="1">
        <v>11165273.185000001</v>
      </c>
      <c r="HH40" s="1">
        <v>2941.1750000000002</v>
      </c>
      <c r="HI40" s="1">
        <v>11165273.185000001</v>
      </c>
      <c r="HJ40" s="1">
        <f t="shared" si="92"/>
        <v>2.1798999999999995</v>
      </c>
      <c r="HK40" s="1" t="e">
        <f t="shared" ca="1" si="136"/>
        <v>#NAME?</v>
      </c>
      <c r="HL40" s="1" t="e">
        <f t="shared" ca="1" si="137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-39.164583966347656</v>
      </c>
      <c r="HY40" s="1">
        <v>-22.112308445252598</v>
      </c>
      <c r="HZ40" s="1">
        <v>-7.9778856334993611</v>
      </c>
      <c r="IA40" s="1">
        <v>-4.1229040995752566</v>
      </c>
      <c r="IB40" s="1">
        <v>-0.78012977887048551</v>
      </c>
      <c r="IC40" s="1">
        <v>-5.5873355732931416E-2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1.1499999999999999</v>
      </c>
      <c r="IV40" s="1">
        <v>1.48</v>
      </c>
      <c r="IW40" s="1">
        <v>3.7549999999999999</v>
      </c>
      <c r="IX40" s="1">
        <v>18.045000000000002</v>
      </c>
      <c r="IY40" s="1">
        <v>5.7350000000000003</v>
      </c>
      <c r="IZ40" s="1">
        <v>41.174999999999997</v>
      </c>
      <c r="JA40" s="1">
        <v>13.555</v>
      </c>
      <c r="JB40" s="1">
        <v>230.29499999999999</v>
      </c>
      <c r="JC40" s="1">
        <v>29.905000000000001</v>
      </c>
      <c r="JD40" s="1">
        <v>1145.2850000000001</v>
      </c>
      <c r="JE40" s="1">
        <v>29.905000000000001</v>
      </c>
      <c r="JF40" s="1">
        <v>1145.2850000000001</v>
      </c>
      <c r="JG40" s="1">
        <v>29.905000000000001</v>
      </c>
      <c r="JH40" s="1">
        <v>1145.2850000000001</v>
      </c>
      <c r="JM40" s="1">
        <v>6.7649999999999997</v>
      </c>
      <c r="JN40" s="1">
        <v>85.105000000000004</v>
      </c>
      <c r="JO40" s="1">
        <v>55.155000000000001</v>
      </c>
      <c r="JP40" s="1">
        <v>5100.125</v>
      </c>
      <c r="JQ40" s="1">
        <v>323.69</v>
      </c>
      <c r="JR40" s="1">
        <v>145492.89000000001</v>
      </c>
      <c r="JS40" s="1">
        <v>526.87</v>
      </c>
      <c r="JT40" s="1">
        <v>362083.81</v>
      </c>
      <c r="JU40" s="1">
        <v>1309.1600000000001</v>
      </c>
      <c r="JV40" s="1">
        <v>2179357.66</v>
      </c>
      <c r="JW40" s="1">
        <v>2941.1750000000002</v>
      </c>
      <c r="JX40" s="1">
        <v>11165273.185000001</v>
      </c>
      <c r="JY40" s="1">
        <v>2941.1750000000002</v>
      </c>
      <c r="JZ40" s="1">
        <v>11165273.185000001</v>
      </c>
      <c r="KA40" s="1">
        <v>2941.1750000000002</v>
      </c>
      <c r="KB40" s="1">
        <v>11165273.185000001</v>
      </c>
      <c r="KC40" s="1">
        <f t="shared" si="95"/>
        <v>2.1798999999999995</v>
      </c>
      <c r="KD40" s="1" t="e">
        <f t="shared" ca="1" si="138"/>
        <v>#NAME?</v>
      </c>
      <c r="KE40" s="1" t="e">
        <f t="shared" ca="1" si="139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13.510646698650604</v>
      </c>
      <c r="KR40" s="1">
        <v>16.641719737134377</v>
      </c>
      <c r="KS40" s="1">
        <v>19.008043978018648</v>
      </c>
      <c r="KT40" s="1">
        <v>19.520544640715794</v>
      </c>
      <c r="KU40" s="1">
        <v>19.912729790751424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1.575</v>
      </c>
      <c r="LM40" s="1">
        <v>2.9950000000000001</v>
      </c>
      <c r="LN40" s="1">
        <v>7.1050000000000004</v>
      </c>
      <c r="LO40" s="1">
        <v>65.944999999999993</v>
      </c>
      <c r="LP40" s="1">
        <v>27.954999999999998</v>
      </c>
      <c r="LQ40" s="1">
        <v>1092.4749999999999</v>
      </c>
      <c r="LR40" s="1">
        <v>32.46</v>
      </c>
      <c r="LS40" s="1">
        <v>1459.4</v>
      </c>
      <c r="LT40" s="1">
        <v>38.634999999999998</v>
      </c>
      <c r="LU40" s="1">
        <v>1979.075</v>
      </c>
      <c r="LV40" s="1">
        <v>38.634999999999998</v>
      </c>
      <c r="LW40" s="1">
        <v>1979.075</v>
      </c>
      <c r="LX40" s="1">
        <v>38.634999999999998</v>
      </c>
      <c r="LY40" s="1">
        <v>1979.075</v>
      </c>
      <c r="LZ40" s="1">
        <v>38.634999999999998</v>
      </c>
      <c r="MA40" s="1">
        <v>1979.075</v>
      </c>
      <c r="MF40" s="1">
        <v>97.47</v>
      </c>
      <c r="MG40" s="1">
        <v>14993.99</v>
      </c>
      <c r="MH40" s="1">
        <v>656.52499999999998</v>
      </c>
      <c r="MI40" s="1">
        <v>585080.36499999999</v>
      </c>
      <c r="MJ40" s="1">
        <v>2744.85</v>
      </c>
      <c r="MK40" s="1">
        <v>10642635.199999999</v>
      </c>
      <c r="ML40" s="1">
        <v>3193.78</v>
      </c>
      <c r="MM40" s="1">
        <v>14257011.75</v>
      </c>
      <c r="MN40" s="1">
        <v>3811.335</v>
      </c>
      <c r="MO40" s="1">
        <v>19380016.495000001</v>
      </c>
      <c r="MP40" s="1">
        <v>3811.335</v>
      </c>
      <c r="MQ40" s="1">
        <v>19380016.495000001</v>
      </c>
      <c r="MR40" s="1">
        <v>3811.335</v>
      </c>
      <c r="MS40" s="1">
        <v>19380016.495000001</v>
      </c>
      <c r="MT40" s="1">
        <v>3811.335</v>
      </c>
      <c r="MU40" s="1">
        <v>19380016.495000001</v>
      </c>
      <c r="MV40" s="1">
        <f t="shared" si="98"/>
        <v>2.1798999999999995</v>
      </c>
      <c r="MW40" s="1" t="e">
        <f t="shared" ca="1" si="140"/>
        <v>#NAME?</v>
      </c>
      <c r="MX40" s="1" t="e">
        <f t="shared" ca="1" si="141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0.55344232299401419</v>
      </c>
      <c r="NK40" s="1">
        <v>0.82651522559761759</v>
      </c>
      <c r="NL40" s="1">
        <v>0.97925372919010656</v>
      </c>
      <c r="NM40" s="1">
        <v>0.99224773226857432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E41" s="1" t="s">
        <v>222</v>
      </c>
      <c r="F41" s="1" t="s">
        <v>0</v>
      </c>
      <c r="G41" s="1" t="s">
        <v>1</v>
      </c>
      <c r="H41" s="1" t="s">
        <v>2</v>
      </c>
      <c r="I41" s="1" t="s">
        <v>3</v>
      </c>
      <c r="J41" s="1" t="s">
        <v>4</v>
      </c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  <c r="P41" s="1" t="s">
        <v>365</v>
      </c>
      <c r="Q41" s="1" t="s">
        <v>11</v>
      </c>
      <c r="R41" s="1" t="s">
        <v>12</v>
      </c>
      <c r="S41" s="1" t="s">
        <v>13</v>
      </c>
      <c r="T41" s="1" t="s">
        <v>14</v>
      </c>
      <c r="U41" s="2" t="s">
        <v>15</v>
      </c>
      <c r="V41" s="2" t="s">
        <v>16</v>
      </c>
      <c r="W41" s="2" t="s">
        <v>17</v>
      </c>
      <c r="X41" s="2" t="s">
        <v>18</v>
      </c>
      <c r="Y41" s="2" t="s">
        <v>19</v>
      </c>
      <c r="Z41" s="2" t="s">
        <v>220</v>
      </c>
      <c r="AA41" s="2" t="s">
        <v>21</v>
      </c>
      <c r="AB41" s="2" t="s">
        <v>22</v>
      </c>
      <c r="AC41" s="2" t="s">
        <v>23</v>
      </c>
      <c r="AD41" s="2" t="s">
        <v>24</v>
      </c>
      <c r="AE41" s="2" t="s">
        <v>224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390" s="1" customFormat="1" x14ac:dyDescent="0.25">
      <c r="A42" s="1" t="s">
        <v>25</v>
      </c>
      <c r="B42" s="1" t="s">
        <v>26</v>
      </c>
      <c r="C42" s="1" t="s">
        <v>27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32</v>
      </c>
      <c r="I42" s="1" t="s">
        <v>33</v>
      </c>
      <c r="J42" s="1" t="s">
        <v>34</v>
      </c>
      <c r="K42" s="1" t="s">
        <v>35</v>
      </c>
      <c r="L42" s="1" t="s">
        <v>36</v>
      </c>
      <c r="M42" s="1" t="s">
        <v>37</v>
      </c>
      <c r="N42" s="1" t="s">
        <v>38</v>
      </c>
      <c r="O42" s="1" t="s">
        <v>39</v>
      </c>
      <c r="P42" s="1" t="s">
        <v>40</v>
      </c>
      <c r="Q42" s="1" t="s">
        <v>41</v>
      </c>
      <c r="R42" s="1" t="s">
        <v>32</v>
      </c>
      <c r="S42" s="1" t="s">
        <v>33</v>
      </c>
      <c r="T42" s="1" t="s">
        <v>42</v>
      </c>
      <c r="U42" s="2" t="s">
        <v>43</v>
      </c>
      <c r="V42" s="2" t="s">
        <v>44</v>
      </c>
      <c r="W42" s="2" t="s">
        <v>32</v>
      </c>
      <c r="X42" s="2" t="s">
        <v>33</v>
      </c>
      <c r="Y42" s="2" t="s">
        <v>45</v>
      </c>
      <c r="Z42" s="2" t="s">
        <v>35</v>
      </c>
      <c r="AA42" s="2" t="s">
        <v>36</v>
      </c>
      <c r="AB42" s="2" t="s">
        <v>46</v>
      </c>
      <c r="AC42" s="2" t="s">
        <v>47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 t="s">
        <v>48</v>
      </c>
      <c r="AO42" s="2" t="s">
        <v>49</v>
      </c>
      <c r="AP42" s="2" t="s">
        <v>50</v>
      </c>
      <c r="AQ42" s="2" t="s">
        <v>51</v>
      </c>
      <c r="AR42" s="2" t="s">
        <v>52</v>
      </c>
      <c r="AS42" s="2" t="s">
        <v>53</v>
      </c>
      <c r="AT42" s="2" t="s">
        <v>54</v>
      </c>
      <c r="AU42" s="2" t="s">
        <v>55</v>
      </c>
      <c r="AV42" s="2" t="s">
        <v>56</v>
      </c>
      <c r="AW42" s="2" t="s">
        <v>57</v>
      </c>
      <c r="AX42" s="2" t="s">
        <v>58</v>
      </c>
      <c r="AY42" s="2" t="s">
        <v>59</v>
      </c>
      <c r="AZ42" s="2" t="s">
        <v>60</v>
      </c>
      <c r="BA42" s="2" t="s">
        <v>61</v>
      </c>
      <c r="BB42" s="2" t="s">
        <v>62</v>
      </c>
      <c r="BC42" s="2" t="s">
        <v>63</v>
      </c>
      <c r="BD42" s="2"/>
      <c r="BE42" s="2"/>
      <c r="BF42" s="2"/>
      <c r="BG42" s="2"/>
      <c r="BH42" s="2" t="s">
        <v>64</v>
      </c>
      <c r="BI42" s="2" t="s">
        <v>65</v>
      </c>
      <c r="BJ42" s="2" t="s">
        <v>66</v>
      </c>
      <c r="BK42" s="2" t="s">
        <v>67</v>
      </c>
      <c r="BL42" s="2" t="s">
        <v>68</v>
      </c>
      <c r="BM42" s="1" t="s">
        <v>69</v>
      </c>
      <c r="BN42" s="1" t="s">
        <v>70</v>
      </c>
      <c r="BO42" s="1" t="s">
        <v>71</v>
      </c>
      <c r="BP42" s="1" t="s">
        <v>72</v>
      </c>
      <c r="BQ42" s="1" t="s">
        <v>73</v>
      </c>
      <c r="BR42" s="1" t="s">
        <v>74</v>
      </c>
      <c r="BS42" s="1" t="s">
        <v>75</v>
      </c>
      <c r="BT42" s="1" t="s">
        <v>76</v>
      </c>
      <c r="BU42" s="1" t="s">
        <v>77</v>
      </c>
      <c r="BV42" s="1" t="s">
        <v>78</v>
      </c>
      <c r="BW42" s="1" t="s">
        <v>79</v>
      </c>
      <c r="CC42" s="1" t="s">
        <v>80</v>
      </c>
      <c r="CD42" s="1" t="s">
        <v>81</v>
      </c>
      <c r="CE42" s="1" t="s">
        <v>82</v>
      </c>
      <c r="CF42" s="1" t="s">
        <v>83</v>
      </c>
      <c r="CG42" s="1" t="s">
        <v>84</v>
      </c>
      <c r="CH42" s="1" t="s">
        <v>85</v>
      </c>
      <c r="CI42" s="1" t="s">
        <v>86</v>
      </c>
      <c r="CJ42" s="1" t="s">
        <v>87</v>
      </c>
      <c r="CL42" s="1" t="s">
        <v>88</v>
      </c>
      <c r="CM42" s="1" t="s">
        <v>89</v>
      </c>
      <c r="CN42" s="1" t="s">
        <v>90</v>
      </c>
      <c r="CO42" s="1" t="s">
        <v>91</v>
      </c>
      <c r="CP42" s="1" t="s">
        <v>92</v>
      </c>
      <c r="CQ42" s="1" t="s">
        <v>93</v>
      </c>
      <c r="CR42" s="1" t="s">
        <v>94</v>
      </c>
      <c r="CS42" s="1" t="s">
        <v>95</v>
      </c>
      <c r="CU42" s="1" t="s">
        <v>96</v>
      </c>
      <c r="CV42" s="1" t="s">
        <v>97</v>
      </c>
      <c r="CW42" s="1" t="s">
        <v>98</v>
      </c>
      <c r="CX42" s="1" t="s">
        <v>99</v>
      </c>
      <c r="CY42" s="1" t="s">
        <v>100</v>
      </c>
      <c r="CZ42" s="1" t="s">
        <v>101</v>
      </c>
      <c r="DA42" s="1" t="s">
        <v>102</v>
      </c>
      <c r="DB42" s="1" t="s">
        <v>103</v>
      </c>
      <c r="DG42" s="1" t="s">
        <v>104</v>
      </c>
      <c r="DH42" s="1" t="s">
        <v>105</v>
      </c>
      <c r="DI42" s="1" t="s">
        <v>106</v>
      </c>
      <c r="DJ42" s="1" t="s">
        <v>107</v>
      </c>
      <c r="DK42" s="1" t="s">
        <v>108</v>
      </c>
      <c r="DL42" s="1" t="s">
        <v>109</v>
      </c>
      <c r="DM42" s="1" t="s">
        <v>110</v>
      </c>
      <c r="DN42" s="1" t="s">
        <v>111</v>
      </c>
      <c r="DO42" s="1" t="s">
        <v>112</v>
      </c>
      <c r="DP42" s="1" t="s">
        <v>113</v>
      </c>
      <c r="DQ42" s="1" t="s">
        <v>114</v>
      </c>
      <c r="DR42" s="1" t="s">
        <v>115</v>
      </c>
      <c r="DS42" s="1" t="s">
        <v>116</v>
      </c>
      <c r="DT42" s="1" t="s">
        <v>117</v>
      </c>
      <c r="DU42" s="1" t="s">
        <v>118</v>
      </c>
      <c r="DV42" s="1" t="s">
        <v>119</v>
      </c>
      <c r="EA42" s="1" t="s">
        <v>120</v>
      </c>
      <c r="EB42" s="1" t="s">
        <v>121</v>
      </c>
      <c r="EC42" s="1" t="s">
        <v>122</v>
      </c>
      <c r="ED42" s="1" t="s">
        <v>123</v>
      </c>
      <c r="EE42" s="1" t="s">
        <v>124</v>
      </c>
      <c r="EF42" s="1" t="s">
        <v>125</v>
      </c>
      <c r="EG42" s="1" t="s">
        <v>126</v>
      </c>
      <c r="EH42" s="1" t="s">
        <v>127</v>
      </c>
      <c r="EI42" s="1" t="s">
        <v>128</v>
      </c>
      <c r="EJ42" s="1" t="s">
        <v>129</v>
      </c>
      <c r="EK42" s="1" t="s">
        <v>130</v>
      </c>
      <c r="EL42" s="1" t="s">
        <v>131</v>
      </c>
      <c r="EM42" s="1" t="s">
        <v>132</v>
      </c>
      <c r="EN42" s="1" t="s">
        <v>133</v>
      </c>
      <c r="EO42" s="1" t="s">
        <v>134</v>
      </c>
      <c r="EP42" s="1" t="s">
        <v>135</v>
      </c>
      <c r="EV42" s="1" t="s">
        <v>136</v>
      </c>
      <c r="EW42" s="1" t="s">
        <v>137</v>
      </c>
      <c r="EX42" s="1" t="s">
        <v>138</v>
      </c>
      <c r="EY42" s="1" t="s">
        <v>139</v>
      </c>
      <c r="EZ42" s="1" t="s">
        <v>140</v>
      </c>
      <c r="FA42" s="1" t="s">
        <v>141</v>
      </c>
      <c r="FB42" s="1" t="s">
        <v>142</v>
      </c>
      <c r="FC42" s="1" t="s">
        <v>143</v>
      </c>
      <c r="FE42" s="1" t="s">
        <v>144</v>
      </c>
      <c r="FF42" s="1" t="s">
        <v>145</v>
      </c>
      <c r="FG42" s="1" t="s">
        <v>146</v>
      </c>
      <c r="FH42" s="1" t="s">
        <v>147</v>
      </c>
      <c r="FI42" s="1" t="s">
        <v>148</v>
      </c>
      <c r="FJ42" s="1" t="s">
        <v>149</v>
      </c>
      <c r="FK42" s="1" t="s">
        <v>150</v>
      </c>
      <c r="FL42" s="1" t="s">
        <v>151</v>
      </c>
      <c r="FN42" s="1" t="s">
        <v>152</v>
      </c>
      <c r="FO42" s="1" t="s">
        <v>153</v>
      </c>
      <c r="FP42" s="1" t="s">
        <v>154</v>
      </c>
      <c r="FQ42" s="1" t="s">
        <v>155</v>
      </c>
      <c r="FR42" s="1" t="s">
        <v>156</v>
      </c>
      <c r="FS42" s="1" t="s">
        <v>157</v>
      </c>
      <c r="FT42" s="1" t="s">
        <v>158</v>
      </c>
      <c r="FU42" s="1" t="s">
        <v>159</v>
      </c>
      <c r="FZ42" s="1" t="s">
        <v>160</v>
      </c>
      <c r="GA42" s="1" t="s">
        <v>161</v>
      </c>
      <c r="GB42" s="1" t="s">
        <v>162</v>
      </c>
      <c r="GC42" s="1" t="s">
        <v>163</v>
      </c>
      <c r="GD42" s="1" t="s">
        <v>164</v>
      </c>
      <c r="GE42" s="1" t="s">
        <v>165</v>
      </c>
      <c r="GF42" s="1" t="s">
        <v>166</v>
      </c>
      <c r="GG42" s="1" t="s">
        <v>167</v>
      </c>
      <c r="GH42" s="1" t="s">
        <v>168</v>
      </c>
      <c r="GI42" s="1" t="s">
        <v>169</v>
      </c>
      <c r="GJ42" s="1" t="s">
        <v>170</v>
      </c>
      <c r="GK42" s="1" t="s">
        <v>171</v>
      </c>
      <c r="GL42" s="1" t="s">
        <v>172</v>
      </c>
      <c r="GM42" s="1" t="s">
        <v>173</v>
      </c>
      <c r="GN42" s="1" t="s">
        <v>174</v>
      </c>
      <c r="GO42" s="1" t="s">
        <v>175</v>
      </c>
      <c r="GT42" s="1" t="s">
        <v>176</v>
      </c>
      <c r="GU42" s="1" t="s">
        <v>177</v>
      </c>
      <c r="GV42" s="1" t="s">
        <v>178</v>
      </c>
      <c r="GW42" s="1" t="s">
        <v>179</v>
      </c>
      <c r="GX42" s="1" t="s">
        <v>180</v>
      </c>
      <c r="GY42" s="1" t="s">
        <v>181</v>
      </c>
      <c r="GZ42" s="1" t="s">
        <v>182</v>
      </c>
      <c r="HA42" s="1" t="s">
        <v>183</v>
      </c>
      <c r="HB42" s="1" t="s">
        <v>184</v>
      </c>
      <c r="HC42" s="1" t="s">
        <v>185</v>
      </c>
      <c r="HD42" s="1" t="s">
        <v>186</v>
      </c>
      <c r="HE42" s="1" t="s">
        <v>187</v>
      </c>
      <c r="HF42" s="1" t="s">
        <v>188</v>
      </c>
      <c r="HG42" s="1" t="s">
        <v>189</v>
      </c>
      <c r="HH42" s="1" t="s">
        <v>190</v>
      </c>
      <c r="HI42" s="1" t="s">
        <v>191</v>
      </c>
      <c r="HO42" s="1" t="s">
        <v>192</v>
      </c>
      <c r="HP42" s="1" t="s">
        <v>193</v>
      </c>
      <c r="HQ42" s="1" t="s">
        <v>194</v>
      </c>
      <c r="HR42" s="1" t="s">
        <v>195</v>
      </c>
      <c r="HS42" s="1" t="s">
        <v>196</v>
      </c>
      <c r="HT42" s="1" t="s">
        <v>197</v>
      </c>
      <c r="HU42" s="1" t="s">
        <v>198</v>
      </c>
      <c r="HV42" s="1" t="s">
        <v>199</v>
      </c>
      <c r="HX42" s="1" t="s">
        <v>200</v>
      </c>
      <c r="HY42" s="1" t="s">
        <v>201</v>
      </c>
      <c r="HZ42" s="1" t="s">
        <v>202</v>
      </c>
      <c r="IA42" s="1" t="s">
        <v>203</v>
      </c>
      <c r="IB42" s="1" t="s">
        <v>204</v>
      </c>
      <c r="IC42" s="1" t="s">
        <v>205</v>
      </c>
      <c r="ID42" s="1" t="s">
        <v>206</v>
      </c>
      <c r="IE42" s="1" t="s">
        <v>207</v>
      </c>
      <c r="IG42" s="1" t="s">
        <v>208</v>
      </c>
      <c r="IH42" s="1" t="s">
        <v>209</v>
      </c>
      <c r="II42" s="1" t="s">
        <v>210</v>
      </c>
      <c r="IJ42" s="1" t="s">
        <v>211</v>
      </c>
      <c r="IK42" s="1" t="s">
        <v>212</v>
      </c>
      <c r="IL42" s="1" t="s">
        <v>213</v>
      </c>
      <c r="IM42" s="1" t="s">
        <v>214</v>
      </c>
      <c r="IN42" s="1" t="s">
        <v>215</v>
      </c>
      <c r="IS42" s="1" t="s">
        <v>225</v>
      </c>
      <c r="IT42" s="1" t="s">
        <v>226</v>
      </c>
      <c r="IU42" s="1" t="s">
        <v>227</v>
      </c>
      <c r="IV42" s="1" t="s">
        <v>228</v>
      </c>
      <c r="IW42" s="1" t="s">
        <v>229</v>
      </c>
      <c r="IX42" s="1" t="s">
        <v>230</v>
      </c>
      <c r="IY42" s="1" t="s">
        <v>231</v>
      </c>
      <c r="IZ42" s="1" t="s">
        <v>232</v>
      </c>
      <c r="JA42" s="1" t="s">
        <v>233</v>
      </c>
      <c r="JB42" s="1" t="s">
        <v>234</v>
      </c>
      <c r="JC42" s="1" t="s">
        <v>235</v>
      </c>
      <c r="JD42" s="1" t="s">
        <v>236</v>
      </c>
      <c r="JE42" s="1" t="s">
        <v>237</v>
      </c>
      <c r="JF42" s="1" t="s">
        <v>238</v>
      </c>
      <c r="JG42" s="1" t="s">
        <v>239</v>
      </c>
      <c r="JH42" s="1" t="s">
        <v>240</v>
      </c>
      <c r="JM42" s="1" t="s">
        <v>241</v>
      </c>
      <c r="JN42" s="1" t="s">
        <v>242</v>
      </c>
      <c r="JO42" s="1" t="s">
        <v>243</v>
      </c>
      <c r="JP42" s="1" t="s">
        <v>244</v>
      </c>
      <c r="JQ42" s="1" t="s">
        <v>245</v>
      </c>
      <c r="JR42" s="1" t="s">
        <v>246</v>
      </c>
      <c r="JS42" s="1" t="s">
        <v>247</v>
      </c>
      <c r="JT42" s="1" t="s">
        <v>248</v>
      </c>
      <c r="JU42" s="1" t="s">
        <v>249</v>
      </c>
      <c r="JV42" s="1" t="s">
        <v>250</v>
      </c>
      <c r="JW42" s="1" t="s">
        <v>251</v>
      </c>
      <c r="JX42" s="1" t="s">
        <v>252</v>
      </c>
      <c r="JY42" s="1" t="s">
        <v>253</v>
      </c>
      <c r="JZ42" s="1" t="s">
        <v>254</v>
      </c>
      <c r="KA42" s="1" t="s">
        <v>255</v>
      </c>
      <c r="KB42" s="1" t="s">
        <v>256</v>
      </c>
      <c r="KH42" s="1" t="s">
        <v>257</v>
      </c>
      <c r="KI42" s="1" t="s">
        <v>258</v>
      </c>
      <c r="KJ42" s="1" t="s">
        <v>259</v>
      </c>
      <c r="KK42" s="1" t="s">
        <v>260</v>
      </c>
      <c r="KL42" s="1" t="s">
        <v>261</v>
      </c>
      <c r="KM42" s="1" t="s">
        <v>262</v>
      </c>
      <c r="KN42" s="1" t="s">
        <v>263</v>
      </c>
      <c r="KO42" s="1" t="s">
        <v>264</v>
      </c>
      <c r="KQ42" s="1" t="s">
        <v>265</v>
      </c>
      <c r="KR42" s="1" t="s">
        <v>266</v>
      </c>
      <c r="KS42" s="1" t="s">
        <v>267</v>
      </c>
      <c r="KT42" s="1" t="s">
        <v>268</v>
      </c>
      <c r="KU42" s="1" t="s">
        <v>269</v>
      </c>
      <c r="KV42" s="1" t="s">
        <v>270</v>
      </c>
      <c r="KW42" s="1" t="s">
        <v>271</v>
      </c>
      <c r="KX42" s="1" t="s">
        <v>272</v>
      </c>
      <c r="KZ42" s="1" t="s">
        <v>273</v>
      </c>
      <c r="LA42" s="1" t="s">
        <v>274</v>
      </c>
      <c r="LB42" s="1" t="s">
        <v>275</v>
      </c>
      <c r="LC42" s="1" t="s">
        <v>276</v>
      </c>
      <c r="LD42" s="1" t="s">
        <v>277</v>
      </c>
      <c r="LE42" s="1" t="s">
        <v>278</v>
      </c>
      <c r="LF42" s="1" t="s">
        <v>279</v>
      </c>
      <c r="LG42" s="1" t="s">
        <v>280</v>
      </c>
      <c r="LL42" s="1" t="s">
        <v>281</v>
      </c>
      <c r="LM42" s="1" t="s">
        <v>282</v>
      </c>
      <c r="LN42" s="1" t="s">
        <v>283</v>
      </c>
      <c r="LO42" s="1" t="s">
        <v>284</v>
      </c>
      <c r="LP42" s="1" t="s">
        <v>285</v>
      </c>
      <c r="LQ42" s="1" t="s">
        <v>286</v>
      </c>
      <c r="LR42" s="1" t="s">
        <v>287</v>
      </c>
      <c r="LS42" s="1" t="s">
        <v>288</v>
      </c>
      <c r="LT42" s="1" t="s">
        <v>289</v>
      </c>
      <c r="LU42" s="1" t="s">
        <v>290</v>
      </c>
      <c r="LV42" s="1" t="s">
        <v>291</v>
      </c>
      <c r="LW42" s="1" t="s">
        <v>292</v>
      </c>
      <c r="LX42" s="1" t="s">
        <v>293</v>
      </c>
      <c r="LY42" s="1" t="s">
        <v>294</v>
      </c>
      <c r="LZ42" s="1" t="s">
        <v>295</v>
      </c>
      <c r="MA42" s="1" t="s">
        <v>296</v>
      </c>
      <c r="MF42" s="1" t="s">
        <v>297</v>
      </c>
      <c r="MG42" s="1" t="s">
        <v>298</v>
      </c>
      <c r="MH42" s="1" t="s">
        <v>299</v>
      </c>
      <c r="MI42" s="1" t="s">
        <v>300</v>
      </c>
      <c r="MJ42" s="1" t="s">
        <v>301</v>
      </c>
      <c r="MK42" s="1" t="s">
        <v>302</v>
      </c>
      <c r="ML42" s="1" t="s">
        <v>303</v>
      </c>
      <c r="MM42" s="1" t="s">
        <v>304</v>
      </c>
      <c r="MN42" s="1" t="s">
        <v>305</v>
      </c>
      <c r="MO42" s="1" t="s">
        <v>306</v>
      </c>
      <c r="MP42" s="1" t="s">
        <v>307</v>
      </c>
      <c r="MQ42" s="1" t="s">
        <v>308</v>
      </c>
      <c r="MR42" s="1" t="s">
        <v>309</v>
      </c>
      <c r="MS42" s="1" t="s">
        <v>310</v>
      </c>
      <c r="MT42" s="1" t="s">
        <v>311</v>
      </c>
      <c r="MU42" s="1" t="s">
        <v>312</v>
      </c>
      <c r="NA42" s="1" t="s">
        <v>313</v>
      </c>
      <c r="NB42" s="1" t="s">
        <v>314</v>
      </c>
      <c r="NC42" s="1" t="s">
        <v>315</v>
      </c>
      <c r="ND42" s="1" t="s">
        <v>316</v>
      </c>
      <c r="NE42" s="1" t="s">
        <v>317</v>
      </c>
      <c r="NF42" s="1" t="s">
        <v>318</v>
      </c>
      <c r="NG42" s="1" t="s">
        <v>319</v>
      </c>
      <c r="NH42" s="1" t="s">
        <v>320</v>
      </c>
      <c r="NJ42" s="1" t="s">
        <v>321</v>
      </c>
      <c r="NK42" s="1" t="s">
        <v>322</v>
      </c>
      <c r="NL42" s="1" t="s">
        <v>323</v>
      </c>
      <c r="NM42" s="1" t="s">
        <v>324</v>
      </c>
      <c r="NN42" s="1" t="s">
        <v>325</v>
      </c>
      <c r="NO42" s="1" t="s">
        <v>326</v>
      </c>
      <c r="NP42" s="1" t="s">
        <v>327</v>
      </c>
      <c r="NQ42" s="1" t="s">
        <v>328</v>
      </c>
      <c r="NS42" s="1" t="s">
        <v>329</v>
      </c>
      <c r="NT42" s="1" t="s">
        <v>330</v>
      </c>
      <c r="NU42" s="1" t="s">
        <v>331</v>
      </c>
      <c r="NV42" s="1" t="s">
        <v>332</v>
      </c>
      <c r="NW42" s="1" t="s">
        <v>333</v>
      </c>
      <c r="NX42" s="1" t="s">
        <v>334</v>
      </c>
      <c r="NY42" s="1" t="s">
        <v>335</v>
      </c>
      <c r="NZ42" s="1" t="s">
        <v>336</v>
      </c>
    </row>
    <row r="43" spans="1:390" s="1" customFormat="1" x14ac:dyDescent="0.25">
      <c r="A43" s="1">
        <v>1000</v>
      </c>
      <c r="B43" s="1">
        <v>200</v>
      </c>
      <c r="C43" s="1">
        <v>100</v>
      </c>
      <c r="D43" s="1" t="s">
        <v>360</v>
      </c>
      <c r="E43" s="1">
        <v>43.756948405000024</v>
      </c>
      <c r="F43" s="1">
        <v>1920.4292101220735</v>
      </c>
      <c r="G43" s="1">
        <f t="shared" ref="G43:G54" si="142">F43-E43*E43</f>
        <v>5.7586764042393952</v>
      </c>
      <c r="H43" s="1" t="e">
        <f t="shared" ref="H43:H48" ca="1" si="143">E43-КОРЕНЬ(G43)/КОРЕНЬ(B43)*$B$1</f>
        <v>#NAME?</v>
      </c>
      <c r="I43" s="1" t="e">
        <f t="shared" ref="I43:I48" ca="1" si="144">E43+КОРЕНЬ(G43)/КОРЕНЬ(B43)*$B$1</f>
        <v>#NAME?</v>
      </c>
      <c r="J43" s="1">
        <f t="shared" ref="J43:J54" si="145">E43/(A43*C43)</f>
        <v>4.3756948405000023E-4</v>
      </c>
      <c r="K43" s="1" t="e">
        <f t="shared" ref="K43:K48" ca="1" si="146">J43-КОРЕНЬ(G43)/КОРЕНЬ(B43)*$B$1</f>
        <v>#NAME?</v>
      </c>
      <c r="L43" s="1" t="e">
        <f t="shared" ref="L43:L48" ca="1" si="147">J43+КОРЕНЬ(G43)/КОРЕНЬ(B43)*$B$1</f>
        <v>#NAME?</v>
      </c>
      <c r="M43" s="1">
        <v>0</v>
      </c>
      <c r="N43" s="1">
        <v>45170.05</v>
      </c>
      <c r="O43" s="1">
        <v>87617.184999999998</v>
      </c>
      <c r="P43" s="1">
        <v>7680297184.6450005</v>
      </c>
      <c r="Q43" s="1">
        <f t="shared" ref="Q43:Q54" si="148">P43-O43*O43</f>
        <v>3526077.3207759857</v>
      </c>
      <c r="R43" s="1" t="e">
        <f t="shared" ref="R43:R48" ca="1" si="149">O43-КОРЕНЬ(Q43)/КОРЕНЬ(B43)*$B$1</f>
        <v>#NAME?</v>
      </c>
      <c r="S43" s="1" t="e">
        <f t="shared" ref="S43:S48" ca="1" si="150">O43+КОРЕНЬ(Q43)/КОРЕНЬ(B43)*$B$1</f>
        <v>#NAME?</v>
      </c>
      <c r="T43" s="1">
        <v>99900</v>
      </c>
      <c r="U43" s="2">
        <v>9980010000</v>
      </c>
      <c r="V43" s="2">
        <f t="shared" ref="V43:V54" si="151">U43-T43*T43</f>
        <v>0</v>
      </c>
      <c r="W43" s="2" t="e">
        <f t="shared" ref="W43:W48" ca="1" si="152">T43-КОРЕНЬ(V43)/КОРЕНЬ(B43)*$B$1</f>
        <v>#NAME?</v>
      </c>
      <c r="X43" s="2" t="e">
        <f t="shared" ref="X43:X48" ca="1" si="153">T43+КОРЕНЬ(V43)/КОРЕНЬ(B43)*$B$1</f>
        <v>#NAME?</v>
      </c>
      <c r="Y43" s="2">
        <f t="shared" ref="Y43:Y54" si="154">T43/(A43*C43)</f>
        <v>0.999</v>
      </c>
      <c r="Z43" s="2" t="e">
        <f t="shared" ref="Z43:Z48" ca="1" si="155">Y43-КОРЕНЬ(V43)/КОРЕНЬ(B43)*$B$1</f>
        <v>#NAME?</v>
      </c>
      <c r="AA43" s="2" t="e">
        <f t="shared" ref="AA43:AA48" ca="1" si="156">Y43+КОРЕНЬ(V43)/КОРЕНЬ(B43)*$B$1</f>
        <v>#NAME?</v>
      </c>
      <c r="AB43" s="2">
        <v>1000</v>
      </c>
      <c r="AC43" s="2">
        <v>1000000</v>
      </c>
      <c r="AD43" s="2">
        <f>O43/N43</f>
        <v>1.9397185745864791</v>
      </c>
      <c r="AE43" s="2">
        <v>7797</v>
      </c>
      <c r="AF43" s="2">
        <v>7797</v>
      </c>
      <c r="AG43" s="2">
        <v>3310.085</v>
      </c>
      <c r="AH43" s="2">
        <v>10971206.365</v>
      </c>
      <c r="AI43" s="2">
        <v>99900</v>
      </c>
      <c r="AJ43" s="2">
        <v>3161.915</v>
      </c>
      <c r="AK43" s="2">
        <v>10011630.455</v>
      </c>
      <c r="AL43" s="2"/>
      <c r="AM43" s="2"/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1.0649999999999999</v>
      </c>
      <c r="BA43" s="2">
        <v>1.2050000000000001</v>
      </c>
      <c r="BB43" s="2">
        <v>59.38</v>
      </c>
      <c r="BC43" s="2">
        <v>4241.66</v>
      </c>
      <c r="BD43" s="2"/>
      <c r="BE43" s="2"/>
      <c r="BF43" s="2"/>
      <c r="BG43" s="2"/>
      <c r="BH43" s="2">
        <v>1.1100000000000001</v>
      </c>
      <c r="BI43" s="2">
        <v>1.35</v>
      </c>
      <c r="BJ43" s="2">
        <v>1.2849999999999999</v>
      </c>
      <c r="BK43" s="2">
        <v>2.145</v>
      </c>
      <c r="BL43" s="2">
        <v>1.655</v>
      </c>
      <c r="BM43" s="1">
        <v>4.0350000000000001</v>
      </c>
      <c r="BN43" s="1">
        <v>1.9350000000000001</v>
      </c>
      <c r="BO43" s="1">
        <v>5.9050000000000002</v>
      </c>
      <c r="BP43" s="1">
        <v>3.47</v>
      </c>
      <c r="BQ43" s="1">
        <v>21.31</v>
      </c>
      <c r="BR43" s="1">
        <v>10.01</v>
      </c>
      <c r="BS43" s="1">
        <v>170.76</v>
      </c>
      <c r="BT43" s="1">
        <v>37.409999999999997</v>
      </c>
      <c r="BU43" s="1">
        <v>2606.64</v>
      </c>
      <c r="BV43" s="1">
        <v>5890.3950000000004</v>
      </c>
      <c r="BW43" s="1">
        <v>41865474.024999999</v>
      </c>
      <c r="BX43" s="1">
        <f t="shared" ref="BX43:BX54" si="157">BO43-BN43*BN43</f>
        <v>2.1607750000000001</v>
      </c>
      <c r="BY43" s="1" t="e">
        <f t="shared" ref="BY43:BY48" ca="1" si="158">BN43-КОРЕНЬ(BP43)/КОРЕНЬ(B43)*$B$1</f>
        <v>#NAME?</v>
      </c>
      <c r="BZ43" s="1" t="e">
        <f t="shared" ref="BZ43:BZ48" ca="1" si="159">BN43+КОРЕНЬ(BP43)/КОРЕНЬ(B43)*$B$1</f>
        <v>#NAME?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L43" s="1">
        <v>-29554.557173599984</v>
      </c>
      <c r="CM43" s="1">
        <v>-16544.409910080005</v>
      </c>
      <c r="CN43" s="1">
        <v>-6501.7976561600017</v>
      </c>
      <c r="CO43" s="1">
        <v>-3653.8450644800005</v>
      </c>
      <c r="CP43" s="1">
        <v>-1063.3727259200014</v>
      </c>
      <c r="CQ43" s="1">
        <v>-105.92504351999987</v>
      </c>
      <c r="CR43" s="1">
        <v>-11.905979999999998</v>
      </c>
      <c r="CS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G43" s="1">
        <v>1</v>
      </c>
      <c r="DH43" s="1">
        <v>1</v>
      </c>
      <c r="DI43" s="1">
        <v>1.0049999999999999</v>
      </c>
      <c r="DJ43" s="1">
        <v>1.0149999999999999</v>
      </c>
      <c r="DK43" s="1">
        <v>1.5</v>
      </c>
      <c r="DL43" s="1">
        <v>3.44</v>
      </c>
      <c r="DM43" s="1">
        <v>4.08</v>
      </c>
      <c r="DN43" s="1">
        <v>59.54</v>
      </c>
      <c r="DO43" s="1">
        <v>28.965</v>
      </c>
      <c r="DP43" s="1">
        <v>1971.0350000000001</v>
      </c>
      <c r="DQ43" s="1">
        <v>128.73500000000001</v>
      </c>
      <c r="DR43" s="1">
        <v>21631.865000000002</v>
      </c>
      <c r="DS43" s="1">
        <v>605.28735632183907</v>
      </c>
      <c r="DT43" s="1">
        <v>438755.05747126439</v>
      </c>
      <c r="DU43" s="1">
        <v>659.76923076923072</v>
      </c>
      <c r="DV43" s="1">
        <v>489907.46153846156</v>
      </c>
      <c r="EA43" s="1">
        <v>1.365</v>
      </c>
      <c r="EB43" s="1">
        <v>2.355</v>
      </c>
      <c r="EC43" s="1">
        <v>20.3</v>
      </c>
      <c r="ED43" s="1">
        <v>782.84</v>
      </c>
      <c r="EE43" s="1">
        <v>88.775000000000006</v>
      </c>
      <c r="EF43" s="1">
        <v>20885.145</v>
      </c>
      <c r="EG43" s="1">
        <v>353.26499999999999</v>
      </c>
      <c r="EH43" s="1">
        <v>558372.65500000003</v>
      </c>
      <c r="EI43" s="1">
        <v>2845.355</v>
      </c>
      <c r="EJ43" s="1">
        <v>19425175.934999999</v>
      </c>
      <c r="EK43" s="1">
        <v>12823.885</v>
      </c>
      <c r="EL43" s="1">
        <v>215061006.61500001</v>
      </c>
      <c r="EM43" s="1">
        <v>60483.977011494251</v>
      </c>
      <c r="EN43" s="1">
        <v>4382189947.034483</v>
      </c>
      <c r="EO43" s="1">
        <v>65929.692307692312</v>
      </c>
      <c r="EP43" s="1">
        <v>4893219714.9230766</v>
      </c>
      <c r="EQ43" s="1">
        <f t="shared" ref="EQ43:EQ54" si="160">BO43-BN43*BN43</f>
        <v>2.1607750000000001</v>
      </c>
      <c r="ER43" s="1" t="e">
        <f t="shared" ref="ER43:ER48" ca="1" si="161">BN43-КОРЕНЬ(BP43)/КОРЕНЬ(B43)*$B$1</f>
        <v>#NAME?</v>
      </c>
      <c r="ES43" s="1" t="e">
        <f t="shared" ref="ES43:ES48" ca="1" si="162">BN43+КОРЕНЬ(BP43)/КОРЕНЬ(B43)*$B$1</f>
        <v>#NAME?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0.435</v>
      </c>
      <c r="FC43" s="1">
        <v>6.5000000000000002E-2</v>
      </c>
      <c r="FE43" s="1">
        <v>-10.973445149225871</v>
      </c>
      <c r="FF43" s="1">
        <v>57.442106567646661</v>
      </c>
      <c r="FG43" s="1">
        <v>89.147606144019051</v>
      </c>
      <c r="FH43" s="1">
        <v>98.859614817098986</v>
      </c>
      <c r="FI43" s="1">
        <v>105.03826324685313</v>
      </c>
      <c r="FJ43" s="1">
        <v>106.6157447943805</v>
      </c>
      <c r="FK43" s="1">
        <v>106.74775017897431</v>
      </c>
      <c r="FL43" s="1">
        <v>106.75752528361598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Z43" s="1">
        <v>1</v>
      </c>
      <c r="GA43" s="1">
        <v>1</v>
      </c>
      <c r="GB43" s="1">
        <v>1</v>
      </c>
      <c r="GC43" s="1">
        <v>1</v>
      </c>
      <c r="GD43" s="1">
        <v>1.125</v>
      </c>
      <c r="GE43" s="1">
        <v>1.375</v>
      </c>
      <c r="GF43" s="1">
        <v>1.84</v>
      </c>
      <c r="GG43" s="1">
        <v>3.98</v>
      </c>
      <c r="GH43" s="1">
        <v>5</v>
      </c>
      <c r="GI43" s="1">
        <v>30.04</v>
      </c>
      <c r="GJ43" s="1">
        <v>10.484999999999999</v>
      </c>
      <c r="GK43" s="1">
        <v>135.63499999999999</v>
      </c>
      <c r="GL43" s="1">
        <v>16.07</v>
      </c>
      <c r="GM43" s="1">
        <v>328.96</v>
      </c>
      <c r="GN43" s="1">
        <v>16.07</v>
      </c>
      <c r="GO43" s="1">
        <v>328.96</v>
      </c>
      <c r="GT43" s="1">
        <v>1.41</v>
      </c>
      <c r="GU43" s="1">
        <v>2.59</v>
      </c>
      <c r="GV43" s="1">
        <v>5.4050000000000002</v>
      </c>
      <c r="GW43" s="1">
        <v>59.895000000000003</v>
      </c>
      <c r="GX43" s="1">
        <v>44.965000000000003</v>
      </c>
      <c r="GY43" s="1">
        <v>3467.875</v>
      </c>
      <c r="GZ43" s="1">
        <v>125.67</v>
      </c>
      <c r="HA43" s="1">
        <v>21715.38</v>
      </c>
      <c r="HB43" s="1">
        <v>448.86</v>
      </c>
      <c r="HC43" s="1">
        <v>252554.12</v>
      </c>
      <c r="HD43" s="1">
        <v>997.91499999999996</v>
      </c>
      <c r="HE43" s="1">
        <v>1251471.6950000001</v>
      </c>
      <c r="HF43" s="1">
        <v>1558.2650000000001</v>
      </c>
      <c r="HG43" s="1">
        <v>3141432.5150000001</v>
      </c>
      <c r="HH43" s="1">
        <v>1558.2650000000001</v>
      </c>
      <c r="HI43" s="1">
        <v>3141432.5150000001</v>
      </c>
      <c r="HJ43" s="1">
        <f t="shared" ref="HJ43:HJ54" si="163">BO43-BN43*BN43</f>
        <v>2.1607750000000001</v>
      </c>
      <c r="HK43" s="1" t="e">
        <f t="shared" ref="HK43:HK48" ca="1" si="164">BN43-КОРЕНЬ(BP43)/КОРЕНЬ(B43)*$B$1</f>
        <v>#NAME?</v>
      </c>
      <c r="HL43" s="1" t="e">
        <f t="shared" ref="HL43:HL48" ca="1" si="165">BN43+КОРЕНЬ(BP43)/КОРЕНЬ(B43)*$B$1</f>
        <v>#NAME?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X43" s="1">
        <v>-40.419556131605589</v>
      </c>
      <c r="HY43" s="1">
        <v>-22.308300371366478</v>
      </c>
      <c r="HZ43" s="1">
        <v>-8.5353190726867361</v>
      </c>
      <c r="IA43" s="1">
        <v>-4.0712633932563191</v>
      </c>
      <c r="IB43" s="1">
        <v>-0.75028381703038283</v>
      </c>
      <c r="IC43" s="1">
        <v>-4.8740586915961448E-2</v>
      </c>
      <c r="ID43" s="1">
        <v>0</v>
      </c>
      <c r="IE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S43" s="1">
        <v>1</v>
      </c>
      <c r="IT43" s="1">
        <v>1</v>
      </c>
      <c r="IU43" s="1">
        <v>1.1850000000000001</v>
      </c>
      <c r="IV43" s="1">
        <v>1.5649999999999999</v>
      </c>
      <c r="IW43" s="1">
        <v>3.07</v>
      </c>
      <c r="IX43" s="1">
        <v>11.03</v>
      </c>
      <c r="IY43" s="1">
        <v>4.1550000000000002</v>
      </c>
      <c r="IZ43" s="1">
        <v>20.515000000000001</v>
      </c>
      <c r="JA43" s="1">
        <v>8.2449999999999992</v>
      </c>
      <c r="JB43" s="1">
        <v>81.534999999999997</v>
      </c>
      <c r="JC43" s="1">
        <v>16.07</v>
      </c>
      <c r="JD43" s="1">
        <v>328.96</v>
      </c>
      <c r="JE43" s="1">
        <v>16.07</v>
      </c>
      <c r="JF43" s="1">
        <v>328.96</v>
      </c>
      <c r="JG43" s="1">
        <v>16.07</v>
      </c>
      <c r="JH43" s="1">
        <v>328.96</v>
      </c>
      <c r="JM43" s="1">
        <v>6.9450000000000003</v>
      </c>
      <c r="JN43" s="1">
        <v>86.495000000000005</v>
      </c>
      <c r="JO43" s="1">
        <v>55.195</v>
      </c>
      <c r="JP43" s="1">
        <v>5115.1450000000004</v>
      </c>
      <c r="JQ43" s="1">
        <v>250.05</v>
      </c>
      <c r="JR43" s="1">
        <v>78351.16</v>
      </c>
      <c r="JS43" s="1">
        <v>361.22</v>
      </c>
      <c r="JT43" s="1">
        <v>162424.29</v>
      </c>
      <c r="JU43" s="1">
        <v>773.15</v>
      </c>
      <c r="JV43" s="1">
        <v>731588.42</v>
      </c>
      <c r="JW43" s="1">
        <v>1558.2650000000001</v>
      </c>
      <c r="JX43" s="1">
        <v>3141432.5150000001</v>
      </c>
      <c r="JY43" s="1">
        <v>1558.2650000000001</v>
      </c>
      <c r="JZ43" s="1">
        <v>3141432.5150000001</v>
      </c>
      <c r="KA43" s="1">
        <v>1558.2650000000001</v>
      </c>
      <c r="KB43" s="1">
        <v>3141432.5150000001</v>
      </c>
      <c r="KC43" s="1">
        <f t="shared" ref="KC43:KC54" si="166">BO43-BN43*BN43</f>
        <v>2.1607750000000001</v>
      </c>
      <c r="KD43" s="1" t="e">
        <f t="shared" ref="KD43:KD48" ca="1" si="167">BN43-КОРЕНЬ(BP43)/КОРЕНЬ(B43)*$B$1</f>
        <v>#NAME?</v>
      </c>
      <c r="KE43" s="1" t="e">
        <f t="shared" ref="KE43:KE48" ca="1" si="168">BN43+КОРЕНЬ(BP43)/КОРЕНЬ(B43)*$B$1</f>
        <v>#NAME?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  <c r="KO43" s="1">
        <v>1</v>
      </c>
      <c r="KQ43" s="1">
        <v>13.54500565501014</v>
      </c>
      <c r="KR43" s="1">
        <v>16.803725198170063</v>
      </c>
      <c r="KS43" s="1">
        <v>19.017907581965968</v>
      </c>
      <c r="KT43" s="1">
        <v>19.537536871808708</v>
      </c>
      <c r="KU43" s="1">
        <v>19.914583679146951</v>
      </c>
      <c r="KV43" s="1">
        <v>20</v>
      </c>
      <c r="KW43" s="1">
        <v>20</v>
      </c>
      <c r="KX43" s="1">
        <v>20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L43" s="1">
        <v>1.5449999999999999</v>
      </c>
      <c r="LM43" s="1">
        <v>2.8849999999999998</v>
      </c>
      <c r="LN43" s="1">
        <v>5.15</v>
      </c>
      <c r="LO43" s="1">
        <v>33.93</v>
      </c>
      <c r="LP43" s="1">
        <v>19.96</v>
      </c>
      <c r="LQ43" s="1">
        <v>532.82000000000005</v>
      </c>
      <c r="LR43" s="1">
        <v>21.234999999999999</v>
      </c>
      <c r="LS43" s="1">
        <v>593.17499999999995</v>
      </c>
      <c r="LT43" s="1">
        <v>23.78</v>
      </c>
      <c r="LU43" s="1">
        <v>717.78</v>
      </c>
      <c r="LV43" s="1">
        <v>23.78</v>
      </c>
      <c r="LW43" s="1">
        <v>717.78</v>
      </c>
      <c r="LX43" s="1">
        <v>23.78</v>
      </c>
      <c r="LY43" s="1">
        <v>717.78</v>
      </c>
      <c r="LZ43" s="1">
        <v>23.78</v>
      </c>
      <c r="MA43" s="1">
        <v>717.78</v>
      </c>
      <c r="MF43" s="1">
        <v>92.61</v>
      </c>
      <c r="MG43" s="1">
        <v>13550.84</v>
      </c>
      <c r="MH43" s="1">
        <v>464.74</v>
      </c>
      <c r="MI43" s="1">
        <v>290893.90999999997</v>
      </c>
      <c r="MJ43" s="1">
        <v>1946.845</v>
      </c>
      <c r="MK43" s="1">
        <v>5136552.7050000001</v>
      </c>
      <c r="ML43" s="1">
        <v>2074.79</v>
      </c>
      <c r="MM43" s="1">
        <v>5728163.5899999999</v>
      </c>
      <c r="MN43" s="1">
        <v>2328.5549999999998</v>
      </c>
      <c r="MO43" s="1">
        <v>6939593.8250000002</v>
      </c>
      <c r="MP43" s="1">
        <v>2328.5549999999998</v>
      </c>
      <c r="MQ43" s="1">
        <v>6939593.8250000002</v>
      </c>
      <c r="MR43" s="1">
        <v>2328.5549999999998</v>
      </c>
      <c r="MS43" s="1">
        <v>6939593.8250000002</v>
      </c>
      <c r="MT43" s="1">
        <v>2328.5549999999998</v>
      </c>
      <c r="MU43" s="1">
        <v>6939593.8250000002</v>
      </c>
      <c r="MV43" s="1">
        <f t="shared" ref="MV43:MV54" si="169">BO43-BN43*BN43</f>
        <v>2.1607750000000001</v>
      </c>
      <c r="MW43" s="1" t="e">
        <f t="shared" ref="MW43:MW48" ca="1" si="170">BN43-КОРЕНЬ(BP43)/КОРЕНЬ(B43)*$B$1</f>
        <v>#NAME?</v>
      </c>
      <c r="MX43" s="1" t="e">
        <f t="shared" ref="MX43:MX48" ca="1" si="171">BN43+КОРЕНЬ(BP43)/КОРЕНЬ(B43)*$B$1</f>
        <v>#NAME?</v>
      </c>
      <c r="NA43" s="1">
        <v>1</v>
      </c>
      <c r="NB43" s="1">
        <v>1</v>
      </c>
      <c r="NC43" s="1">
        <v>1</v>
      </c>
      <c r="ND43" s="1">
        <v>1</v>
      </c>
      <c r="NE43" s="1">
        <v>1</v>
      </c>
      <c r="NF43" s="1">
        <v>1</v>
      </c>
      <c r="NG43" s="1">
        <v>1</v>
      </c>
      <c r="NH43" s="1">
        <v>1</v>
      </c>
      <c r="NJ43" s="1">
        <v>0.55676707849819795</v>
      </c>
      <c r="NK43" s="1">
        <v>0.83113678787668865</v>
      </c>
      <c r="NL43" s="1">
        <v>0.98523263077123746</v>
      </c>
      <c r="NM43" s="1">
        <v>0.99431500366362124</v>
      </c>
      <c r="NN43" s="1">
        <v>1</v>
      </c>
      <c r="NO43" s="1">
        <v>1</v>
      </c>
      <c r="NP43" s="1">
        <v>1</v>
      </c>
      <c r="NQ43" s="1">
        <v>1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</row>
    <row r="44" spans="1:390" s="1" customFormat="1" x14ac:dyDescent="0.25">
      <c r="A44" s="1">
        <v>2000</v>
      </c>
      <c r="B44" s="1">
        <v>200</v>
      </c>
      <c r="C44" s="1">
        <v>100</v>
      </c>
      <c r="D44" s="1" t="s">
        <v>349</v>
      </c>
      <c r="E44" s="1">
        <v>96.599573365000012</v>
      </c>
      <c r="F44" s="1">
        <v>9340.9005608140451</v>
      </c>
      <c r="G44" s="1">
        <f t="shared" si="142"/>
        <v>9.422986514025979</v>
      </c>
      <c r="H44" s="1" t="e">
        <f t="shared" ca="1" si="143"/>
        <v>#NAME?</v>
      </c>
      <c r="I44" s="1" t="e">
        <f t="shared" ca="1" si="144"/>
        <v>#NAME?</v>
      </c>
      <c r="J44" s="1">
        <f t="shared" si="145"/>
        <v>4.8299786682500005E-4</v>
      </c>
      <c r="K44" s="1" t="e">
        <f t="shared" ca="1" si="146"/>
        <v>#NAME?</v>
      </c>
      <c r="L44" s="1" t="e">
        <f t="shared" ca="1" si="147"/>
        <v>#NAME?</v>
      </c>
      <c r="M44" s="1">
        <v>0</v>
      </c>
      <c r="N44" s="1">
        <v>102170.37</v>
      </c>
      <c r="O44" s="1">
        <v>220748.17</v>
      </c>
      <c r="P44" s="1">
        <v>48748991338.57</v>
      </c>
      <c r="Q44" s="1">
        <f t="shared" si="148"/>
        <v>19236780.221092224</v>
      </c>
      <c r="R44" s="1" t="e">
        <f t="shared" ca="1" si="149"/>
        <v>#NAME?</v>
      </c>
      <c r="S44" s="1" t="e">
        <f t="shared" ca="1" si="150"/>
        <v>#NAME?</v>
      </c>
      <c r="T44" s="1">
        <v>199900</v>
      </c>
      <c r="U44" s="2">
        <v>39960010000</v>
      </c>
      <c r="V44" s="2">
        <f t="shared" si="151"/>
        <v>0</v>
      </c>
      <c r="W44" s="2" t="e">
        <f t="shared" ca="1" si="152"/>
        <v>#NAME?</v>
      </c>
      <c r="X44" s="2" t="e">
        <f t="shared" ca="1" si="153"/>
        <v>#NAME?</v>
      </c>
      <c r="Y44" s="2">
        <f t="shared" si="154"/>
        <v>0.99950000000000006</v>
      </c>
      <c r="Z44" s="2" t="e">
        <f t="shared" ca="1" si="155"/>
        <v>#NAME?</v>
      </c>
      <c r="AA44" s="2" t="e">
        <f t="shared" ca="1" si="156"/>
        <v>#NAME?</v>
      </c>
      <c r="AB44" s="2">
        <v>2000</v>
      </c>
      <c r="AC44" s="2">
        <v>4000000</v>
      </c>
      <c r="AD44" s="2">
        <f t="shared" ref="AD44:AD60" si="172">O44/N44</f>
        <v>2.1605889261240812</v>
      </c>
      <c r="AE44" s="2">
        <v>7797</v>
      </c>
      <c r="AF44" s="2">
        <v>7797</v>
      </c>
      <c r="AG44" s="2">
        <v>4723.0600000000004</v>
      </c>
      <c r="AH44" s="2">
        <v>22325828.690000001</v>
      </c>
      <c r="AI44" s="2">
        <v>199900</v>
      </c>
      <c r="AJ44" s="2">
        <v>4599.8249999999998</v>
      </c>
      <c r="AK44" s="2">
        <v>21177387.045000002</v>
      </c>
      <c r="AL44" s="2"/>
      <c r="AM44" s="2"/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1.075</v>
      </c>
      <c r="BA44" s="2">
        <v>1.2250000000000001</v>
      </c>
      <c r="BB44" s="2">
        <v>61.84</v>
      </c>
      <c r="BC44" s="2">
        <v>4744.47</v>
      </c>
      <c r="BD44" s="2"/>
      <c r="BE44" s="2"/>
      <c r="BF44" s="2"/>
      <c r="BG44" s="2"/>
      <c r="BH44" s="2">
        <v>1.0900000000000001</v>
      </c>
      <c r="BI44" s="2">
        <v>1.27</v>
      </c>
      <c r="BJ44" s="2">
        <v>1.38</v>
      </c>
      <c r="BK44" s="2">
        <v>2.48</v>
      </c>
      <c r="BL44" s="2">
        <v>1.75</v>
      </c>
      <c r="BM44" s="1">
        <v>4.49</v>
      </c>
      <c r="BN44" s="1">
        <v>2.0750000000000002</v>
      </c>
      <c r="BO44" s="1">
        <v>6.7350000000000003</v>
      </c>
      <c r="BP44" s="1">
        <v>3.33</v>
      </c>
      <c r="BQ44" s="1">
        <v>18.670000000000002</v>
      </c>
      <c r="BR44" s="1">
        <v>11.03</v>
      </c>
      <c r="BS44" s="1">
        <v>225.14</v>
      </c>
      <c r="BT44" s="1">
        <v>36.945</v>
      </c>
      <c r="BU44" s="1">
        <v>2465.665</v>
      </c>
      <c r="BV44" s="1">
        <v>6134.5649999999996</v>
      </c>
      <c r="BW44" s="1">
        <v>46845974.534999996</v>
      </c>
      <c r="BX44" s="1">
        <f t="shared" si="157"/>
        <v>2.4293749999999994</v>
      </c>
      <c r="BY44" s="1" t="e">
        <f t="shared" ca="1" si="158"/>
        <v>#NAME?</v>
      </c>
      <c r="BZ44" s="1" t="e">
        <f t="shared" ca="1" si="159"/>
        <v>#NAME?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L44" s="1">
        <v>-32921.683800959996</v>
      </c>
      <c r="CM44" s="1">
        <v>-15815.35637696</v>
      </c>
      <c r="CN44" s="1">
        <v>-6718.0765822399999</v>
      </c>
      <c r="CO44" s="1">
        <v>-3414.3539395199973</v>
      </c>
      <c r="CP44" s="1">
        <v>-1022.7227969599999</v>
      </c>
      <c r="CQ44" s="1">
        <v>-103.58147391999997</v>
      </c>
      <c r="CR44" s="1">
        <v>-12.680334720000001</v>
      </c>
      <c r="CS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G44" s="1">
        <v>1</v>
      </c>
      <c r="DH44" s="1">
        <v>1</v>
      </c>
      <c r="DI44" s="1">
        <v>1.0049999999999999</v>
      </c>
      <c r="DJ44" s="1">
        <v>1.0149999999999999</v>
      </c>
      <c r="DK44" s="1">
        <v>1.635</v>
      </c>
      <c r="DL44" s="1">
        <v>4.2649999999999997</v>
      </c>
      <c r="DM44" s="1">
        <v>3.9750000000000001</v>
      </c>
      <c r="DN44" s="1">
        <v>42.305</v>
      </c>
      <c r="DO44" s="1">
        <v>26.484999999999999</v>
      </c>
      <c r="DP44" s="1">
        <v>1636.635</v>
      </c>
      <c r="DQ44" s="1">
        <v>133.78</v>
      </c>
      <c r="DR44" s="1">
        <v>23613.11</v>
      </c>
      <c r="DS44" s="1">
        <v>1085.1183431952663</v>
      </c>
      <c r="DT44" s="1">
        <v>1439974.526627219</v>
      </c>
      <c r="DU44" s="1">
        <v>1342</v>
      </c>
      <c r="DV44" s="1">
        <v>2016914.5151515151</v>
      </c>
      <c r="EA44" s="1">
        <v>1.365</v>
      </c>
      <c r="EB44" s="1">
        <v>2.3450000000000002</v>
      </c>
      <c r="EC44" s="1">
        <v>21.664999999999999</v>
      </c>
      <c r="ED44" s="1">
        <v>846.245</v>
      </c>
      <c r="EE44" s="1">
        <v>105.76</v>
      </c>
      <c r="EF44" s="1">
        <v>28242.47</v>
      </c>
      <c r="EG44" s="1">
        <v>344.375</v>
      </c>
      <c r="EH44" s="1">
        <v>387205.48499999999</v>
      </c>
      <c r="EI44" s="1">
        <v>2596.42</v>
      </c>
      <c r="EJ44" s="1">
        <v>16079807.310000001</v>
      </c>
      <c r="EK44" s="1">
        <v>13328.334999999999</v>
      </c>
      <c r="EL44" s="1">
        <v>234803951.26499999</v>
      </c>
      <c r="EM44" s="1">
        <v>108465.2899408284</v>
      </c>
      <c r="EN44" s="1">
        <v>14389671174.556213</v>
      </c>
      <c r="EO44" s="1">
        <v>134149.06060606061</v>
      </c>
      <c r="EP44" s="1">
        <v>20155468151.21212</v>
      </c>
      <c r="EQ44" s="1">
        <f t="shared" si="160"/>
        <v>2.4293749999999994</v>
      </c>
      <c r="ER44" s="1" t="e">
        <f t="shared" ca="1" si="161"/>
        <v>#NAME?</v>
      </c>
      <c r="ES44" s="1" t="e">
        <f t="shared" ca="1" si="162"/>
        <v>#NAME?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0.84499999999999997</v>
      </c>
      <c r="FC44" s="1">
        <v>0.33</v>
      </c>
      <c r="FE44" s="1">
        <v>-13.355364865114696</v>
      </c>
      <c r="FF44" s="1">
        <v>56.302081544767837</v>
      </c>
      <c r="FG44" s="1">
        <v>88.649362419095709</v>
      </c>
      <c r="FH44" s="1">
        <v>98.613856581786081</v>
      </c>
      <c r="FI44" s="1">
        <v>105.13596784008332</v>
      </c>
      <c r="FJ44" s="1">
        <v>106.62201976253731</v>
      </c>
      <c r="FK44" s="1">
        <v>106.74901779653152</v>
      </c>
      <c r="FL44" s="1">
        <v>106.75752528361592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Z44" s="1">
        <v>1</v>
      </c>
      <c r="GA44" s="1">
        <v>1</v>
      </c>
      <c r="GB44" s="1">
        <v>1</v>
      </c>
      <c r="GC44" s="1">
        <v>1</v>
      </c>
      <c r="GD44" s="1">
        <v>1.105</v>
      </c>
      <c r="GE44" s="1">
        <v>1.3149999999999999</v>
      </c>
      <c r="GF44" s="1">
        <v>1.79</v>
      </c>
      <c r="GG44" s="1">
        <v>3.72</v>
      </c>
      <c r="GH44" s="1">
        <v>5.2249999999999996</v>
      </c>
      <c r="GI44" s="1">
        <v>33.215000000000003</v>
      </c>
      <c r="GJ44" s="1">
        <v>11.96</v>
      </c>
      <c r="GK44" s="1">
        <v>182.45</v>
      </c>
      <c r="GL44" s="1">
        <v>18.13</v>
      </c>
      <c r="GM44" s="1">
        <v>417.28</v>
      </c>
      <c r="GN44" s="1">
        <v>18.13</v>
      </c>
      <c r="GO44" s="1">
        <v>417.28</v>
      </c>
      <c r="GT44" s="1">
        <v>1.52</v>
      </c>
      <c r="GU44" s="1">
        <v>3.14</v>
      </c>
      <c r="GV44" s="1">
        <v>4.49</v>
      </c>
      <c r="GW44" s="1">
        <v>32.270000000000003</v>
      </c>
      <c r="GX44" s="1">
        <v>38.435000000000002</v>
      </c>
      <c r="GY44" s="1">
        <v>2870.335</v>
      </c>
      <c r="GZ44" s="1">
        <v>116.86</v>
      </c>
      <c r="HA44" s="1">
        <v>19534.77</v>
      </c>
      <c r="HB44" s="1">
        <v>471.15</v>
      </c>
      <c r="HC44" s="1">
        <v>280674.5</v>
      </c>
      <c r="HD44" s="1">
        <v>1145.29</v>
      </c>
      <c r="HE44" s="1">
        <v>1705671.51</v>
      </c>
      <c r="HF44" s="1">
        <v>1761.31</v>
      </c>
      <c r="HG44" s="1">
        <v>3989293.53</v>
      </c>
      <c r="HH44" s="1">
        <v>1761.31</v>
      </c>
      <c r="HI44" s="1">
        <v>3989293.53</v>
      </c>
      <c r="HJ44" s="1">
        <f t="shared" si="163"/>
        <v>2.4293749999999994</v>
      </c>
      <c r="HK44" s="1" t="e">
        <f t="shared" ca="1" si="164"/>
        <v>#NAME?</v>
      </c>
      <c r="HL44" s="1" t="e">
        <f t="shared" ca="1" si="165"/>
        <v>#NAME?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X44" s="1">
        <v>-38.157747884135418</v>
      </c>
      <c r="HY44" s="1">
        <v>-20.908931779679826</v>
      </c>
      <c r="HZ44" s="1">
        <v>-8.8249785577297732</v>
      </c>
      <c r="IA44" s="1">
        <v>-4.0893995805416532</v>
      </c>
      <c r="IB44" s="1">
        <v>-0.79094845774064115</v>
      </c>
      <c r="IC44" s="1">
        <v>-5.4684560930103085E-2</v>
      </c>
      <c r="ID44" s="1">
        <v>0</v>
      </c>
      <c r="IE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S44" s="1">
        <v>1</v>
      </c>
      <c r="IT44" s="1">
        <v>1</v>
      </c>
      <c r="IU44" s="1">
        <v>1.21</v>
      </c>
      <c r="IV44" s="1">
        <v>1.63</v>
      </c>
      <c r="IW44" s="1">
        <v>3.2050000000000001</v>
      </c>
      <c r="IX44" s="1">
        <v>12.615</v>
      </c>
      <c r="IY44" s="1">
        <v>4.42</v>
      </c>
      <c r="IZ44" s="1">
        <v>23.77</v>
      </c>
      <c r="JA44" s="1">
        <v>9.0399999999999991</v>
      </c>
      <c r="JB44" s="1">
        <v>102.85</v>
      </c>
      <c r="JC44" s="1">
        <v>18.13</v>
      </c>
      <c r="JD44" s="1">
        <v>417.28</v>
      </c>
      <c r="JE44" s="1">
        <v>18.13</v>
      </c>
      <c r="JF44" s="1">
        <v>417.28</v>
      </c>
      <c r="JG44" s="1">
        <v>18.13</v>
      </c>
      <c r="JH44" s="1">
        <v>417.28</v>
      </c>
      <c r="JM44" s="1">
        <v>5.78</v>
      </c>
      <c r="JN44" s="1">
        <v>62.34</v>
      </c>
      <c r="JO44" s="1">
        <v>54.655000000000001</v>
      </c>
      <c r="JP44" s="1">
        <v>5200.7049999999999</v>
      </c>
      <c r="JQ44" s="1">
        <v>262.61500000000001</v>
      </c>
      <c r="JR44" s="1">
        <v>93372.134999999995</v>
      </c>
      <c r="JS44" s="1">
        <v>389.40499999999997</v>
      </c>
      <c r="JT44" s="1">
        <v>195216.45499999999</v>
      </c>
      <c r="JU44" s="1">
        <v>852.21</v>
      </c>
      <c r="JV44" s="1">
        <v>938032.97</v>
      </c>
      <c r="JW44" s="1">
        <v>1761.31</v>
      </c>
      <c r="JX44" s="1">
        <v>3989293.53</v>
      </c>
      <c r="JY44" s="1">
        <v>1761.31</v>
      </c>
      <c r="JZ44" s="1">
        <v>3989293.53</v>
      </c>
      <c r="KA44" s="1">
        <v>1761.31</v>
      </c>
      <c r="KB44" s="1">
        <v>3989293.53</v>
      </c>
      <c r="KC44" s="1">
        <f t="shared" si="166"/>
        <v>2.4293749999999994</v>
      </c>
      <c r="KD44" s="1" t="e">
        <f t="shared" ca="1" si="167"/>
        <v>#NAME?</v>
      </c>
      <c r="KE44" s="1" t="e">
        <f t="shared" ca="1" si="168"/>
        <v>#NAME?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  <c r="KO44" s="1">
        <v>1</v>
      </c>
      <c r="KQ44" s="1">
        <v>13.762420318567903</v>
      </c>
      <c r="KR44" s="1">
        <v>16.641156020365116</v>
      </c>
      <c r="KS44" s="1">
        <v>19.024262517877247</v>
      </c>
      <c r="KT44" s="1">
        <v>19.532454766493167</v>
      </c>
      <c r="KU44" s="1">
        <v>19.911035762121966</v>
      </c>
      <c r="KV44" s="1">
        <v>20</v>
      </c>
      <c r="KW44" s="1">
        <v>20</v>
      </c>
      <c r="KX44" s="1">
        <v>20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L44" s="1">
        <v>1.5449999999999999</v>
      </c>
      <c r="LM44" s="1">
        <v>2.835</v>
      </c>
      <c r="LN44" s="1">
        <v>5.45</v>
      </c>
      <c r="LO44" s="1">
        <v>36.75</v>
      </c>
      <c r="LP44" s="1">
        <v>19.945</v>
      </c>
      <c r="LQ44" s="1">
        <v>511.80500000000001</v>
      </c>
      <c r="LR44" s="1">
        <v>21.88</v>
      </c>
      <c r="LS44" s="1">
        <v>616.21</v>
      </c>
      <c r="LT44" s="1">
        <v>24.31</v>
      </c>
      <c r="LU44" s="1">
        <v>741.04</v>
      </c>
      <c r="LV44" s="1">
        <v>24.31</v>
      </c>
      <c r="LW44" s="1">
        <v>741.04</v>
      </c>
      <c r="LX44" s="1">
        <v>24.31</v>
      </c>
      <c r="LY44" s="1">
        <v>741.04</v>
      </c>
      <c r="LZ44" s="1">
        <v>24.31</v>
      </c>
      <c r="MA44" s="1">
        <v>741.04</v>
      </c>
      <c r="MF44" s="1">
        <v>89.155000000000001</v>
      </c>
      <c r="MG44" s="1">
        <v>12671.325000000001</v>
      </c>
      <c r="MH44" s="1">
        <v>492.51499999999999</v>
      </c>
      <c r="MI44" s="1">
        <v>312084.565</v>
      </c>
      <c r="MJ44" s="1">
        <v>1944.6949999999999</v>
      </c>
      <c r="MK44" s="1">
        <v>4924094.3550000004</v>
      </c>
      <c r="ML44" s="1">
        <v>2137.0300000000002</v>
      </c>
      <c r="MM44" s="1">
        <v>5943850.7999999998</v>
      </c>
      <c r="MN44" s="1">
        <v>2381.96</v>
      </c>
      <c r="MO44" s="1">
        <v>7178687.8700000001</v>
      </c>
      <c r="MP44" s="1">
        <v>2381.96</v>
      </c>
      <c r="MQ44" s="1">
        <v>7178687.8700000001</v>
      </c>
      <c r="MR44" s="1">
        <v>2381.96</v>
      </c>
      <c r="MS44" s="1">
        <v>7178687.8700000001</v>
      </c>
      <c r="MT44" s="1">
        <v>2381.96</v>
      </c>
      <c r="MU44" s="1">
        <v>7178687.8700000001</v>
      </c>
      <c r="MV44" s="1">
        <f t="shared" si="169"/>
        <v>2.4293749999999994</v>
      </c>
      <c r="MW44" s="1" t="e">
        <f t="shared" ca="1" si="170"/>
        <v>#NAME?</v>
      </c>
      <c r="MX44" s="1" t="e">
        <f t="shared" ca="1" si="171"/>
        <v>#NAME?</v>
      </c>
      <c r="NA44" s="1">
        <v>1</v>
      </c>
      <c r="NB44" s="1">
        <v>1</v>
      </c>
      <c r="NC44" s="1">
        <v>1</v>
      </c>
      <c r="ND44" s="1">
        <v>1</v>
      </c>
      <c r="NE44" s="1">
        <v>1</v>
      </c>
      <c r="NF44" s="1">
        <v>1</v>
      </c>
      <c r="NG44" s="1">
        <v>1</v>
      </c>
      <c r="NH44" s="1">
        <v>1</v>
      </c>
      <c r="NJ44" s="1">
        <v>0.55394335396176742</v>
      </c>
      <c r="NK44" s="1">
        <v>0.82670652714108694</v>
      </c>
      <c r="NL44" s="1">
        <v>0.98643853908501467</v>
      </c>
      <c r="NM44" s="1">
        <v>0.99552091197739867</v>
      </c>
      <c r="NN44" s="1">
        <v>1</v>
      </c>
      <c r="NO44" s="1">
        <v>1</v>
      </c>
      <c r="NP44" s="1">
        <v>1</v>
      </c>
      <c r="NQ44" s="1">
        <v>1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</row>
    <row r="45" spans="1:390" s="1" customFormat="1" x14ac:dyDescent="0.25">
      <c r="A45" s="1">
        <v>3000</v>
      </c>
      <c r="B45" s="1">
        <v>200</v>
      </c>
      <c r="C45" s="1">
        <v>100</v>
      </c>
      <c r="D45" s="1" t="s">
        <v>350</v>
      </c>
      <c r="E45" s="1">
        <v>146.46598943000004</v>
      </c>
      <c r="F45" s="1">
        <v>21501.467538623194</v>
      </c>
      <c r="G45" s="1">
        <f t="shared" si="142"/>
        <v>49.181478914309992</v>
      </c>
      <c r="H45" s="1" t="e">
        <f t="shared" ca="1" si="143"/>
        <v>#NAME?</v>
      </c>
      <c r="I45" s="1" t="e">
        <f t="shared" ca="1" si="144"/>
        <v>#NAME?</v>
      </c>
      <c r="J45" s="1">
        <f t="shared" si="145"/>
        <v>4.8821996476666681E-4</v>
      </c>
      <c r="K45" s="1" t="e">
        <f t="shared" ca="1" si="146"/>
        <v>#NAME?</v>
      </c>
      <c r="L45" s="1" t="e">
        <f t="shared" ca="1" si="147"/>
        <v>#NAME?</v>
      </c>
      <c r="M45" s="1">
        <v>0</v>
      </c>
      <c r="N45" s="1">
        <v>163077.72500000001</v>
      </c>
      <c r="O45" s="1">
        <v>376651.565</v>
      </c>
      <c r="P45" s="1">
        <v>141926683296.815</v>
      </c>
      <c r="Q45" s="1">
        <f t="shared" si="148"/>
        <v>60281879.865783691</v>
      </c>
      <c r="R45" s="1" t="e">
        <f t="shared" ca="1" si="149"/>
        <v>#NAME?</v>
      </c>
      <c r="S45" s="1" t="e">
        <f t="shared" ca="1" si="150"/>
        <v>#NAME?</v>
      </c>
      <c r="T45" s="1">
        <v>299900</v>
      </c>
      <c r="U45" s="2">
        <v>89940010000</v>
      </c>
      <c r="V45" s="2">
        <f t="shared" si="151"/>
        <v>0</v>
      </c>
      <c r="W45" s="2" t="e">
        <f t="shared" ca="1" si="152"/>
        <v>#NAME?</v>
      </c>
      <c r="X45" s="2" t="e">
        <f t="shared" ca="1" si="153"/>
        <v>#NAME?</v>
      </c>
      <c r="Y45" s="2">
        <f t="shared" si="154"/>
        <v>0.9996666666666667</v>
      </c>
      <c r="Z45" s="2" t="e">
        <f t="shared" ca="1" si="155"/>
        <v>#NAME?</v>
      </c>
      <c r="AA45" s="2" t="e">
        <f t="shared" ca="1" si="156"/>
        <v>#NAME?</v>
      </c>
      <c r="AB45" s="2">
        <v>3000</v>
      </c>
      <c r="AC45" s="2">
        <v>9000000</v>
      </c>
      <c r="AD45" s="2">
        <f t="shared" si="172"/>
        <v>2.3096444655454937</v>
      </c>
      <c r="AE45" s="2">
        <v>7797</v>
      </c>
      <c r="AF45" s="2">
        <v>7797</v>
      </c>
      <c r="AG45" s="2">
        <v>5580.03</v>
      </c>
      <c r="AH45" s="2">
        <v>31159721.420000002</v>
      </c>
      <c r="AI45" s="2">
        <v>299900</v>
      </c>
      <c r="AJ45" s="2">
        <v>5482.62</v>
      </c>
      <c r="AK45" s="2">
        <v>30083654.890000001</v>
      </c>
      <c r="AL45" s="2"/>
      <c r="AM45" s="2"/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1.06</v>
      </c>
      <c r="BA45" s="2">
        <v>1.18</v>
      </c>
      <c r="BB45" s="2">
        <v>57.924999999999997</v>
      </c>
      <c r="BC45" s="2">
        <v>3975.3850000000002</v>
      </c>
      <c r="BD45" s="2"/>
      <c r="BE45" s="2"/>
      <c r="BF45" s="2"/>
      <c r="BG45" s="2"/>
      <c r="BH45" s="2">
        <v>1.1499999999999999</v>
      </c>
      <c r="BI45" s="2">
        <v>1.46</v>
      </c>
      <c r="BJ45" s="2">
        <v>1.38</v>
      </c>
      <c r="BK45" s="2">
        <v>2.39</v>
      </c>
      <c r="BL45" s="2">
        <v>1.73</v>
      </c>
      <c r="BM45" s="1">
        <v>4.22</v>
      </c>
      <c r="BN45" s="1">
        <v>2.0299999999999998</v>
      </c>
      <c r="BO45" s="1">
        <v>6.12</v>
      </c>
      <c r="BP45" s="1">
        <v>3.79</v>
      </c>
      <c r="BQ45" s="1">
        <v>27.43</v>
      </c>
      <c r="BR45" s="1">
        <v>10.935</v>
      </c>
      <c r="BS45" s="1">
        <v>205.495</v>
      </c>
      <c r="BT45" s="1">
        <v>34.575000000000003</v>
      </c>
      <c r="BU45" s="1">
        <v>2148.3249999999998</v>
      </c>
      <c r="BV45" s="1">
        <v>5742.99</v>
      </c>
      <c r="BW45" s="1">
        <v>39193178.380000003</v>
      </c>
      <c r="BX45" s="1">
        <f t="shared" si="157"/>
        <v>1.9991000000000012</v>
      </c>
      <c r="BY45" s="1" t="e">
        <f t="shared" ca="1" si="158"/>
        <v>#NAME?</v>
      </c>
      <c r="BZ45" s="1" t="e">
        <f t="shared" ca="1" si="159"/>
        <v>#NAME?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L45" s="1">
        <v>-34364.052436799975</v>
      </c>
      <c r="CM45" s="1">
        <v>-16322.664781599999</v>
      </c>
      <c r="CN45" s="1">
        <v>-6950.9223120000015</v>
      </c>
      <c r="CO45" s="1">
        <v>-3799.1700217599991</v>
      </c>
      <c r="CP45" s="1">
        <v>-1148.4287561600001</v>
      </c>
      <c r="CQ45" s="1">
        <v>-100.64232351999998</v>
      </c>
      <c r="CR45" s="1">
        <v>-13.830804479999998</v>
      </c>
      <c r="CS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G45" s="1">
        <v>1</v>
      </c>
      <c r="DH45" s="1">
        <v>1</v>
      </c>
      <c r="DI45" s="1">
        <v>1.01</v>
      </c>
      <c r="DJ45" s="1">
        <v>1.03</v>
      </c>
      <c r="DK45" s="1">
        <v>1.635</v>
      </c>
      <c r="DL45" s="1">
        <v>3.9350000000000001</v>
      </c>
      <c r="DM45" s="1">
        <v>3.73</v>
      </c>
      <c r="DN45" s="1">
        <v>37.090000000000003</v>
      </c>
      <c r="DO45" s="1">
        <v>24.795000000000002</v>
      </c>
      <c r="DP45" s="1">
        <v>1400.2950000000001</v>
      </c>
      <c r="DQ45" s="1">
        <v>127.985</v>
      </c>
      <c r="DR45" s="1">
        <v>22238.224999999999</v>
      </c>
      <c r="DS45" s="1">
        <v>1285.7731958762886</v>
      </c>
      <c r="DT45" s="1">
        <v>2112535.536082474</v>
      </c>
      <c r="DU45" s="1">
        <v>1917.1346153846155</v>
      </c>
      <c r="DV45" s="1">
        <v>4103587.730769231</v>
      </c>
      <c r="EA45" s="1">
        <v>1.415</v>
      </c>
      <c r="EB45" s="1">
        <v>2.645</v>
      </c>
      <c r="EC45" s="1">
        <v>19.45</v>
      </c>
      <c r="ED45" s="1">
        <v>769.82</v>
      </c>
      <c r="EE45" s="1">
        <v>104.38</v>
      </c>
      <c r="EF45" s="1">
        <v>24907.48</v>
      </c>
      <c r="EG45" s="1">
        <v>325.03500000000003</v>
      </c>
      <c r="EH45" s="1">
        <v>339929.71500000003</v>
      </c>
      <c r="EI45" s="1">
        <v>2432.69</v>
      </c>
      <c r="EJ45" s="1">
        <v>13767419.4</v>
      </c>
      <c r="EK45" s="1">
        <v>12747.415000000001</v>
      </c>
      <c r="EL45" s="1">
        <v>221069442.92500001</v>
      </c>
      <c r="EM45" s="1">
        <v>128531.97938144329</v>
      </c>
      <c r="EN45" s="1">
        <v>21113560331.443298</v>
      </c>
      <c r="EO45" s="1">
        <v>191663.64423076922</v>
      </c>
      <c r="EP45" s="1">
        <v>41016950039.605766</v>
      </c>
      <c r="EQ45" s="1">
        <f t="shared" si="160"/>
        <v>1.9991000000000012</v>
      </c>
      <c r="ER45" s="1" t="e">
        <f t="shared" ca="1" si="161"/>
        <v>#NAME?</v>
      </c>
      <c r="ES45" s="1" t="e">
        <f t="shared" ca="1" si="162"/>
        <v>#NAME?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0.97</v>
      </c>
      <c r="FC45" s="1">
        <v>0.52</v>
      </c>
      <c r="FE45" s="1">
        <v>-11.693732516217278</v>
      </c>
      <c r="FF45" s="1">
        <v>57.731284813182008</v>
      </c>
      <c r="FG45" s="1">
        <v>89.103860709328231</v>
      </c>
      <c r="FH45" s="1">
        <v>99.301892148331632</v>
      </c>
      <c r="FI45" s="1">
        <v>105.14202667293836</v>
      </c>
      <c r="FJ45" s="1">
        <v>106.61719976703753</v>
      </c>
      <c r="FK45" s="1">
        <v>106.74931267533441</v>
      </c>
      <c r="FL45" s="1">
        <v>106.75752528361592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Z45" s="1">
        <v>1</v>
      </c>
      <c r="GA45" s="1">
        <v>1</v>
      </c>
      <c r="GB45" s="1">
        <v>1</v>
      </c>
      <c r="GC45" s="1">
        <v>1</v>
      </c>
      <c r="GD45" s="1">
        <v>1.115</v>
      </c>
      <c r="GE45" s="1">
        <v>1.345</v>
      </c>
      <c r="GF45" s="1">
        <v>1.6850000000000001</v>
      </c>
      <c r="GG45" s="1">
        <v>3.2949999999999999</v>
      </c>
      <c r="GH45" s="1">
        <v>4.7850000000000001</v>
      </c>
      <c r="GI45" s="1">
        <v>27.835000000000001</v>
      </c>
      <c r="GJ45" s="1">
        <v>10.85</v>
      </c>
      <c r="GK45" s="1">
        <v>143.16999999999999</v>
      </c>
      <c r="GL45" s="1">
        <v>17.085000000000001</v>
      </c>
      <c r="GM45" s="1">
        <v>366.63499999999999</v>
      </c>
      <c r="GN45" s="1">
        <v>17.085000000000001</v>
      </c>
      <c r="GO45" s="1">
        <v>366.63499999999999</v>
      </c>
      <c r="GT45" s="1">
        <v>1.4550000000000001</v>
      </c>
      <c r="GU45" s="1">
        <v>2.7250000000000001</v>
      </c>
      <c r="GV45" s="1">
        <v>5.61</v>
      </c>
      <c r="GW45" s="1">
        <v>58.53</v>
      </c>
      <c r="GX45" s="1">
        <v>42.96</v>
      </c>
      <c r="GY45" s="1">
        <v>3091</v>
      </c>
      <c r="GZ45" s="1">
        <v>111.515</v>
      </c>
      <c r="HA45" s="1">
        <v>16938.735000000001</v>
      </c>
      <c r="HB45" s="1">
        <v>426.29</v>
      </c>
      <c r="HC45" s="1">
        <v>230824.32000000001</v>
      </c>
      <c r="HD45" s="1">
        <v>1036.5899999999999</v>
      </c>
      <c r="HE45" s="1">
        <v>1331594.75</v>
      </c>
      <c r="HF45" s="1">
        <v>1656.355</v>
      </c>
      <c r="HG45" s="1">
        <v>3484531.9049999998</v>
      </c>
      <c r="HH45" s="1">
        <v>1656.355</v>
      </c>
      <c r="HI45" s="1">
        <v>3484531.9049999998</v>
      </c>
      <c r="HJ45" s="1">
        <f t="shared" si="163"/>
        <v>1.9991000000000012</v>
      </c>
      <c r="HK45" s="1" t="e">
        <f t="shared" ca="1" si="164"/>
        <v>#NAME?</v>
      </c>
      <c r="HL45" s="1" t="e">
        <f t="shared" ca="1" si="165"/>
        <v>#NAME?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X45" s="1">
        <v>-38.534346571034831</v>
      </c>
      <c r="HY45" s="1">
        <v>-21.622561758294914</v>
      </c>
      <c r="HZ45" s="1">
        <v>-8.6214567854451438</v>
      </c>
      <c r="IA45" s="1">
        <v>-4.1029489343081469</v>
      </c>
      <c r="IB45" s="1">
        <v>-0.80700721730188096</v>
      </c>
      <c r="IC45" s="1">
        <v>-5.4684560930103085E-2</v>
      </c>
      <c r="ID45" s="1">
        <v>0</v>
      </c>
      <c r="IE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S45" s="1">
        <v>1</v>
      </c>
      <c r="IT45" s="1">
        <v>1</v>
      </c>
      <c r="IU45" s="1">
        <v>1.2050000000000001</v>
      </c>
      <c r="IV45" s="1">
        <v>1.625</v>
      </c>
      <c r="IW45" s="1">
        <v>2.94</v>
      </c>
      <c r="IX45" s="1">
        <v>10.6</v>
      </c>
      <c r="IY45" s="1">
        <v>4.3049999999999997</v>
      </c>
      <c r="IZ45" s="1">
        <v>22.664999999999999</v>
      </c>
      <c r="JA45" s="1">
        <v>8.6349999999999998</v>
      </c>
      <c r="JB45" s="1">
        <v>91.495000000000005</v>
      </c>
      <c r="JC45" s="1">
        <v>17.085000000000001</v>
      </c>
      <c r="JD45" s="1">
        <v>366.63499999999999</v>
      </c>
      <c r="JE45" s="1">
        <v>17.085000000000001</v>
      </c>
      <c r="JF45" s="1">
        <v>366.63499999999999</v>
      </c>
      <c r="JG45" s="1">
        <v>17.085000000000001</v>
      </c>
      <c r="JH45" s="1">
        <v>366.63499999999999</v>
      </c>
      <c r="JM45" s="1">
        <v>7.8250000000000002</v>
      </c>
      <c r="JN45" s="1">
        <v>121.785</v>
      </c>
      <c r="JO45" s="1">
        <v>55.33</v>
      </c>
      <c r="JP45" s="1">
        <v>4925.55</v>
      </c>
      <c r="JQ45" s="1">
        <v>235.465</v>
      </c>
      <c r="JR45" s="1">
        <v>75297.095000000001</v>
      </c>
      <c r="JS45" s="1">
        <v>374.55</v>
      </c>
      <c r="JT45" s="1">
        <v>181270.08</v>
      </c>
      <c r="JU45" s="1">
        <v>809.36500000000001</v>
      </c>
      <c r="JV45" s="1">
        <v>826026.10499999998</v>
      </c>
      <c r="JW45" s="1">
        <v>1656.355</v>
      </c>
      <c r="JX45" s="1">
        <v>3484531.9049999998</v>
      </c>
      <c r="JY45" s="1">
        <v>1656.355</v>
      </c>
      <c r="JZ45" s="1">
        <v>3484531.9049999998</v>
      </c>
      <c r="KA45" s="1">
        <v>1656.355</v>
      </c>
      <c r="KB45" s="1">
        <v>3484531.9049999998</v>
      </c>
      <c r="KC45" s="1">
        <f t="shared" si="166"/>
        <v>1.9991000000000012</v>
      </c>
      <c r="KD45" s="1" t="e">
        <f t="shared" ca="1" si="167"/>
        <v>#NAME?</v>
      </c>
      <c r="KE45" s="1" t="e">
        <f t="shared" ca="1" si="168"/>
        <v>#NAME?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  <c r="KO45" s="1">
        <v>1</v>
      </c>
      <c r="KQ45" s="1">
        <v>13.603729165363459</v>
      </c>
      <c r="KR45" s="1">
        <v>16.759360684793094</v>
      </c>
      <c r="KS45" s="1">
        <v>19.032865403532139</v>
      </c>
      <c r="KT45" s="1">
        <v>19.534548737706601</v>
      </c>
      <c r="KU45" s="1">
        <v>19.906414335578532</v>
      </c>
      <c r="KV45" s="1">
        <v>20</v>
      </c>
      <c r="KW45" s="1">
        <v>20</v>
      </c>
      <c r="KX45" s="1">
        <v>20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L45" s="1">
        <v>1.5449999999999999</v>
      </c>
      <c r="LM45" s="1">
        <v>2.915</v>
      </c>
      <c r="LN45" s="1">
        <v>5.4450000000000003</v>
      </c>
      <c r="LO45" s="1">
        <v>40.795000000000002</v>
      </c>
      <c r="LP45" s="1">
        <v>18.965</v>
      </c>
      <c r="LQ45" s="1">
        <v>490.745</v>
      </c>
      <c r="LR45" s="1">
        <v>20.350000000000001</v>
      </c>
      <c r="LS45" s="1">
        <v>547.39</v>
      </c>
      <c r="LT45" s="1">
        <v>23.885000000000002</v>
      </c>
      <c r="LU45" s="1">
        <v>728.875</v>
      </c>
      <c r="LV45" s="1">
        <v>23.885000000000002</v>
      </c>
      <c r="LW45" s="1">
        <v>728.875</v>
      </c>
      <c r="LX45" s="1">
        <v>23.885000000000002</v>
      </c>
      <c r="LY45" s="1">
        <v>728.875</v>
      </c>
      <c r="LZ45" s="1">
        <v>23.885000000000002</v>
      </c>
      <c r="MA45" s="1">
        <v>728.875</v>
      </c>
      <c r="MF45" s="1">
        <v>94.35</v>
      </c>
      <c r="MG45" s="1">
        <v>14136.09</v>
      </c>
      <c r="MH45" s="1">
        <v>496.58</v>
      </c>
      <c r="MI45" s="1">
        <v>356904.55</v>
      </c>
      <c r="MJ45" s="1">
        <v>1848.61</v>
      </c>
      <c r="MK45" s="1">
        <v>4729133.37</v>
      </c>
      <c r="ML45" s="1">
        <v>1987.0550000000001</v>
      </c>
      <c r="MM45" s="1">
        <v>5280335.8849999998</v>
      </c>
      <c r="MN45" s="1">
        <v>2338.9549999999999</v>
      </c>
      <c r="MO45" s="1">
        <v>7052148.8550000004</v>
      </c>
      <c r="MP45" s="1">
        <v>2338.9549999999999</v>
      </c>
      <c r="MQ45" s="1">
        <v>7052148.8550000004</v>
      </c>
      <c r="MR45" s="1">
        <v>2338.9549999999999</v>
      </c>
      <c r="MS45" s="1">
        <v>7052148.8550000004</v>
      </c>
      <c r="MT45" s="1">
        <v>2338.9549999999999</v>
      </c>
      <c r="MU45" s="1">
        <v>7052148.8550000004</v>
      </c>
      <c r="MV45" s="1">
        <f t="shared" si="169"/>
        <v>1.9991000000000012</v>
      </c>
      <c r="MW45" s="1" t="e">
        <f t="shared" ca="1" si="170"/>
        <v>#NAME?</v>
      </c>
      <c r="MX45" s="1" t="e">
        <f t="shared" ca="1" si="171"/>
        <v>#NAME?</v>
      </c>
      <c r="NA45" s="1">
        <v>1</v>
      </c>
      <c r="NB45" s="1">
        <v>1</v>
      </c>
      <c r="NC45" s="1">
        <v>1</v>
      </c>
      <c r="ND45" s="1">
        <v>1</v>
      </c>
      <c r="NE45" s="1">
        <v>1</v>
      </c>
      <c r="NF45" s="1">
        <v>1</v>
      </c>
      <c r="NG45" s="1">
        <v>1</v>
      </c>
      <c r="NH45" s="1">
        <v>1</v>
      </c>
      <c r="NJ45" s="1">
        <v>0.55568693416856052</v>
      </c>
      <c r="NK45" s="1">
        <v>0.83935716865214394</v>
      </c>
      <c r="NL45" s="1">
        <v>0.9854454475969906</v>
      </c>
      <c r="NM45" s="1">
        <v>0.99328136796609778</v>
      </c>
      <c r="NN45" s="1">
        <v>1</v>
      </c>
      <c r="NO45" s="1">
        <v>1</v>
      </c>
      <c r="NP45" s="1">
        <v>1</v>
      </c>
      <c r="NQ45" s="1">
        <v>1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</row>
    <row r="46" spans="1:390" s="1" customFormat="1" x14ac:dyDescent="0.25">
      <c r="A46" s="1">
        <v>4000</v>
      </c>
      <c r="B46" s="1">
        <v>200</v>
      </c>
      <c r="C46" s="1">
        <v>100</v>
      </c>
      <c r="D46" s="1" t="s">
        <v>363</v>
      </c>
      <c r="E46" s="1">
        <v>200.7526167800001</v>
      </c>
      <c r="F46" s="1">
        <v>40337.119220126631</v>
      </c>
      <c r="G46" s="1">
        <f t="shared" si="142"/>
        <v>35.506076109057176</v>
      </c>
      <c r="H46" s="1" t="e">
        <f t="shared" ca="1" si="143"/>
        <v>#NAME?</v>
      </c>
      <c r="I46" s="1" t="e">
        <f t="shared" ca="1" si="144"/>
        <v>#NAME?</v>
      </c>
      <c r="J46" s="1">
        <f t="shared" si="145"/>
        <v>5.018815419500002E-4</v>
      </c>
      <c r="K46" s="1" t="e">
        <f t="shared" ca="1" si="146"/>
        <v>#NAME?</v>
      </c>
      <c r="L46" s="1" t="e">
        <f t="shared" ca="1" si="147"/>
        <v>#NAME?</v>
      </c>
      <c r="M46" s="1">
        <v>0</v>
      </c>
      <c r="N46" s="1">
        <v>226511.05</v>
      </c>
      <c r="O46" s="1">
        <v>550336.56999999995</v>
      </c>
      <c r="P46" s="1">
        <v>302985174546.59998</v>
      </c>
      <c r="Q46" s="1">
        <f t="shared" si="148"/>
        <v>114834267.23510742</v>
      </c>
      <c r="R46" s="1" t="e">
        <f t="shared" ca="1" si="149"/>
        <v>#NAME?</v>
      </c>
      <c r="S46" s="1" t="e">
        <f t="shared" ca="1" si="150"/>
        <v>#NAME?</v>
      </c>
      <c r="T46" s="1">
        <v>399900</v>
      </c>
      <c r="U46" s="2">
        <v>159920010000</v>
      </c>
      <c r="V46" s="2">
        <f t="shared" si="151"/>
        <v>0</v>
      </c>
      <c r="W46" s="2" t="e">
        <f t="shared" ca="1" si="152"/>
        <v>#NAME?</v>
      </c>
      <c r="X46" s="2" t="e">
        <f t="shared" ca="1" si="153"/>
        <v>#NAME?</v>
      </c>
      <c r="Y46" s="2">
        <f t="shared" si="154"/>
        <v>0.99975000000000003</v>
      </c>
      <c r="Z46" s="2" t="e">
        <f t="shared" ca="1" si="155"/>
        <v>#NAME?</v>
      </c>
      <c r="AA46" s="2" t="e">
        <f t="shared" ca="1" si="156"/>
        <v>#NAME?</v>
      </c>
      <c r="AB46" s="2">
        <v>4000</v>
      </c>
      <c r="AC46" s="2">
        <v>16000000</v>
      </c>
      <c r="AD46" s="2">
        <f t="shared" si="172"/>
        <v>2.4296234996041033</v>
      </c>
      <c r="AE46" s="2">
        <v>7797</v>
      </c>
      <c r="AF46" s="2">
        <v>7797</v>
      </c>
      <c r="AG46" s="2">
        <v>6141.19</v>
      </c>
      <c r="AH46" s="2">
        <v>37739635.43</v>
      </c>
      <c r="AI46" s="2">
        <v>399900</v>
      </c>
      <c r="AJ46" s="2">
        <v>6064.71</v>
      </c>
      <c r="AK46" s="2">
        <v>36808081.740000002</v>
      </c>
      <c r="AL46" s="2"/>
      <c r="AM46" s="2"/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1.075</v>
      </c>
      <c r="BA46" s="2">
        <v>1.2250000000000001</v>
      </c>
      <c r="BB46" s="2">
        <v>62.24</v>
      </c>
      <c r="BC46" s="2">
        <v>4703.1099999999997</v>
      </c>
      <c r="BD46" s="2"/>
      <c r="BE46" s="2"/>
      <c r="BF46" s="2"/>
      <c r="BG46" s="2"/>
      <c r="BH46" s="2">
        <v>1.1200000000000001</v>
      </c>
      <c r="BI46" s="2">
        <v>1.37</v>
      </c>
      <c r="BJ46" s="2">
        <v>1.38</v>
      </c>
      <c r="BK46" s="2">
        <v>2.33</v>
      </c>
      <c r="BL46" s="2">
        <v>1.7749999999999999</v>
      </c>
      <c r="BM46" s="1">
        <v>4.2249999999999996</v>
      </c>
      <c r="BN46" s="1">
        <v>2.2200000000000002</v>
      </c>
      <c r="BO46" s="1">
        <v>7.95</v>
      </c>
      <c r="BP46" s="1">
        <v>3.3450000000000002</v>
      </c>
      <c r="BQ46" s="1">
        <v>19.395</v>
      </c>
      <c r="BR46" s="1">
        <v>11.29</v>
      </c>
      <c r="BS46" s="1">
        <v>241.41</v>
      </c>
      <c r="BT46" s="1">
        <v>35.615000000000002</v>
      </c>
      <c r="BU46" s="1">
        <v>2285.9349999999999</v>
      </c>
      <c r="BV46" s="1">
        <v>6174.0450000000001</v>
      </c>
      <c r="BW46" s="1">
        <v>46412149.145000003</v>
      </c>
      <c r="BX46" s="1">
        <f t="shared" si="157"/>
        <v>3.0215999999999994</v>
      </c>
      <c r="BY46" s="1" t="e">
        <f t="shared" ca="1" si="158"/>
        <v>#NAME?</v>
      </c>
      <c r="BZ46" s="1" t="e">
        <f t="shared" ca="1" si="159"/>
        <v>#NAME?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L46" s="1">
        <v>-35905.174895360004</v>
      </c>
      <c r="CM46" s="1">
        <v>-18867.011663519996</v>
      </c>
      <c r="CN46" s="1">
        <v>-7009.7823536000033</v>
      </c>
      <c r="CO46" s="1">
        <v>-3344.3699662400008</v>
      </c>
      <c r="CP46" s="1">
        <v>-978.33974207999972</v>
      </c>
      <c r="CQ46" s="1">
        <v>-109.67137984000004</v>
      </c>
      <c r="CR46" s="1">
        <v>-12.370943520000001</v>
      </c>
      <c r="CS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G46" s="1">
        <v>1</v>
      </c>
      <c r="DH46" s="1">
        <v>1</v>
      </c>
      <c r="DI46" s="1">
        <v>1.0049999999999999</v>
      </c>
      <c r="DJ46" s="1">
        <v>1.0149999999999999</v>
      </c>
      <c r="DK46" s="1">
        <v>1.51</v>
      </c>
      <c r="DL46" s="1">
        <v>2.99</v>
      </c>
      <c r="DM46" s="1">
        <v>3.44</v>
      </c>
      <c r="DN46" s="1">
        <v>31.16</v>
      </c>
      <c r="DO46" s="1">
        <v>23.905000000000001</v>
      </c>
      <c r="DP46" s="1">
        <v>1356.9849999999999</v>
      </c>
      <c r="DQ46" s="1">
        <v>134.97</v>
      </c>
      <c r="DR46" s="1">
        <v>23795.95</v>
      </c>
      <c r="DS46" s="1">
        <v>1242.365</v>
      </c>
      <c r="DT46" s="1">
        <v>2053811.625</v>
      </c>
      <c r="DU46" s="1">
        <v>2420.4313725490197</v>
      </c>
      <c r="DV46" s="1">
        <v>6690855.3071895428</v>
      </c>
      <c r="EA46" s="1">
        <v>1.39</v>
      </c>
      <c r="EB46" s="1">
        <v>2.44</v>
      </c>
      <c r="EC46" s="1">
        <v>20.125</v>
      </c>
      <c r="ED46" s="1">
        <v>758.48500000000001</v>
      </c>
      <c r="EE46" s="1">
        <v>93.305000000000007</v>
      </c>
      <c r="EF46" s="1">
        <v>17362.845000000001</v>
      </c>
      <c r="EG46" s="1">
        <v>290.52999999999997</v>
      </c>
      <c r="EH46" s="1">
        <v>279831.57</v>
      </c>
      <c r="EI46" s="1">
        <v>2341.21</v>
      </c>
      <c r="EJ46" s="1">
        <v>13346198.07</v>
      </c>
      <c r="EK46" s="1">
        <v>13450.855</v>
      </c>
      <c r="EL46" s="1">
        <v>236796203.54499999</v>
      </c>
      <c r="EM46" s="1">
        <v>124185.1</v>
      </c>
      <c r="EN46" s="1">
        <v>20524990699.52</v>
      </c>
      <c r="EO46" s="1">
        <v>241994.11764705883</v>
      </c>
      <c r="EP46" s="1">
        <v>66884988904.117645</v>
      </c>
      <c r="EQ46" s="1">
        <f t="shared" si="160"/>
        <v>3.0215999999999994</v>
      </c>
      <c r="ER46" s="1" t="e">
        <f t="shared" ca="1" si="161"/>
        <v>#NAME?</v>
      </c>
      <c r="ES46" s="1" t="e">
        <f t="shared" ca="1" si="162"/>
        <v>#NAME?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0.76500000000000001</v>
      </c>
      <c r="FE46" s="1">
        <v>-11.169681620711883</v>
      </c>
      <c r="FF46" s="1">
        <v>56.719713133951899</v>
      </c>
      <c r="FG46" s="1">
        <v>89.169798774432408</v>
      </c>
      <c r="FH46" s="1">
        <v>98.585341891954101</v>
      </c>
      <c r="FI46" s="1">
        <v>105.14284571233115</v>
      </c>
      <c r="FJ46" s="1">
        <v>106.61570970223154</v>
      </c>
      <c r="FK46" s="1">
        <v>106.74917681774031</v>
      </c>
      <c r="FL46" s="1">
        <v>106.75752528361592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Z46" s="1">
        <v>1</v>
      </c>
      <c r="GA46" s="1">
        <v>1</v>
      </c>
      <c r="GB46" s="1">
        <v>1</v>
      </c>
      <c r="GC46" s="1">
        <v>1</v>
      </c>
      <c r="GD46" s="1">
        <v>1.135</v>
      </c>
      <c r="GE46" s="1">
        <v>1.405</v>
      </c>
      <c r="GF46" s="1">
        <v>1.76</v>
      </c>
      <c r="GG46" s="1">
        <v>3.63</v>
      </c>
      <c r="GH46" s="1">
        <v>4.7949999999999999</v>
      </c>
      <c r="GI46" s="1">
        <v>27.745000000000001</v>
      </c>
      <c r="GJ46" s="1">
        <v>11.01</v>
      </c>
      <c r="GK46" s="1">
        <v>147.9</v>
      </c>
      <c r="GL46" s="1">
        <v>16.16</v>
      </c>
      <c r="GM46" s="1">
        <v>319.38</v>
      </c>
      <c r="GN46" s="1">
        <v>16.16</v>
      </c>
      <c r="GO46" s="1">
        <v>319.38</v>
      </c>
      <c r="GT46" s="1">
        <v>1.48</v>
      </c>
      <c r="GU46" s="1">
        <v>2.74</v>
      </c>
      <c r="GV46" s="1">
        <v>5.3550000000000004</v>
      </c>
      <c r="GW46" s="1">
        <v>53.685000000000002</v>
      </c>
      <c r="GX46" s="1">
        <v>46.48</v>
      </c>
      <c r="GY46" s="1">
        <v>3719.14</v>
      </c>
      <c r="GZ46" s="1">
        <v>117.175</v>
      </c>
      <c r="HA46" s="1">
        <v>18984.075000000001</v>
      </c>
      <c r="HB46" s="1">
        <v>426.29</v>
      </c>
      <c r="HC46" s="1">
        <v>229404.09</v>
      </c>
      <c r="HD46" s="1">
        <v>1050.17</v>
      </c>
      <c r="HE46" s="1">
        <v>1368619.1</v>
      </c>
      <c r="HF46" s="1">
        <v>1566.39</v>
      </c>
      <c r="HG46" s="1">
        <v>3036189</v>
      </c>
      <c r="HH46" s="1">
        <v>1566.39</v>
      </c>
      <c r="HI46" s="1">
        <v>3036189</v>
      </c>
      <c r="HJ46" s="1">
        <f t="shared" si="163"/>
        <v>3.0215999999999994</v>
      </c>
      <c r="HK46" s="1" t="e">
        <f t="shared" ca="1" si="164"/>
        <v>#NAME?</v>
      </c>
      <c r="HL46" s="1" t="e">
        <f t="shared" ca="1" si="165"/>
        <v>#NAME?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X46" s="1">
        <v>-39.93003338151275</v>
      </c>
      <c r="HY46" s="1">
        <v>-21.353148505577764</v>
      </c>
      <c r="HZ46" s="1">
        <v>-8.4154954206108261</v>
      </c>
      <c r="IA46" s="1">
        <v>-3.9426798404785002</v>
      </c>
      <c r="IB46" s="1">
        <v>-0.76225061938908178</v>
      </c>
      <c r="IC46" s="1">
        <v>-5.1514441455894212E-2</v>
      </c>
      <c r="ID46" s="1">
        <v>0</v>
      </c>
      <c r="IE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S46" s="1">
        <v>1</v>
      </c>
      <c r="IT46" s="1">
        <v>1</v>
      </c>
      <c r="IU46" s="1">
        <v>1.18</v>
      </c>
      <c r="IV46" s="1">
        <v>1.54</v>
      </c>
      <c r="IW46" s="1">
        <v>2.93</v>
      </c>
      <c r="IX46" s="1">
        <v>9.99</v>
      </c>
      <c r="IY46" s="1">
        <v>4.17</v>
      </c>
      <c r="IZ46" s="1">
        <v>20.62</v>
      </c>
      <c r="JA46" s="1">
        <v>8.5549999999999997</v>
      </c>
      <c r="JB46" s="1">
        <v>90.245000000000005</v>
      </c>
      <c r="JC46" s="1">
        <v>16.16</v>
      </c>
      <c r="JD46" s="1">
        <v>319.38</v>
      </c>
      <c r="JE46" s="1">
        <v>16.16</v>
      </c>
      <c r="JF46" s="1">
        <v>319.38</v>
      </c>
      <c r="JG46" s="1">
        <v>16.16</v>
      </c>
      <c r="JH46" s="1">
        <v>319.38</v>
      </c>
      <c r="JM46" s="1">
        <v>7.6449999999999996</v>
      </c>
      <c r="JN46" s="1">
        <v>125.655</v>
      </c>
      <c r="JO46" s="1">
        <v>51.454999999999998</v>
      </c>
      <c r="JP46" s="1">
        <v>4455.1450000000004</v>
      </c>
      <c r="JQ46" s="1">
        <v>235.89500000000001</v>
      </c>
      <c r="JR46" s="1">
        <v>70168.955000000002</v>
      </c>
      <c r="JS46" s="1">
        <v>361.21</v>
      </c>
      <c r="JT46" s="1">
        <v>164466.23000000001</v>
      </c>
      <c r="JU46" s="1">
        <v>802.42499999999995</v>
      </c>
      <c r="JV46" s="1">
        <v>813396.04500000004</v>
      </c>
      <c r="JW46" s="1">
        <v>1566.39</v>
      </c>
      <c r="JX46" s="1">
        <v>3036189</v>
      </c>
      <c r="JY46" s="1">
        <v>1566.39</v>
      </c>
      <c r="JZ46" s="1">
        <v>3036189</v>
      </c>
      <c r="KA46" s="1">
        <v>1566.39</v>
      </c>
      <c r="KB46" s="1">
        <v>3036189</v>
      </c>
      <c r="KC46" s="1">
        <f t="shared" si="166"/>
        <v>3.0215999999999994</v>
      </c>
      <c r="KD46" s="1" t="e">
        <f t="shared" ca="1" si="167"/>
        <v>#NAME?</v>
      </c>
      <c r="KE46" s="1" t="e">
        <f t="shared" ca="1" si="168"/>
        <v>#NAME?</v>
      </c>
      <c r="KH46" s="1">
        <v>1</v>
      </c>
      <c r="KI46" s="1">
        <v>1</v>
      </c>
      <c r="KJ46" s="1">
        <v>1</v>
      </c>
      <c r="KK46" s="1">
        <v>1</v>
      </c>
      <c r="KL46" s="1">
        <v>1</v>
      </c>
      <c r="KM46" s="1">
        <v>1</v>
      </c>
      <c r="KN46" s="1">
        <v>1</v>
      </c>
      <c r="KO46" s="1">
        <v>1</v>
      </c>
      <c r="KQ46" s="1">
        <v>13.615907606616565</v>
      </c>
      <c r="KR46" s="1">
        <v>16.68838856169107</v>
      </c>
      <c r="KS46" s="1">
        <v>18.974695367054633</v>
      </c>
      <c r="KT46" s="1">
        <v>19.531682397129156</v>
      </c>
      <c r="KU46" s="1">
        <v>19.905140729049325</v>
      </c>
      <c r="KV46" s="1">
        <v>20</v>
      </c>
      <c r="KW46" s="1">
        <v>20</v>
      </c>
      <c r="KX46" s="1">
        <v>20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L46" s="1">
        <v>1.5349999999999999</v>
      </c>
      <c r="LM46" s="1">
        <v>2.8149999999999999</v>
      </c>
      <c r="LN46" s="1">
        <v>5.2750000000000004</v>
      </c>
      <c r="LO46" s="1">
        <v>34.814999999999998</v>
      </c>
      <c r="LP46" s="1">
        <v>19.364999999999998</v>
      </c>
      <c r="LQ46" s="1">
        <v>477.96499999999997</v>
      </c>
      <c r="LR46" s="1">
        <v>21.434999999999999</v>
      </c>
      <c r="LS46" s="1">
        <v>589.64499999999998</v>
      </c>
      <c r="LT46" s="1">
        <v>24.824999999999999</v>
      </c>
      <c r="LU46" s="1">
        <v>773.72500000000002</v>
      </c>
      <c r="LV46" s="1">
        <v>24.824999999999999</v>
      </c>
      <c r="LW46" s="1">
        <v>773.72500000000002</v>
      </c>
      <c r="LX46" s="1">
        <v>24.824999999999999</v>
      </c>
      <c r="LY46" s="1">
        <v>773.72500000000002</v>
      </c>
      <c r="LZ46" s="1">
        <v>24.824999999999999</v>
      </c>
      <c r="MA46" s="1">
        <v>773.72500000000002</v>
      </c>
      <c r="MF46" s="1">
        <v>89.694999999999993</v>
      </c>
      <c r="MG46" s="1">
        <v>12617.495000000001</v>
      </c>
      <c r="MH46" s="1">
        <v>474.88</v>
      </c>
      <c r="MI46" s="1">
        <v>295829.89</v>
      </c>
      <c r="MJ46" s="1">
        <v>1884.97</v>
      </c>
      <c r="MK46" s="1">
        <v>4589323.8899999997</v>
      </c>
      <c r="ML46" s="1">
        <v>2092.9949999999999</v>
      </c>
      <c r="MM46" s="1">
        <v>5689787.6950000003</v>
      </c>
      <c r="MN46" s="1">
        <v>2433.14</v>
      </c>
      <c r="MO46" s="1">
        <v>7502971.9100000001</v>
      </c>
      <c r="MP46" s="1">
        <v>2433.14</v>
      </c>
      <c r="MQ46" s="1">
        <v>7502971.9100000001</v>
      </c>
      <c r="MR46" s="1">
        <v>2433.14</v>
      </c>
      <c r="MS46" s="1">
        <v>7502971.9100000001</v>
      </c>
      <c r="MT46" s="1">
        <v>2433.14</v>
      </c>
      <c r="MU46" s="1">
        <v>7502971.9100000001</v>
      </c>
      <c r="MV46" s="1">
        <f t="shared" si="169"/>
        <v>3.0215999999999994</v>
      </c>
      <c r="MW46" s="1" t="e">
        <f t="shared" ca="1" si="170"/>
        <v>#NAME?</v>
      </c>
      <c r="MX46" s="1" t="e">
        <f t="shared" ca="1" si="171"/>
        <v>#NAME?</v>
      </c>
      <c r="NA46" s="1">
        <v>1</v>
      </c>
      <c r="NB46" s="1">
        <v>1</v>
      </c>
      <c r="NC46" s="1">
        <v>1</v>
      </c>
      <c r="ND46" s="1">
        <v>1</v>
      </c>
      <c r="NE46" s="1">
        <v>1</v>
      </c>
      <c r="NF46" s="1">
        <v>1</v>
      </c>
      <c r="NG46" s="1">
        <v>1</v>
      </c>
      <c r="NH46" s="1">
        <v>1</v>
      </c>
      <c r="NJ46" s="1">
        <v>0.55768823003601031</v>
      </c>
      <c r="NK46" s="1">
        <v>0.82389087770981329</v>
      </c>
      <c r="NL46" s="1">
        <v>0.98317801937312965</v>
      </c>
      <c r="NM46" s="1">
        <v>0.99310909534984437</v>
      </c>
      <c r="NN46" s="1">
        <v>1</v>
      </c>
      <c r="NO46" s="1">
        <v>1</v>
      </c>
      <c r="NP46" s="1">
        <v>1</v>
      </c>
      <c r="NQ46" s="1">
        <v>1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</row>
    <row r="47" spans="1:390" s="1" customFormat="1" x14ac:dyDescent="0.25">
      <c r="A47" s="1">
        <v>5000</v>
      </c>
      <c r="B47" s="1">
        <v>200</v>
      </c>
      <c r="C47" s="1">
        <v>100</v>
      </c>
      <c r="D47" s="1" t="s">
        <v>355</v>
      </c>
      <c r="E47" s="1">
        <v>260.58972921499992</v>
      </c>
      <c r="F47" s="1">
        <v>68005.898920618143</v>
      </c>
      <c r="G47" s="1">
        <f t="shared" si="142"/>
        <v>98.891948271164438</v>
      </c>
      <c r="H47" s="1" t="e">
        <f t="shared" ca="1" si="143"/>
        <v>#NAME?</v>
      </c>
      <c r="I47" s="1" t="e">
        <f t="shared" ca="1" si="144"/>
        <v>#NAME?</v>
      </c>
      <c r="J47" s="1">
        <f t="shared" si="145"/>
        <v>5.2117945842999989E-4</v>
      </c>
      <c r="K47" s="1" t="e">
        <f t="shared" ca="1" si="146"/>
        <v>#NAME?</v>
      </c>
      <c r="L47" s="1" t="e">
        <f t="shared" ca="1" si="147"/>
        <v>#NAME?</v>
      </c>
      <c r="M47" s="1">
        <v>0</v>
      </c>
      <c r="N47" s="1">
        <v>292239.47499999998</v>
      </c>
      <c r="O47" s="1">
        <v>742178.48</v>
      </c>
      <c r="P47" s="1">
        <v>551039162392.81006</v>
      </c>
      <c r="Q47" s="1">
        <f t="shared" si="148"/>
        <v>210266217.69970703</v>
      </c>
      <c r="R47" s="1" t="e">
        <f t="shared" ca="1" si="149"/>
        <v>#NAME?</v>
      </c>
      <c r="S47" s="1" t="e">
        <f t="shared" ca="1" si="150"/>
        <v>#NAME?</v>
      </c>
      <c r="T47" s="1">
        <v>499900</v>
      </c>
      <c r="U47" s="2">
        <v>249900010000</v>
      </c>
      <c r="V47" s="2">
        <f t="shared" si="151"/>
        <v>0</v>
      </c>
      <c r="W47" s="2" t="e">
        <f t="shared" ca="1" si="152"/>
        <v>#NAME?</v>
      </c>
      <c r="X47" s="2" t="e">
        <f t="shared" ca="1" si="153"/>
        <v>#NAME?</v>
      </c>
      <c r="Y47" s="2">
        <f t="shared" si="154"/>
        <v>0.99980000000000002</v>
      </c>
      <c r="Z47" s="2" t="e">
        <f t="shared" ca="1" si="155"/>
        <v>#NAME?</v>
      </c>
      <c r="AA47" s="2" t="e">
        <f t="shared" ca="1" si="156"/>
        <v>#NAME?</v>
      </c>
      <c r="AB47" s="2">
        <v>5000</v>
      </c>
      <c r="AC47" s="2">
        <v>25000000</v>
      </c>
      <c r="AD47" s="2">
        <f t="shared" si="172"/>
        <v>2.5396243269325613</v>
      </c>
      <c r="AE47" s="2">
        <v>7797</v>
      </c>
      <c r="AF47" s="2">
        <v>7797</v>
      </c>
      <c r="AG47" s="2">
        <v>6572.6450000000004</v>
      </c>
      <c r="AH47" s="2">
        <v>43218581.854999997</v>
      </c>
      <c r="AI47" s="2">
        <v>499900</v>
      </c>
      <c r="AJ47" s="2">
        <v>6513.0450000000001</v>
      </c>
      <c r="AK47" s="2">
        <v>42440106.094999999</v>
      </c>
      <c r="AL47" s="2"/>
      <c r="AM47" s="2"/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1.085</v>
      </c>
      <c r="BA47" s="2">
        <v>1.2549999999999999</v>
      </c>
      <c r="BB47" s="2">
        <v>62.674999999999997</v>
      </c>
      <c r="BC47" s="2">
        <v>4723.2550000000001</v>
      </c>
      <c r="BD47" s="2"/>
      <c r="BE47" s="2"/>
      <c r="BF47" s="2"/>
      <c r="BG47" s="2"/>
      <c r="BH47" s="2">
        <v>1.115</v>
      </c>
      <c r="BI47" s="2">
        <v>1.355</v>
      </c>
      <c r="BJ47" s="2">
        <v>1.35</v>
      </c>
      <c r="BK47" s="2">
        <v>2.2000000000000002</v>
      </c>
      <c r="BL47" s="2">
        <v>1.7</v>
      </c>
      <c r="BM47" s="1">
        <v>3.78</v>
      </c>
      <c r="BN47" s="1">
        <v>2.0699999999999998</v>
      </c>
      <c r="BO47" s="1">
        <v>6.08</v>
      </c>
      <c r="BP47" s="1">
        <v>3.3149999999999999</v>
      </c>
      <c r="BQ47" s="1">
        <v>18.715</v>
      </c>
      <c r="BR47" s="1">
        <v>9.89</v>
      </c>
      <c r="BS47" s="1">
        <v>207.81</v>
      </c>
      <c r="BT47" s="1">
        <v>38.704999999999998</v>
      </c>
      <c r="BU47" s="1">
        <v>2677.0549999999998</v>
      </c>
      <c r="BV47" s="1">
        <v>6216.4650000000001</v>
      </c>
      <c r="BW47" s="1">
        <v>46580924.905000001</v>
      </c>
      <c r="BX47" s="1">
        <f t="shared" si="157"/>
        <v>1.7951000000000006</v>
      </c>
      <c r="BY47" s="1" t="e">
        <f t="shared" ca="1" si="158"/>
        <v>#NAME?</v>
      </c>
      <c r="BZ47" s="1" t="e">
        <f t="shared" ca="1" si="159"/>
        <v>#NAME?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L47" s="1">
        <v>-37161.317013919994</v>
      </c>
      <c r="CM47" s="1">
        <v>-17813.447559039996</v>
      </c>
      <c r="CN47" s="1">
        <v>-7418.1883670400011</v>
      </c>
      <c r="CO47" s="1">
        <v>-3371.250079519999</v>
      </c>
      <c r="CP47" s="1">
        <v>-888.56277312000032</v>
      </c>
      <c r="CQ47" s="1">
        <v>-104.69349024000006</v>
      </c>
      <c r="CR47" s="1">
        <v>-12.696216160000006</v>
      </c>
      <c r="CS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G47" s="1">
        <v>1</v>
      </c>
      <c r="DH47" s="1">
        <v>1</v>
      </c>
      <c r="DI47" s="1">
        <v>1</v>
      </c>
      <c r="DJ47" s="1">
        <v>1</v>
      </c>
      <c r="DK47" s="1">
        <v>1.385</v>
      </c>
      <c r="DL47" s="1">
        <v>2.3849999999999998</v>
      </c>
      <c r="DM47" s="1">
        <v>3.78</v>
      </c>
      <c r="DN47" s="1">
        <v>36.33</v>
      </c>
      <c r="DO47" s="1">
        <v>24.86</v>
      </c>
      <c r="DP47" s="1">
        <v>1458.02</v>
      </c>
      <c r="DQ47" s="1">
        <v>133.70500000000001</v>
      </c>
      <c r="DR47" s="1">
        <v>23834.924999999999</v>
      </c>
      <c r="DS47" s="1">
        <v>1213.7650000000001</v>
      </c>
      <c r="DT47" s="1">
        <v>2033595.375</v>
      </c>
      <c r="DU47" s="1">
        <v>2524.0591715976329</v>
      </c>
      <c r="DV47" s="1">
        <v>7806110.5207100594</v>
      </c>
      <c r="EA47" s="1">
        <v>1.405</v>
      </c>
      <c r="EB47" s="1">
        <v>2.5649999999999999</v>
      </c>
      <c r="EC47" s="1">
        <v>18.015000000000001</v>
      </c>
      <c r="ED47" s="1">
        <v>594.09500000000003</v>
      </c>
      <c r="EE47" s="1">
        <v>81.95</v>
      </c>
      <c r="EF47" s="1">
        <v>12324.35</v>
      </c>
      <c r="EG47" s="1">
        <v>325.77499999999998</v>
      </c>
      <c r="EH47" s="1">
        <v>331435.625</v>
      </c>
      <c r="EI47" s="1">
        <v>2434.34</v>
      </c>
      <c r="EJ47" s="1">
        <v>14325043.26</v>
      </c>
      <c r="EK47" s="1">
        <v>13319.985000000001</v>
      </c>
      <c r="EL47" s="1">
        <v>237037560.77500001</v>
      </c>
      <c r="EM47" s="1">
        <v>121324</v>
      </c>
      <c r="EN47" s="1">
        <v>20322997648.48</v>
      </c>
      <c r="EO47" s="1">
        <v>252352.49704142011</v>
      </c>
      <c r="EP47" s="1">
        <v>78034131280.16568</v>
      </c>
      <c r="EQ47" s="1">
        <f t="shared" si="160"/>
        <v>1.7951000000000006</v>
      </c>
      <c r="ER47" s="1" t="e">
        <f t="shared" ca="1" si="161"/>
        <v>#NAME?</v>
      </c>
      <c r="ES47" s="1" t="e">
        <f t="shared" ca="1" si="162"/>
        <v>#NAME?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0.84499999999999997</v>
      </c>
      <c r="FE47" s="1">
        <v>-12.714304630725735</v>
      </c>
      <c r="FF47" s="1">
        <v>54.895755888062489</v>
      </c>
      <c r="FG47" s="1">
        <v>87.799988883828377</v>
      </c>
      <c r="FH47" s="1">
        <v>98.614981504572754</v>
      </c>
      <c r="FI47" s="1">
        <v>105.13295453712817</v>
      </c>
      <c r="FJ47" s="1">
        <v>106.61344128719946</v>
      </c>
      <c r="FK47" s="1">
        <v>106.74948177665337</v>
      </c>
      <c r="FL47" s="1">
        <v>106.75752528361609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Z47" s="1">
        <v>1</v>
      </c>
      <c r="GA47" s="1">
        <v>1</v>
      </c>
      <c r="GB47" s="1">
        <v>1</v>
      </c>
      <c r="GC47" s="1">
        <v>1</v>
      </c>
      <c r="GD47" s="1">
        <v>1.1299999999999999</v>
      </c>
      <c r="GE47" s="1">
        <v>1.39</v>
      </c>
      <c r="GF47" s="1">
        <v>1.71</v>
      </c>
      <c r="GG47" s="1">
        <v>3.45</v>
      </c>
      <c r="GH47" s="1">
        <v>5.03</v>
      </c>
      <c r="GI47" s="1">
        <v>29.79</v>
      </c>
      <c r="GJ47" s="1">
        <v>11.43</v>
      </c>
      <c r="GK47" s="1">
        <v>158.47</v>
      </c>
      <c r="GL47" s="1">
        <v>17.82</v>
      </c>
      <c r="GM47" s="1">
        <v>381.28</v>
      </c>
      <c r="GN47" s="1">
        <v>17.82</v>
      </c>
      <c r="GO47" s="1">
        <v>381.28</v>
      </c>
      <c r="GT47" s="1">
        <v>1.5</v>
      </c>
      <c r="GU47" s="1">
        <v>3.03</v>
      </c>
      <c r="GV47" s="1">
        <v>5.04</v>
      </c>
      <c r="GW47" s="1">
        <v>46.86</v>
      </c>
      <c r="GX47" s="1">
        <v>43.83</v>
      </c>
      <c r="GY47" s="1">
        <v>3191.8</v>
      </c>
      <c r="GZ47" s="1">
        <v>116.44</v>
      </c>
      <c r="HA47" s="1">
        <v>18896.189999999999</v>
      </c>
      <c r="HB47" s="1">
        <v>448.06</v>
      </c>
      <c r="HC47" s="1">
        <v>245586.33</v>
      </c>
      <c r="HD47" s="1">
        <v>1089.145</v>
      </c>
      <c r="HE47" s="1">
        <v>1464556.925</v>
      </c>
      <c r="HF47" s="1">
        <v>1728.5250000000001</v>
      </c>
      <c r="HG47" s="1">
        <v>3634136.4849999999</v>
      </c>
      <c r="HH47" s="1">
        <v>1728.5250000000001</v>
      </c>
      <c r="HI47" s="1">
        <v>3634136.4849999999</v>
      </c>
      <c r="HJ47" s="1">
        <f t="shared" si="163"/>
        <v>1.7951000000000006</v>
      </c>
      <c r="HK47" s="1" t="e">
        <f t="shared" ca="1" si="164"/>
        <v>#NAME?</v>
      </c>
      <c r="HL47" s="1" t="e">
        <f t="shared" ca="1" si="165"/>
        <v>#NAME?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X47" s="1">
        <v>-38.878509435020078</v>
      </c>
      <c r="HY47" s="1">
        <v>-22.373930010710311</v>
      </c>
      <c r="HZ47" s="1">
        <v>-8.6979965284638148</v>
      </c>
      <c r="IA47" s="1">
        <v>-4.4026808207165402</v>
      </c>
      <c r="IB47" s="1">
        <v>-0.79347714264905145</v>
      </c>
      <c r="IC47" s="1">
        <v>-5.8647210272864181E-2</v>
      </c>
      <c r="ID47" s="1">
        <v>0</v>
      </c>
      <c r="IE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S47" s="1">
        <v>1</v>
      </c>
      <c r="IT47" s="1">
        <v>1</v>
      </c>
      <c r="IU47" s="1">
        <v>1.2</v>
      </c>
      <c r="IV47" s="1">
        <v>1.64</v>
      </c>
      <c r="IW47" s="1">
        <v>3</v>
      </c>
      <c r="IX47" s="1">
        <v>10.5</v>
      </c>
      <c r="IY47" s="1">
        <v>4.3250000000000002</v>
      </c>
      <c r="IZ47" s="1">
        <v>22.254999999999999</v>
      </c>
      <c r="JA47" s="1">
        <v>8.76</v>
      </c>
      <c r="JB47" s="1">
        <v>93.74</v>
      </c>
      <c r="JC47" s="1">
        <v>17.82</v>
      </c>
      <c r="JD47" s="1">
        <v>381.28</v>
      </c>
      <c r="JE47" s="1">
        <v>17.82</v>
      </c>
      <c r="JF47" s="1">
        <v>381.28</v>
      </c>
      <c r="JG47" s="1">
        <v>17.82</v>
      </c>
      <c r="JH47" s="1">
        <v>381.28</v>
      </c>
      <c r="JM47" s="1">
        <v>6.9</v>
      </c>
      <c r="JN47" s="1">
        <v>89.56</v>
      </c>
      <c r="JO47" s="1">
        <v>56.225000000000001</v>
      </c>
      <c r="JP47" s="1">
        <v>5341.6350000000002</v>
      </c>
      <c r="JQ47" s="1">
        <v>247.53</v>
      </c>
      <c r="JR47" s="1">
        <v>76445.61</v>
      </c>
      <c r="JS47" s="1">
        <v>379.23500000000001</v>
      </c>
      <c r="JT47" s="1">
        <v>179270.845</v>
      </c>
      <c r="JU47" s="1">
        <v>822.60500000000002</v>
      </c>
      <c r="JV47" s="1">
        <v>847221.28500000003</v>
      </c>
      <c r="JW47" s="1">
        <v>1728.5250000000001</v>
      </c>
      <c r="JX47" s="1">
        <v>3634136.4849999999</v>
      </c>
      <c r="JY47" s="1">
        <v>1728.5250000000001</v>
      </c>
      <c r="JZ47" s="1">
        <v>3634136.4849999999</v>
      </c>
      <c r="KA47" s="1">
        <v>1728.5250000000001</v>
      </c>
      <c r="KB47" s="1">
        <v>3634136.4849999999</v>
      </c>
      <c r="KC47" s="1">
        <f t="shared" si="166"/>
        <v>1.7951000000000006</v>
      </c>
      <c r="KD47" s="1" t="e">
        <f t="shared" ca="1" si="167"/>
        <v>#NAME?</v>
      </c>
      <c r="KE47" s="1" t="e">
        <f t="shared" ca="1" si="168"/>
        <v>#NAME?</v>
      </c>
      <c r="KH47" s="1">
        <v>1</v>
      </c>
      <c r="KI47" s="1">
        <v>1</v>
      </c>
      <c r="KJ47" s="1">
        <v>1</v>
      </c>
      <c r="KK47" s="1">
        <v>1</v>
      </c>
      <c r="KL47" s="1">
        <v>1</v>
      </c>
      <c r="KM47" s="1">
        <v>1</v>
      </c>
      <c r="KN47" s="1">
        <v>1</v>
      </c>
      <c r="KO47" s="1">
        <v>1</v>
      </c>
      <c r="KQ47" s="1">
        <v>13.547097738828132</v>
      </c>
      <c r="KR47" s="1">
        <v>16.698393018890073</v>
      </c>
      <c r="KS47" s="1">
        <v>19.005653197845987</v>
      </c>
      <c r="KT47" s="1">
        <v>19.520504889853346</v>
      </c>
      <c r="KU47" s="1">
        <v>19.902812860655207</v>
      </c>
      <c r="KV47" s="1">
        <v>20</v>
      </c>
      <c r="KW47" s="1">
        <v>20</v>
      </c>
      <c r="KX47" s="1">
        <v>20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L47" s="1">
        <v>1.57</v>
      </c>
      <c r="LM47" s="1">
        <v>2.89</v>
      </c>
      <c r="LN47" s="1">
        <v>5.6550000000000002</v>
      </c>
      <c r="LO47" s="1">
        <v>38.825000000000003</v>
      </c>
      <c r="LP47" s="1">
        <v>19.405000000000001</v>
      </c>
      <c r="LQ47" s="1">
        <v>487.995</v>
      </c>
      <c r="LR47" s="1">
        <v>20.92</v>
      </c>
      <c r="LS47" s="1">
        <v>553.48</v>
      </c>
      <c r="LT47" s="1">
        <v>24.14</v>
      </c>
      <c r="LU47" s="1">
        <v>717.52</v>
      </c>
      <c r="LV47" s="1">
        <v>24.14</v>
      </c>
      <c r="LW47" s="1">
        <v>717.52</v>
      </c>
      <c r="LX47" s="1">
        <v>24.14</v>
      </c>
      <c r="LY47" s="1">
        <v>717.52</v>
      </c>
      <c r="LZ47" s="1">
        <v>24.14</v>
      </c>
      <c r="MA47" s="1">
        <v>717.52</v>
      </c>
      <c r="MF47" s="1">
        <v>93.185000000000002</v>
      </c>
      <c r="MG47" s="1">
        <v>12850.105</v>
      </c>
      <c r="MH47" s="1">
        <v>512.37</v>
      </c>
      <c r="MI47" s="1">
        <v>331335.18</v>
      </c>
      <c r="MJ47" s="1">
        <v>1889.3150000000001</v>
      </c>
      <c r="MK47" s="1">
        <v>4678309.165</v>
      </c>
      <c r="ML47" s="1">
        <v>2040.2850000000001</v>
      </c>
      <c r="MM47" s="1">
        <v>5313411.125</v>
      </c>
      <c r="MN47" s="1">
        <v>2361.0149999999999</v>
      </c>
      <c r="MO47" s="1">
        <v>6917898.1050000004</v>
      </c>
      <c r="MP47" s="1">
        <v>2361.0149999999999</v>
      </c>
      <c r="MQ47" s="1">
        <v>6917898.1050000004</v>
      </c>
      <c r="MR47" s="1">
        <v>2361.0149999999999</v>
      </c>
      <c r="MS47" s="1">
        <v>6917898.1050000004</v>
      </c>
      <c r="MT47" s="1">
        <v>2361.0149999999999</v>
      </c>
      <c r="MU47" s="1">
        <v>6917898.1050000004</v>
      </c>
      <c r="MV47" s="1">
        <f t="shared" si="169"/>
        <v>1.7951000000000006</v>
      </c>
      <c r="MW47" s="1" t="e">
        <f t="shared" ca="1" si="170"/>
        <v>#NAME?</v>
      </c>
      <c r="MX47" s="1" t="e">
        <f t="shared" ca="1" si="171"/>
        <v>#NAME?</v>
      </c>
      <c r="NA47" s="1">
        <v>1</v>
      </c>
      <c r="NB47" s="1">
        <v>1</v>
      </c>
      <c r="NC47" s="1">
        <v>1</v>
      </c>
      <c r="ND47" s="1">
        <v>1</v>
      </c>
      <c r="NE47" s="1">
        <v>1</v>
      </c>
      <c r="NF47" s="1">
        <v>1</v>
      </c>
      <c r="NG47" s="1">
        <v>1</v>
      </c>
      <c r="NH47" s="1">
        <v>1</v>
      </c>
      <c r="NJ47" s="1">
        <v>0.5482907700530103</v>
      </c>
      <c r="NK47" s="1">
        <v>0.82793215252650465</v>
      </c>
      <c r="NL47" s="1">
        <v>0.98402672245746015</v>
      </c>
      <c r="NM47" s="1">
        <v>0.99276455011733644</v>
      </c>
      <c r="NN47" s="1">
        <v>1</v>
      </c>
      <c r="NO47" s="1">
        <v>1</v>
      </c>
      <c r="NP47" s="1">
        <v>1</v>
      </c>
      <c r="NQ47" s="1">
        <v>1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</row>
    <row r="48" spans="1:390" s="1" customFormat="1" x14ac:dyDescent="0.25">
      <c r="A48" s="1">
        <v>6000</v>
      </c>
      <c r="B48" s="1">
        <v>200</v>
      </c>
      <c r="C48" s="1">
        <v>100</v>
      </c>
      <c r="D48" s="1" t="s">
        <v>353</v>
      </c>
      <c r="E48" s="1">
        <v>291.60291390000009</v>
      </c>
      <c r="F48" s="1">
        <v>85142.945601165004</v>
      </c>
      <c r="G48" s="1">
        <f t="shared" si="142"/>
        <v>110.68620619413559</v>
      </c>
      <c r="H48" s="1" t="e">
        <f t="shared" ca="1" si="143"/>
        <v>#NAME?</v>
      </c>
      <c r="I48" s="1" t="e">
        <f t="shared" ca="1" si="144"/>
        <v>#NAME?</v>
      </c>
      <c r="J48" s="1">
        <f t="shared" si="145"/>
        <v>4.8600485650000016E-4</v>
      </c>
      <c r="K48" s="1" t="e">
        <f t="shared" ca="1" si="146"/>
        <v>#NAME?</v>
      </c>
      <c r="L48" s="1" t="e">
        <f t="shared" ca="1" si="147"/>
        <v>#NAME?</v>
      </c>
      <c r="M48" s="1">
        <v>0</v>
      </c>
      <c r="N48" s="1">
        <v>359932.15</v>
      </c>
      <c r="O48" s="1">
        <v>951397.90500000003</v>
      </c>
      <c r="P48" s="1">
        <v>905427820206.42505</v>
      </c>
      <c r="Q48" s="1">
        <f t="shared" si="148"/>
        <v>269846568.03601074</v>
      </c>
      <c r="R48" s="1" t="e">
        <f t="shared" ca="1" si="149"/>
        <v>#NAME?</v>
      </c>
      <c r="S48" s="1" t="e">
        <f t="shared" ca="1" si="150"/>
        <v>#NAME?</v>
      </c>
      <c r="T48" s="1">
        <v>599900</v>
      </c>
      <c r="U48" s="2">
        <v>359880010000</v>
      </c>
      <c r="V48" s="2">
        <f t="shared" si="151"/>
        <v>0</v>
      </c>
      <c r="W48" s="2" t="e">
        <f t="shared" ca="1" si="152"/>
        <v>#NAME?</v>
      </c>
      <c r="X48" s="2" t="e">
        <f t="shared" ca="1" si="153"/>
        <v>#NAME?</v>
      </c>
      <c r="Y48" s="2">
        <f t="shared" si="154"/>
        <v>0.99983333333333335</v>
      </c>
      <c r="Z48" s="2" t="e">
        <f t="shared" ca="1" si="155"/>
        <v>#NAME?</v>
      </c>
      <c r="AA48" s="2" t="e">
        <f t="shared" ca="1" si="156"/>
        <v>#NAME?</v>
      </c>
      <c r="AB48" s="2">
        <v>6000</v>
      </c>
      <c r="AC48" s="2">
        <v>36000000</v>
      </c>
      <c r="AD48" s="2">
        <f t="shared" si="172"/>
        <v>2.6432701413308033</v>
      </c>
      <c r="AE48" s="2">
        <v>7797</v>
      </c>
      <c r="AF48" s="2">
        <v>7797</v>
      </c>
      <c r="AG48" s="2">
        <v>6868.14</v>
      </c>
      <c r="AH48" s="2">
        <v>47187639.810000002</v>
      </c>
      <c r="AI48" s="2">
        <v>599900</v>
      </c>
      <c r="AJ48" s="2">
        <v>6822.93</v>
      </c>
      <c r="AK48" s="2">
        <v>46570080.030000001</v>
      </c>
      <c r="AL48" s="2"/>
      <c r="AM48" s="2"/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1.06</v>
      </c>
      <c r="BA48" s="2">
        <v>1.18</v>
      </c>
      <c r="BB48" s="2">
        <v>58.365000000000002</v>
      </c>
      <c r="BC48" s="2">
        <v>4111.8549999999996</v>
      </c>
      <c r="BD48" s="2"/>
      <c r="BE48" s="2"/>
      <c r="BF48" s="2"/>
      <c r="BG48" s="2"/>
      <c r="BH48" s="2">
        <v>1.145</v>
      </c>
      <c r="BI48" s="2">
        <v>1.4750000000000001</v>
      </c>
      <c r="BJ48" s="2">
        <v>1.325</v>
      </c>
      <c r="BK48" s="2">
        <v>2.1150000000000002</v>
      </c>
      <c r="BL48" s="2">
        <v>1.79</v>
      </c>
      <c r="BM48" s="1">
        <v>4.59</v>
      </c>
      <c r="BN48" s="1">
        <v>2.09</v>
      </c>
      <c r="BO48" s="1">
        <v>6.57</v>
      </c>
      <c r="BP48" s="1">
        <v>3.31</v>
      </c>
      <c r="BQ48" s="1">
        <v>17.46</v>
      </c>
      <c r="BR48" s="1">
        <v>9.4450000000000003</v>
      </c>
      <c r="BS48" s="1">
        <v>185.92500000000001</v>
      </c>
      <c r="BT48" s="1">
        <v>35.520000000000003</v>
      </c>
      <c r="BU48" s="1">
        <v>2306.54</v>
      </c>
      <c r="BV48" s="1">
        <v>5787.5749999999998</v>
      </c>
      <c r="BW48" s="1">
        <v>40555875.314999998</v>
      </c>
      <c r="BX48" s="1">
        <f t="shared" si="157"/>
        <v>2.2019000000000011</v>
      </c>
      <c r="BY48" s="1" t="e">
        <f t="shared" ca="1" si="158"/>
        <v>#NAME?</v>
      </c>
      <c r="BZ48" s="1" t="e">
        <f t="shared" ca="1" si="159"/>
        <v>#NAME?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L48" s="1">
        <v>-32814.044071839984</v>
      </c>
      <c r="CM48" s="1">
        <v>-17212.764492800008</v>
      </c>
      <c r="CN48" s="1">
        <v>-6597.0995904000001</v>
      </c>
      <c r="CO48" s="1">
        <v>-3492.0349843200011</v>
      </c>
      <c r="CP48" s="1">
        <v>-985.35141616000033</v>
      </c>
      <c r="CQ48" s="1">
        <v>-106.94588511999999</v>
      </c>
      <c r="CR48" s="1">
        <v>-12.301822399999999</v>
      </c>
      <c r="CS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G48" s="1">
        <v>1</v>
      </c>
      <c r="DH48" s="1">
        <v>1</v>
      </c>
      <c r="DI48" s="1">
        <v>1</v>
      </c>
      <c r="DJ48" s="1">
        <v>1</v>
      </c>
      <c r="DK48" s="1">
        <v>1.5349999999999999</v>
      </c>
      <c r="DL48" s="1">
        <v>3.2450000000000001</v>
      </c>
      <c r="DM48" s="1">
        <v>3.8</v>
      </c>
      <c r="DN48" s="1">
        <v>39.700000000000003</v>
      </c>
      <c r="DO48" s="1">
        <v>27.715</v>
      </c>
      <c r="DP48" s="1">
        <v>1856.9849999999999</v>
      </c>
      <c r="DQ48" s="1">
        <v>128.49</v>
      </c>
      <c r="DR48" s="1">
        <v>22115.5</v>
      </c>
      <c r="DS48" s="1">
        <v>1237.82</v>
      </c>
      <c r="DT48" s="1">
        <v>2123651.56</v>
      </c>
      <c r="DU48" s="1">
        <v>2674.0337078651687</v>
      </c>
      <c r="DV48" s="1">
        <v>9024757.1573033705</v>
      </c>
      <c r="EA48" s="1">
        <v>1.36</v>
      </c>
      <c r="EB48" s="1">
        <v>2.42</v>
      </c>
      <c r="EC48" s="1">
        <v>22.274999999999999</v>
      </c>
      <c r="ED48" s="1">
        <v>863.81500000000005</v>
      </c>
      <c r="EE48" s="1">
        <v>97.06</v>
      </c>
      <c r="EF48" s="1">
        <v>19411.41</v>
      </c>
      <c r="EG48" s="1">
        <v>327.36500000000001</v>
      </c>
      <c r="EH48" s="1">
        <v>364112.85499999998</v>
      </c>
      <c r="EI48" s="1">
        <v>2720.2350000000001</v>
      </c>
      <c r="EJ48" s="1">
        <v>18275070.465</v>
      </c>
      <c r="EK48" s="1">
        <v>12803.705</v>
      </c>
      <c r="EL48" s="1">
        <v>220063710.19499999</v>
      </c>
      <c r="EM48" s="1">
        <v>123729.045</v>
      </c>
      <c r="EN48" s="1">
        <v>21222952830.474998</v>
      </c>
      <c r="EO48" s="1">
        <v>267353.29775280901</v>
      </c>
      <c r="EP48" s="1">
        <v>90220932803.859558</v>
      </c>
      <c r="EQ48" s="1">
        <f t="shared" si="160"/>
        <v>2.2019000000000011</v>
      </c>
      <c r="ER48" s="1" t="e">
        <f t="shared" ca="1" si="161"/>
        <v>#NAME?</v>
      </c>
      <c r="ES48" s="1" t="e">
        <f t="shared" ca="1" si="162"/>
        <v>#NAME?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0.89</v>
      </c>
      <c r="FE48" s="1">
        <v>-14.745760477699148</v>
      </c>
      <c r="FF48" s="1">
        <v>56.095625309219194</v>
      </c>
      <c r="FG48" s="1">
        <v>88.322897141771918</v>
      </c>
      <c r="FH48" s="1">
        <v>98.876791548448011</v>
      </c>
      <c r="FI48" s="1">
        <v>105.05599348976492</v>
      </c>
      <c r="FJ48" s="1">
        <v>106.61210457308587</v>
      </c>
      <c r="FK48" s="1">
        <v>106.74950947257921</v>
      </c>
      <c r="FL48" s="1">
        <v>106.75752528361618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Z48" s="1">
        <v>1</v>
      </c>
      <c r="GA48" s="1">
        <v>1</v>
      </c>
      <c r="GB48" s="1">
        <v>1</v>
      </c>
      <c r="GC48" s="1">
        <v>1</v>
      </c>
      <c r="GD48" s="1">
        <v>1.125</v>
      </c>
      <c r="GE48" s="1">
        <v>1.375</v>
      </c>
      <c r="GF48" s="1">
        <v>1.7649999999999999</v>
      </c>
      <c r="GG48" s="1">
        <v>3.6150000000000002</v>
      </c>
      <c r="GH48" s="1">
        <v>4.76</v>
      </c>
      <c r="GI48" s="1">
        <v>27.38</v>
      </c>
      <c r="GJ48" s="1">
        <v>11.295</v>
      </c>
      <c r="GK48" s="1">
        <v>157.70500000000001</v>
      </c>
      <c r="GL48" s="1">
        <v>17.065000000000001</v>
      </c>
      <c r="GM48" s="1">
        <v>362.27499999999998</v>
      </c>
      <c r="GN48" s="1">
        <v>17.065000000000001</v>
      </c>
      <c r="GO48" s="1">
        <v>362.27499999999998</v>
      </c>
      <c r="GT48" s="1">
        <v>1.49</v>
      </c>
      <c r="GU48" s="1">
        <v>2.88</v>
      </c>
      <c r="GV48" s="1">
        <v>5.19</v>
      </c>
      <c r="GW48" s="1">
        <v>47.15</v>
      </c>
      <c r="GX48" s="1">
        <v>44.564999999999998</v>
      </c>
      <c r="GY48" s="1">
        <v>3414.1350000000002</v>
      </c>
      <c r="GZ48" s="1">
        <v>114.66500000000001</v>
      </c>
      <c r="HA48" s="1">
        <v>18261.185000000001</v>
      </c>
      <c r="HB48" s="1">
        <v>423.35</v>
      </c>
      <c r="HC48" s="1">
        <v>226113.56</v>
      </c>
      <c r="HD48" s="1">
        <v>1076.23</v>
      </c>
      <c r="HE48" s="1">
        <v>1459765.36</v>
      </c>
      <c r="HF48" s="1">
        <v>1652.585</v>
      </c>
      <c r="HG48" s="1">
        <v>3444842.1749999998</v>
      </c>
      <c r="HH48" s="1">
        <v>1652.585</v>
      </c>
      <c r="HI48" s="1">
        <v>3444842.1749999998</v>
      </c>
      <c r="HJ48" s="1">
        <f t="shared" si="163"/>
        <v>2.2019000000000011</v>
      </c>
      <c r="HK48" s="1" t="e">
        <f t="shared" ca="1" si="164"/>
        <v>#NAME?</v>
      </c>
      <c r="HL48" s="1" t="e">
        <f t="shared" ca="1" si="165"/>
        <v>#NAME?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X48" s="1">
        <v>-40.060852289374132</v>
      </c>
      <c r="HY48" s="1">
        <v>-22.028306619382718</v>
      </c>
      <c r="HZ48" s="1">
        <v>-8.4201015938557759</v>
      </c>
      <c r="IA48" s="1">
        <v>-4.1523569850469775</v>
      </c>
      <c r="IB48" s="1">
        <v>-0.75640432856754236</v>
      </c>
      <c r="IC48" s="1">
        <v>-5.349576612727476E-2</v>
      </c>
      <c r="ID48" s="1">
        <v>0</v>
      </c>
      <c r="IE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S48" s="1">
        <v>1</v>
      </c>
      <c r="IT48" s="1">
        <v>1</v>
      </c>
      <c r="IU48" s="1">
        <v>1.17</v>
      </c>
      <c r="IV48" s="1">
        <v>1.52</v>
      </c>
      <c r="IW48" s="1">
        <v>3.0950000000000002</v>
      </c>
      <c r="IX48" s="1">
        <v>11.484999999999999</v>
      </c>
      <c r="IY48" s="1">
        <v>4.25</v>
      </c>
      <c r="IZ48" s="1">
        <v>21.81</v>
      </c>
      <c r="JA48" s="1">
        <v>9.0150000000000006</v>
      </c>
      <c r="JB48" s="1">
        <v>101.41500000000001</v>
      </c>
      <c r="JC48" s="1">
        <v>17.065000000000001</v>
      </c>
      <c r="JD48" s="1">
        <v>362.27499999999998</v>
      </c>
      <c r="JE48" s="1">
        <v>17.065000000000001</v>
      </c>
      <c r="JF48" s="1">
        <v>362.27499999999998</v>
      </c>
      <c r="JG48" s="1">
        <v>17.065000000000001</v>
      </c>
      <c r="JH48" s="1">
        <v>362.27499999999998</v>
      </c>
      <c r="JM48" s="1">
        <v>6.6150000000000002</v>
      </c>
      <c r="JN48" s="1">
        <v>85.094999999999999</v>
      </c>
      <c r="JO48" s="1">
        <v>53.22</v>
      </c>
      <c r="JP48" s="1">
        <v>4859.3100000000004</v>
      </c>
      <c r="JQ48" s="1">
        <v>253.37</v>
      </c>
      <c r="JR48" s="1">
        <v>83483.37</v>
      </c>
      <c r="JS48" s="1">
        <v>368.40499999999997</v>
      </c>
      <c r="JT48" s="1">
        <v>173189.26500000001</v>
      </c>
      <c r="JU48" s="1">
        <v>848.76499999999999</v>
      </c>
      <c r="JV48" s="1">
        <v>920599.54500000004</v>
      </c>
      <c r="JW48" s="1">
        <v>1652.585</v>
      </c>
      <c r="JX48" s="1">
        <v>3444842.1749999998</v>
      </c>
      <c r="JY48" s="1">
        <v>1652.585</v>
      </c>
      <c r="JZ48" s="1">
        <v>3444842.1749999998</v>
      </c>
      <c r="KA48" s="1">
        <v>1652.585</v>
      </c>
      <c r="KB48" s="1">
        <v>3444842.1749999998</v>
      </c>
      <c r="KC48" s="1">
        <f t="shared" si="166"/>
        <v>2.2019000000000011</v>
      </c>
      <c r="KD48" s="1" t="e">
        <f t="shared" ca="1" si="167"/>
        <v>#NAME?</v>
      </c>
      <c r="KE48" s="1" t="e">
        <f t="shared" ca="1" si="168"/>
        <v>#NAME?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  <c r="KO48" s="1">
        <v>1</v>
      </c>
      <c r="KQ48" s="1">
        <v>13.555014575666741</v>
      </c>
      <c r="KR48" s="1">
        <v>16.644665958041713</v>
      </c>
      <c r="KS48" s="1">
        <v>19.004690800773886</v>
      </c>
      <c r="KT48" s="1">
        <v>19.553984202916148</v>
      </c>
      <c r="KU48" s="1">
        <v>19.907086183083791</v>
      </c>
      <c r="KV48" s="1">
        <v>20</v>
      </c>
      <c r="KW48" s="1">
        <v>20</v>
      </c>
      <c r="KX48" s="1">
        <v>20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L48" s="1">
        <v>1.4450000000000001</v>
      </c>
      <c r="LM48" s="1">
        <v>2.4849999999999999</v>
      </c>
      <c r="LN48" s="1">
        <v>5.35</v>
      </c>
      <c r="LO48" s="1">
        <v>36.659999999999997</v>
      </c>
      <c r="LP48" s="1">
        <v>19.04</v>
      </c>
      <c r="LQ48" s="1">
        <v>483.15</v>
      </c>
      <c r="LR48" s="1">
        <v>20.83</v>
      </c>
      <c r="LS48" s="1">
        <v>562.26</v>
      </c>
      <c r="LT48" s="1">
        <v>23.54</v>
      </c>
      <c r="LU48" s="1">
        <v>706.25</v>
      </c>
      <c r="LV48" s="1">
        <v>23.54</v>
      </c>
      <c r="LW48" s="1">
        <v>706.25</v>
      </c>
      <c r="LX48" s="1">
        <v>23.54</v>
      </c>
      <c r="LY48" s="1">
        <v>706.25</v>
      </c>
      <c r="LZ48" s="1">
        <v>23.54</v>
      </c>
      <c r="MA48" s="1">
        <v>706.25</v>
      </c>
      <c r="MF48" s="1">
        <v>81.084999999999994</v>
      </c>
      <c r="MG48" s="1">
        <v>11060.575000000001</v>
      </c>
      <c r="MH48" s="1">
        <v>483.15</v>
      </c>
      <c r="MI48" s="1">
        <v>313322.63</v>
      </c>
      <c r="MJ48" s="1">
        <v>1855.865</v>
      </c>
      <c r="MK48" s="1">
        <v>4655203.5750000002</v>
      </c>
      <c r="ML48" s="1">
        <v>2034.14</v>
      </c>
      <c r="MM48" s="1">
        <v>5419408.7599999998</v>
      </c>
      <c r="MN48" s="1">
        <v>2302.7399999999998</v>
      </c>
      <c r="MO48" s="1">
        <v>6820604.2400000002</v>
      </c>
      <c r="MP48" s="1">
        <v>2302.7399999999998</v>
      </c>
      <c r="MQ48" s="1">
        <v>6820604.2400000002</v>
      </c>
      <c r="MR48" s="1">
        <v>2302.7399999999998</v>
      </c>
      <c r="MS48" s="1">
        <v>6820604.2400000002</v>
      </c>
      <c r="MT48" s="1">
        <v>2302.7399999999998</v>
      </c>
      <c r="MU48" s="1">
        <v>6820604.2400000002</v>
      </c>
      <c r="MV48" s="1">
        <f t="shared" si="169"/>
        <v>2.2019000000000011</v>
      </c>
      <c r="MW48" s="1" t="e">
        <f t="shared" ca="1" si="170"/>
        <v>#NAME?</v>
      </c>
      <c r="MX48" s="1" t="e">
        <f t="shared" ca="1" si="171"/>
        <v>#NAME?</v>
      </c>
      <c r="NA48" s="1">
        <v>1</v>
      </c>
      <c r="NB48" s="1">
        <v>1</v>
      </c>
      <c r="NC48" s="1">
        <v>1</v>
      </c>
      <c r="ND48" s="1">
        <v>1</v>
      </c>
      <c r="NE48" s="1">
        <v>1</v>
      </c>
      <c r="NF48" s="1">
        <v>1</v>
      </c>
      <c r="NG48" s="1">
        <v>1</v>
      </c>
      <c r="NH48" s="1">
        <v>1</v>
      </c>
      <c r="NJ48" s="1">
        <v>0.56034658545890259</v>
      </c>
      <c r="NK48" s="1">
        <v>0.83141868549985443</v>
      </c>
      <c r="NL48" s="1">
        <v>0.98494128974516792</v>
      </c>
      <c r="NM48" s="1">
        <v>0.99362591319860571</v>
      </c>
      <c r="NN48" s="1">
        <v>1</v>
      </c>
      <c r="NO48" s="1">
        <v>1</v>
      </c>
      <c r="NP48" s="1">
        <v>1</v>
      </c>
      <c r="NQ48" s="1">
        <v>1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</row>
    <row r="49" spans="1:390" s="1" customFormat="1" x14ac:dyDescent="0.25">
      <c r="A49" s="1">
        <v>7000</v>
      </c>
      <c r="B49" s="1">
        <v>200</v>
      </c>
      <c r="C49" s="1">
        <v>100</v>
      </c>
      <c r="D49" s="1" t="s">
        <v>363</v>
      </c>
      <c r="E49" s="1">
        <v>341.31277197499998</v>
      </c>
      <c r="F49" s="1">
        <v>116758.4356978766</v>
      </c>
      <c r="G49" s="1">
        <f t="shared" si="142"/>
        <v>264.02738461826812</v>
      </c>
      <c r="H49" s="1" t="e">
        <f t="shared" ref="H49:H54" ca="1" si="173">E49-КОРЕНЬ(G49)/КОРЕНЬ(B49)*$B$1</f>
        <v>#NAME?</v>
      </c>
      <c r="I49" s="1" t="e">
        <f t="shared" ref="I49:I54" ca="1" si="174">E49+КОРЕНЬ(G49)/КОРЕНЬ(B49)*$B$1</f>
        <v>#NAME?</v>
      </c>
      <c r="J49" s="1">
        <f t="shared" si="145"/>
        <v>4.8758967424999999E-4</v>
      </c>
      <c r="K49" s="1" t="e">
        <f t="shared" ref="K49:K54" ca="1" si="175">J49-КОРЕНЬ(G49)/КОРЕНЬ(B49)*$B$1</f>
        <v>#NAME?</v>
      </c>
      <c r="L49" s="1" t="e">
        <f t="shared" ref="L49:L54" ca="1" si="176">J49+КОРЕНЬ(G49)/КОРЕНЬ(B49)*$B$1</f>
        <v>#NAME?</v>
      </c>
      <c r="M49" s="1">
        <v>0</v>
      </c>
      <c r="N49" s="1">
        <v>428958.30499999999</v>
      </c>
      <c r="O49" s="1">
        <v>1176217.8500000001</v>
      </c>
      <c r="P49" s="1">
        <v>1383838681853.8701</v>
      </c>
      <c r="Q49" s="1">
        <f t="shared" si="148"/>
        <v>350251195.24731445</v>
      </c>
      <c r="R49" s="1" t="e">
        <f t="shared" ref="R49:R54" ca="1" si="177">O49-КОРЕНЬ(Q49)/КОРЕНЬ(B49)*$B$1</f>
        <v>#NAME?</v>
      </c>
      <c r="S49" s="1" t="e">
        <f t="shared" ref="S49:S54" ca="1" si="178">O49+КОРЕНЬ(Q49)/КОРЕНЬ(B49)*$B$1</f>
        <v>#NAME?</v>
      </c>
      <c r="T49" s="1">
        <v>699900</v>
      </c>
      <c r="U49" s="2">
        <v>489860010000</v>
      </c>
      <c r="V49" s="2">
        <f t="shared" si="151"/>
        <v>0</v>
      </c>
      <c r="W49" s="2" t="e">
        <f t="shared" ref="W49:W54" ca="1" si="179">T49-КОРЕНЬ(V49)/КОРЕНЬ(B49)*$B$1</f>
        <v>#NAME?</v>
      </c>
      <c r="X49" s="2" t="e">
        <f t="shared" ref="X49:X54" ca="1" si="180">T49+КОРЕНЬ(V49)/КОРЕНЬ(B49)*$B$1</f>
        <v>#NAME?</v>
      </c>
      <c r="Y49" s="2">
        <f t="shared" si="154"/>
        <v>0.99985714285714289</v>
      </c>
      <c r="Z49" s="2" t="e">
        <f t="shared" ref="Z49:Z54" ca="1" si="181">Y49-КОРЕНЬ(V49)/КОРЕНЬ(B49)*$B$1</f>
        <v>#NAME?</v>
      </c>
      <c r="AA49" s="2" t="e">
        <f t="shared" ref="AA49:AA54" ca="1" si="182">Y49+КОРЕНЬ(V49)/КОРЕНЬ(B49)*$B$1</f>
        <v>#NAME?</v>
      </c>
      <c r="AB49" s="2">
        <v>7000</v>
      </c>
      <c r="AC49" s="2">
        <v>49000000</v>
      </c>
      <c r="AD49" s="2">
        <f t="shared" si="172"/>
        <v>2.7420330514407456</v>
      </c>
      <c r="AE49" s="2">
        <v>7797</v>
      </c>
      <c r="AF49" s="2">
        <v>7797</v>
      </c>
      <c r="AG49" s="2">
        <v>7118.03</v>
      </c>
      <c r="AH49" s="2">
        <v>50675661.990000002</v>
      </c>
      <c r="AI49" s="2">
        <v>699900</v>
      </c>
      <c r="AJ49" s="2">
        <v>7084.5550000000003</v>
      </c>
      <c r="AK49" s="2">
        <v>50200912.244999997</v>
      </c>
      <c r="AL49" s="2"/>
      <c r="AM49" s="2"/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1.1000000000000001</v>
      </c>
      <c r="BA49" s="2">
        <v>1.3</v>
      </c>
      <c r="BB49" s="2">
        <v>61.305</v>
      </c>
      <c r="BC49" s="2">
        <v>4542.415</v>
      </c>
      <c r="BD49" s="2"/>
      <c r="BE49" s="2"/>
      <c r="BF49" s="2"/>
      <c r="BG49" s="2"/>
      <c r="BH49" s="2">
        <v>1.095</v>
      </c>
      <c r="BI49" s="2">
        <v>1.2949999999999999</v>
      </c>
      <c r="BJ49" s="2">
        <v>1.3049999999999999</v>
      </c>
      <c r="BK49" s="2">
        <v>2.085</v>
      </c>
      <c r="BL49" s="2">
        <v>1.62</v>
      </c>
      <c r="BM49" s="1">
        <v>3.38</v>
      </c>
      <c r="BN49" s="1">
        <v>1.89</v>
      </c>
      <c r="BO49" s="1">
        <v>4.7300000000000004</v>
      </c>
      <c r="BP49" s="1">
        <v>3.6749999999999998</v>
      </c>
      <c r="BQ49" s="1">
        <v>21.815000000000001</v>
      </c>
      <c r="BR49" s="1">
        <v>10.15</v>
      </c>
      <c r="BS49" s="1">
        <v>177.71</v>
      </c>
      <c r="BT49" s="1">
        <v>38.875</v>
      </c>
      <c r="BU49" s="1">
        <v>2999.8449999999998</v>
      </c>
      <c r="BV49" s="1">
        <v>6079.165</v>
      </c>
      <c r="BW49" s="1">
        <v>44791186.844999999</v>
      </c>
      <c r="BX49" s="1">
        <f t="shared" si="157"/>
        <v>1.1579000000000006</v>
      </c>
      <c r="BY49" s="1" t="e">
        <f t="shared" ref="BY49:BY54" ca="1" si="183">BN49-КОРЕНЬ(BP49)/КОРЕНЬ(B49)*$B$1</f>
        <v>#NAME?</v>
      </c>
      <c r="BZ49" s="1" t="e">
        <f t="shared" ref="BZ49:BZ54" ca="1" si="184">BN49+КОРЕНЬ(BP49)/КОРЕНЬ(B49)*$B$1</f>
        <v>#NAME?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L49" s="1">
        <v>-32695.023440800003</v>
      </c>
      <c r="CM49" s="1">
        <v>-17504.979330239996</v>
      </c>
      <c r="CN49" s="1">
        <v>-7090.6609785599958</v>
      </c>
      <c r="CO49" s="1">
        <v>-4288.2182774399998</v>
      </c>
      <c r="CP49" s="1">
        <v>-1106.1600246399998</v>
      </c>
      <c r="CQ49" s="1">
        <v>-106.86064640000001</v>
      </c>
      <c r="CR49" s="1">
        <v>-11.324594880000001</v>
      </c>
      <c r="CS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G49" s="1">
        <v>1</v>
      </c>
      <c r="DH49" s="1">
        <v>1</v>
      </c>
      <c r="DI49" s="1">
        <v>1.0049999999999999</v>
      </c>
      <c r="DJ49" s="1">
        <v>1.0149999999999999</v>
      </c>
      <c r="DK49" s="1">
        <v>1.9</v>
      </c>
      <c r="DL49" s="1">
        <v>7.13</v>
      </c>
      <c r="DM49" s="1">
        <v>4.95</v>
      </c>
      <c r="DN49" s="1">
        <v>81.64</v>
      </c>
      <c r="DO49" s="1">
        <v>27.524999999999999</v>
      </c>
      <c r="DP49" s="1">
        <v>1672.9949999999999</v>
      </c>
      <c r="DQ49" s="1">
        <v>116.13500000000001</v>
      </c>
      <c r="DR49" s="1">
        <v>18858.695</v>
      </c>
      <c r="DS49" s="1">
        <v>1140.19</v>
      </c>
      <c r="DT49" s="1">
        <v>1784378.61</v>
      </c>
      <c r="DU49" s="1">
        <v>2904.9633507853405</v>
      </c>
      <c r="DV49" s="1">
        <v>11308959.717277488</v>
      </c>
      <c r="EA49" s="1">
        <v>1.4850000000000001</v>
      </c>
      <c r="EB49" s="1">
        <v>2.875</v>
      </c>
      <c r="EC49" s="1">
        <v>21.27</v>
      </c>
      <c r="ED49" s="1">
        <v>832.93</v>
      </c>
      <c r="EE49" s="1">
        <v>133.79</v>
      </c>
      <c r="EF49" s="1">
        <v>54279.49</v>
      </c>
      <c r="EG49" s="1">
        <v>443.375</v>
      </c>
      <c r="EH49" s="1">
        <v>770165.125</v>
      </c>
      <c r="EI49" s="1">
        <v>2702.5549999999998</v>
      </c>
      <c r="EJ49" s="1">
        <v>16448447.725</v>
      </c>
      <c r="EK49" s="1">
        <v>11564.01</v>
      </c>
      <c r="EL49" s="1">
        <v>187407723.25999999</v>
      </c>
      <c r="EM49" s="1">
        <v>113970.30499999999</v>
      </c>
      <c r="EN49" s="1">
        <v>17832695595.334999</v>
      </c>
      <c r="EO49" s="1">
        <v>290445.49738219893</v>
      </c>
      <c r="EP49" s="1">
        <v>113059803340.73299</v>
      </c>
      <c r="EQ49" s="1">
        <f t="shared" si="160"/>
        <v>1.1579000000000006</v>
      </c>
      <c r="ER49" s="1" t="e">
        <f t="shared" ref="ER49:ER54" ca="1" si="185">BN49-КОРЕНЬ(BP49)/КОРЕНЬ(B49)*$B$1</f>
        <v>#NAME?</v>
      </c>
      <c r="ES49" s="1" t="e">
        <f t="shared" ref="ES49:ES54" ca="1" si="186">BN49+КОРЕНЬ(BP49)/КОРЕНЬ(B49)*$B$1</f>
        <v>#NAME?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0.95499999999999996</v>
      </c>
      <c r="FE49" s="1">
        <v>-10.455851100504777</v>
      </c>
      <c r="FF49" s="1">
        <v>56.737130369747547</v>
      </c>
      <c r="FG49" s="1">
        <v>87.870779509140917</v>
      </c>
      <c r="FH49" s="1">
        <v>98.061985844308936</v>
      </c>
      <c r="FI49" s="1">
        <v>105.09732490322111</v>
      </c>
      <c r="FJ49" s="1">
        <v>106.61429528574372</v>
      </c>
      <c r="FK49" s="1">
        <v>106.74968674220581</v>
      </c>
      <c r="FL49" s="1">
        <v>106.75752528361627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Z49" s="1">
        <v>1</v>
      </c>
      <c r="GA49" s="1">
        <v>1</v>
      </c>
      <c r="GB49" s="1">
        <v>1</v>
      </c>
      <c r="GC49" s="1">
        <v>1</v>
      </c>
      <c r="GD49" s="1">
        <v>1.095</v>
      </c>
      <c r="GE49" s="1">
        <v>1.2849999999999999</v>
      </c>
      <c r="GF49" s="1">
        <v>1.67</v>
      </c>
      <c r="GG49" s="1">
        <v>3.25</v>
      </c>
      <c r="GH49" s="1">
        <v>4.8849999999999998</v>
      </c>
      <c r="GI49" s="1">
        <v>28.914999999999999</v>
      </c>
      <c r="GJ49" s="1">
        <v>11.265000000000001</v>
      </c>
      <c r="GK49" s="1">
        <v>154.505</v>
      </c>
      <c r="GL49" s="1">
        <v>17.225000000000001</v>
      </c>
      <c r="GM49" s="1">
        <v>354.435</v>
      </c>
      <c r="GN49" s="1">
        <v>17.225000000000001</v>
      </c>
      <c r="GO49" s="1">
        <v>354.435</v>
      </c>
      <c r="GT49" s="1">
        <v>1.415</v>
      </c>
      <c r="GU49" s="1">
        <v>2.4750000000000001</v>
      </c>
      <c r="GV49" s="1">
        <v>5.0750000000000002</v>
      </c>
      <c r="GW49" s="1">
        <v>41.884999999999998</v>
      </c>
      <c r="GX49" s="1">
        <v>40.32</v>
      </c>
      <c r="GY49" s="1">
        <v>3018.24</v>
      </c>
      <c r="GZ49" s="1">
        <v>105.55</v>
      </c>
      <c r="HA49" s="1">
        <v>15836.72</v>
      </c>
      <c r="HB49" s="1">
        <v>434.375</v>
      </c>
      <c r="HC49" s="1">
        <v>239061.755</v>
      </c>
      <c r="HD49" s="1">
        <v>1075.645</v>
      </c>
      <c r="HE49" s="1">
        <v>1435142.0549999999</v>
      </c>
      <c r="HF49" s="1">
        <v>1671.165</v>
      </c>
      <c r="HG49" s="1">
        <v>3368130.5649999999</v>
      </c>
      <c r="HH49" s="1">
        <v>1671.165</v>
      </c>
      <c r="HI49" s="1">
        <v>3368130.5649999999</v>
      </c>
      <c r="HJ49" s="1">
        <f t="shared" si="163"/>
        <v>1.1579000000000006</v>
      </c>
      <c r="HK49" s="1" t="e">
        <f t="shared" ref="HK49:HK54" ca="1" si="187">BN49-КОРЕНЬ(BP49)/КОРЕНЬ(B49)*$B$1</f>
        <v>#NAME?</v>
      </c>
      <c r="HL49" s="1" t="e">
        <f t="shared" ref="HL49:HL54" ca="1" si="188">BN49+КОРЕНЬ(BP49)/КОРЕНЬ(B49)*$B$1</f>
        <v>#NAME?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X49" s="1">
        <v>-39.724977897576039</v>
      </c>
      <c r="HY49" s="1">
        <v>-20.800127144589442</v>
      </c>
      <c r="HZ49" s="1">
        <v>-8.4197567702919098</v>
      </c>
      <c r="IA49" s="1">
        <v>-4.3635384201719418</v>
      </c>
      <c r="IB49" s="1">
        <v>-0.82169751121397894</v>
      </c>
      <c r="IC49" s="1">
        <v>-5.5477090798655301E-2</v>
      </c>
      <c r="ID49" s="1">
        <v>0</v>
      </c>
      <c r="IE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S49" s="1">
        <v>1</v>
      </c>
      <c r="IT49" s="1">
        <v>1</v>
      </c>
      <c r="IU49" s="1">
        <v>1.18</v>
      </c>
      <c r="IV49" s="1">
        <v>1.55</v>
      </c>
      <c r="IW49" s="1">
        <v>3.12</v>
      </c>
      <c r="IX49" s="1">
        <v>11.34</v>
      </c>
      <c r="IY49" s="1">
        <v>4.2649999999999997</v>
      </c>
      <c r="IZ49" s="1">
        <v>21.225000000000001</v>
      </c>
      <c r="JA49" s="1">
        <v>8.74</v>
      </c>
      <c r="JB49" s="1">
        <v>93.95</v>
      </c>
      <c r="JC49" s="1">
        <v>17.225000000000001</v>
      </c>
      <c r="JD49" s="1">
        <v>354.435</v>
      </c>
      <c r="JE49" s="1">
        <v>17.225000000000001</v>
      </c>
      <c r="JF49" s="1">
        <v>354.435</v>
      </c>
      <c r="JG49" s="1">
        <v>17.225000000000001</v>
      </c>
      <c r="JH49" s="1">
        <v>354.435</v>
      </c>
      <c r="JM49" s="1">
        <v>6.37</v>
      </c>
      <c r="JN49" s="1">
        <v>65.8</v>
      </c>
      <c r="JO49" s="1">
        <v>50.03</v>
      </c>
      <c r="JP49" s="1">
        <v>4426.88</v>
      </c>
      <c r="JQ49" s="1">
        <v>257.96499999999997</v>
      </c>
      <c r="JR49" s="1">
        <v>82885.964999999997</v>
      </c>
      <c r="JS49" s="1">
        <v>374.70499999999998</v>
      </c>
      <c r="JT49" s="1">
        <v>169434.26500000001</v>
      </c>
      <c r="JU49" s="1">
        <v>820.41499999999996</v>
      </c>
      <c r="JV49" s="1">
        <v>848730.55500000005</v>
      </c>
      <c r="JW49" s="1">
        <v>1671.165</v>
      </c>
      <c r="JX49" s="1">
        <v>3368130.5649999999</v>
      </c>
      <c r="JY49" s="1">
        <v>1671.165</v>
      </c>
      <c r="JZ49" s="1">
        <v>3368130.5649999999</v>
      </c>
      <c r="KA49" s="1">
        <v>1671.165</v>
      </c>
      <c r="KB49" s="1">
        <v>3368130.5649999999</v>
      </c>
      <c r="KC49" s="1">
        <f t="shared" si="166"/>
        <v>1.1579000000000006</v>
      </c>
      <c r="KD49" s="1" t="e">
        <f t="shared" ref="KD49:KD54" ca="1" si="189">BN49-КОРЕНЬ(BP49)/КОРЕНЬ(B49)*$B$1</f>
        <v>#NAME?</v>
      </c>
      <c r="KE49" s="1" t="e">
        <f t="shared" ref="KE49:KE54" ca="1" si="190">BN49+КОРЕНЬ(BP49)/КОРЕНЬ(B49)*$B$1</f>
        <v>#NAME?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  <c r="KO49" s="1">
        <v>1</v>
      </c>
      <c r="KQ49" s="1">
        <v>13.634419970144602</v>
      </c>
      <c r="KR49" s="1">
        <v>16.657730201574644</v>
      </c>
      <c r="KS49" s="1">
        <v>19.01767269883068</v>
      </c>
      <c r="KT49" s="1">
        <v>19.527302158850901</v>
      </c>
      <c r="KU49" s="1">
        <v>19.902322458861171</v>
      </c>
      <c r="KV49" s="1">
        <v>20</v>
      </c>
      <c r="KW49" s="1">
        <v>20</v>
      </c>
      <c r="KX49" s="1">
        <v>20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L49" s="1">
        <v>1.47</v>
      </c>
      <c r="LM49" s="1">
        <v>2.61</v>
      </c>
      <c r="LN49" s="1">
        <v>5.54</v>
      </c>
      <c r="LO49" s="1">
        <v>39.29</v>
      </c>
      <c r="LP49" s="1">
        <v>18.954999999999998</v>
      </c>
      <c r="LQ49" s="1">
        <v>470.98500000000001</v>
      </c>
      <c r="LR49" s="1">
        <v>20.79</v>
      </c>
      <c r="LS49" s="1">
        <v>548.64</v>
      </c>
      <c r="LT49" s="1">
        <v>23.385000000000002</v>
      </c>
      <c r="LU49" s="1">
        <v>686.46500000000003</v>
      </c>
      <c r="LV49" s="1">
        <v>23.385000000000002</v>
      </c>
      <c r="LW49" s="1">
        <v>686.46500000000003</v>
      </c>
      <c r="LX49" s="1">
        <v>23.385000000000002</v>
      </c>
      <c r="LY49" s="1">
        <v>686.46500000000003</v>
      </c>
      <c r="LZ49" s="1">
        <v>23.385000000000002</v>
      </c>
      <c r="MA49" s="1">
        <v>686.46500000000003</v>
      </c>
      <c r="MF49" s="1">
        <v>88.76</v>
      </c>
      <c r="MG49" s="1">
        <v>12128.75</v>
      </c>
      <c r="MH49" s="1">
        <v>505.27499999999998</v>
      </c>
      <c r="MI49" s="1">
        <v>341496.60499999998</v>
      </c>
      <c r="MJ49" s="1">
        <v>1847.89</v>
      </c>
      <c r="MK49" s="1">
        <v>4533399.8099999996</v>
      </c>
      <c r="ML49" s="1">
        <v>2031.415</v>
      </c>
      <c r="MM49" s="1">
        <v>5291716.4550000001</v>
      </c>
      <c r="MN49" s="1">
        <v>2289.8000000000002</v>
      </c>
      <c r="MO49" s="1">
        <v>6645505.4400000004</v>
      </c>
      <c r="MP49" s="1">
        <v>2289.8000000000002</v>
      </c>
      <c r="MQ49" s="1">
        <v>6645505.4400000004</v>
      </c>
      <c r="MR49" s="1">
        <v>2289.8000000000002</v>
      </c>
      <c r="MS49" s="1">
        <v>6645505.4400000004</v>
      </c>
      <c r="MT49" s="1">
        <v>2289.8000000000002</v>
      </c>
      <c r="MU49" s="1">
        <v>6645505.4400000004</v>
      </c>
      <c r="MV49" s="1">
        <f t="shared" si="169"/>
        <v>1.1579000000000006</v>
      </c>
      <c r="MW49" s="1" t="e">
        <f t="shared" ref="MW49:MW54" ca="1" si="191">BN49-КОРЕНЬ(BP49)/КОРЕНЬ(B49)*$B$1</f>
        <v>#NAME?</v>
      </c>
      <c r="MX49" s="1" t="e">
        <f t="shared" ref="MX49:MX54" ca="1" si="192">BN49+КОРЕНЬ(BP49)/КОРЕНЬ(B49)*$B$1</f>
        <v>#NAME?</v>
      </c>
      <c r="NA49" s="1">
        <v>1</v>
      </c>
      <c r="NB49" s="1">
        <v>1</v>
      </c>
      <c r="NC49" s="1">
        <v>1</v>
      </c>
      <c r="ND49" s="1">
        <v>1</v>
      </c>
      <c r="NE49" s="1">
        <v>1</v>
      </c>
      <c r="NF49" s="1">
        <v>1</v>
      </c>
      <c r="NG49" s="1">
        <v>1</v>
      </c>
      <c r="NH49" s="1">
        <v>1</v>
      </c>
      <c r="NJ49" s="1">
        <v>0.55530438557755635</v>
      </c>
      <c r="NK49" s="1">
        <v>0.82524261314278102</v>
      </c>
      <c r="NL49" s="1">
        <v>0.98358842880901431</v>
      </c>
      <c r="NM49" s="1">
        <v>0.99431500366362124</v>
      </c>
      <c r="NN49" s="1">
        <v>1</v>
      </c>
      <c r="NO49" s="1">
        <v>1</v>
      </c>
      <c r="NP49" s="1">
        <v>1</v>
      </c>
      <c r="NQ49" s="1">
        <v>1</v>
      </c>
      <c r="NS49" s="1">
        <v>0</v>
      </c>
      <c r="NT49" s="1">
        <v>0</v>
      </c>
      <c r="NU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</row>
    <row r="50" spans="1:390" s="1" customFormat="1" x14ac:dyDescent="0.25">
      <c r="A50" s="1">
        <v>8000</v>
      </c>
      <c r="B50" s="1">
        <v>200</v>
      </c>
      <c r="C50" s="1">
        <v>100</v>
      </c>
      <c r="D50" s="1" t="s">
        <v>358</v>
      </c>
      <c r="E50" s="1">
        <v>391.95973350499975</v>
      </c>
      <c r="F50" s="1">
        <v>153888.40894502567</v>
      </c>
      <c r="G50" s="1">
        <f t="shared" si="142"/>
        <v>255.97625571524259</v>
      </c>
      <c r="H50" s="1" t="e">
        <f t="shared" ca="1" si="173"/>
        <v>#NAME?</v>
      </c>
      <c r="I50" s="1" t="e">
        <f t="shared" ca="1" si="174"/>
        <v>#NAME?</v>
      </c>
      <c r="J50" s="1">
        <f t="shared" si="145"/>
        <v>4.8994966688124971E-4</v>
      </c>
      <c r="K50" s="1" t="e">
        <f t="shared" ca="1" si="175"/>
        <v>#NAME?</v>
      </c>
      <c r="L50" s="1" t="e">
        <f t="shared" ca="1" si="176"/>
        <v>#NAME?</v>
      </c>
      <c r="M50" s="1">
        <v>0</v>
      </c>
      <c r="N50" s="1">
        <v>500808.57</v>
      </c>
      <c r="O50" s="1">
        <v>1429680.02</v>
      </c>
      <c r="P50" s="1">
        <v>2044416280927.55</v>
      </c>
      <c r="Q50" s="1">
        <f t="shared" si="148"/>
        <v>431321340.34960938</v>
      </c>
      <c r="R50" s="1" t="e">
        <f t="shared" ca="1" si="177"/>
        <v>#NAME?</v>
      </c>
      <c r="S50" s="1" t="e">
        <f t="shared" ca="1" si="178"/>
        <v>#NAME?</v>
      </c>
      <c r="T50" s="1">
        <v>799900</v>
      </c>
      <c r="U50" s="2">
        <v>639840010000</v>
      </c>
      <c r="V50" s="2">
        <f t="shared" si="151"/>
        <v>0</v>
      </c>
      <c r="W50" s="2" t="e">
        <f t="shared" ca="1" si="179"/>
        <v>#NAME?</v>
      </c>
      <c r="X50" s="2" t="e">
        <f t="shared" ca="1" si="180"/>
        <v>#NAME?</v>
      </c>
      <c r="Y50" s="2">
        <f t="shared" si="154"/>
        <v>0.99987499999999996</v>
      </c>
      <c r="Z50" s="2" t="e">
        <f t="shared" ca="1" si="181"/>
        <v>#NAME?</v>
      </c>
      <c r="AA50" s="2" t="e">
        <f t="shared" ca="1" si="182"/>
        <v>#NAME?</v>
      </c>
      <c r="AB50" s="2">
        <v>8000</v>
      </c>
      <c r="AC50" s="2">
        <v>64000000</v>
      </c>
      <c r="AD50" s="2">
        <f t="shared" si="172"/>
        <v>2.8547435200639639</v>
      </c>
      <c r="AE50" s="2">
        <v>7797</v>
      </c>
      <c r="AF50" s="2">
        <v>7797</v>
      </c>
      <c r="AG50" s="2">
        <v>7277.4049999999997</v>
      </c>
      <c r="AH50" s="2">
        <v>52966868.594999999</v>
      </c>
      <c r="AI50" s="2">
        <v>799900</v>
      </c>
      <c r="AJ50" s="2">
        <v>7252.14</v>
      </c>
      <c r="AK50" s="2">
        <v>52600276.130000003</v>
      </c>
      <c r="AL50" s="2"/>
      <c r="AM50" s="2"/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1.06</v>
      </c>
      <c r="BA50" s="2">
        <v>1.18</v>
      </c>
      <c r="BB50" s="2">
        <v>61.085000000000001</v>
      </c>
      <c r="BC50" s="2">
        <v>4501.7250000000004</v>
      </c>
      <c r="BD50" s="2"/>
      <c r="BE50" s="2"/>
      <c r="BF50" s="2"/>
      <c r="BG50" s="2"/>
      <c r="BH50" s="2">
        <v>1.125</v>
      </c>
      <c r="BI50" s="2">
        <v>1.395</v>
      </c>
      <c r="BJ50" s="2">
        <v>1.37</v>
      </c>
      <c r="BK50" s="2">
        <v>2.3199999999999998</v>
      </c>
      <c r="BL50" s="2">
        <v>1.69</v>
      </c>
      <c r="BM50" s="1">
        <v>3.93</v>
      </c>
      <c r="BN50" s="1">
        <v>1.94</v>
      </c>
      <c r="BO50" s="1">
        <v>5.5</v>
      </c>
      <c r="BP50" s="1">
        <v>3.26</v>
      </c>
      <c r="BQ50" s="1">
        <v>19.39</v>
      </c>
      <c r="BR50" s="1">
        <v>10.755000000000001</v>
      </c>
      <c r="BS50" s="1">
        <v>236.42500000000001</v>
      </c>
      <c r="BT50" s="1">
        <v>33.07</v>
      </c>
      <c r="BU50" s="1">
        <v>2035.97</v>
      </c>
      <c r="BV50" s="1">
        <v>6058.82</v>
      </c>
      <c r="BW50" s="1">
        <v>44406434.689999998</v>
      </c>
      <c r="BX50" s="1">
        <f t="shared" si="157"/>
        <v>1.7364000000000002</v>
      </c>
      <c r="BY50" s="1" t="e">
        <f t="shared" ca="1" si="183"/>
        <v>#NAME?</v>
      </c>
      <c r="BZ50" s="1" t="e">
        <f t="shared" ca="1" si="184"/>
        <v>#NAME?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L50" s="1">
        <v>-32326.626773600012</v>
      </c>
      <c r="CM50" s="1">
        <v>-14227.652787679996</v>
      </c>
      <c r="CN50" s="1">
        <v>-6135.3650195199971</v>
      </c>
      <c r="CO50" s="1">
        <v>-3518.4851689600009</v>
      </c>
      <c r="CP50" s="1">
        <v>-1049.2707324800001</v>
      </c>
      <c r="CQ50" s="1">
        <v>-94.532076159999974</v>
      </c>
      <c r="CR50" s="1">
        <v>-11.761930559999991</v>
      </c>
      <c r="CS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G50" s="1">
        <v>1</v>
      </c>
      <c r="DH50" s="1">
        <v>1</v>
      </c>
      <c r="DI50" s="1">
        <v>1</v>
      </c>
      <c r="DJ50" s="1">
        <v>1</v>
      </c>
      <c r="DK50" s="1">
        <v>1.58</v>
      </c>
      <c r="DL50" s="1">
        <v>3.56</v>
      </c>
      <c r="DM50" s="1">
        <v>4.2450000000000001</v>
      </c>
      <c r="DN50" s="1">
        <v>44.125</v>
      </c>
      <c r="DO50" s="1">
        <v>26.51</v>
      </c>
      <c r="DP50" s="1">
        <v>1505.36</v>
      </c>
      <c r="DQ50" s="1">
        <v>125.72</v>
      </c>
      <c r="DR50" s="1">
        <v>20870.740000000002</v>
      </c>
      <c r="DS50" s="1">
        <v>1216.8800000000001</v>
      </c>
      <c r="DT50" s="1">
        <v>1971672.46</v>
      </c>
      <c r="DU50" s="1">
        <v>3050.9162303664921</v>
      </c>
      <c r="DV50" s="1">
        <v>12491734.947643979</v>
      </c>
      <c r="EA50" s="1">
        <v>1.4550000000000001</v>
      </c>
      <c r="EB50" s="1">
        <v>2.7549999999999999</v>
      </c>
      <c r="EC50" s="1">
        <v>19.010000000000002</v>
      </c>
      <c r="ED50" s="1">
        <v>672.95</v>
      </c>
      <c r="EE50" s="1">
        <v>100.44499999999999</v>
      </c>
      <c r="EF50" s="1">
        <v>21347.474999999999</v>
      </c>
      <c r="EG50" s="1">
        <v>368.58499999999998</v>
      </c>
      <c r="EH50" s="1">
        <v>396459.91499999998</v>
      </c>
      <c r="EI50" s="1">
        <v>2601.0050000000001</v>
      </c>
      <c r="EJ50" s="1">
        <v>14785293.625</v>
      </c>
      <c r="EK50" s="1">
        <v>12524.665000000001</v>
      </c>
      <c r="EL50" s="1">
        <v>207530965.95500001</v>
      </c>
      <c r="EM50" s="1">
        <v>121639.92</v>
      </c>
      <c r="EN50" s="1">
        <v>19705063538.700001</v>
      </c>
      <c r="EO50" s="1">
        <v>305039.80104712042</v>
      </c>
      <c r="EP50" s="1">
        <v>124886773402.80629</v>
      </c>
      <c r="EQ50" s="1">
        <f t="shared" si="160"/>
        <v>1.7364000000000002</v>
      </c>
      <c r="ER50" s="1" t="e">
        <f t="shared" ca="1" si="185"/>
        <v>#NAME?</v>
      </c>
      <c r="ES50" s="1" t="e">
        <f t="shared" ca="1" si="186"/>
        <v>#NAME?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0.95499999999999996</v>
      </c>
      <c r="FE50" s="1">
        <v>-10.007739598067204</v>
      </c>
      <c r="FF50" s="1">
        <v>55.094143772379404</v>
      </c>
      <c r="FG50" s="1">
        <v>88.164612058927545</v>
      </c>
      <c r="FH50" s="1">
        <v>98.859661501665073</v>
      </c>
      <c r="FI50" s="1">
        <v>105.10788179099913</v>
      </c>
      <c r="FJ50" s="1">
        <v>106.61509624528696</v>
      </c>
      <c r="FK50" s="1">
        <v>106.74922955245017</v>
      </c>
      <c r="FL50" s="1">
        <v>106.75752528361627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Z50" s="1">
        <v>1</v>
      </c>
      <c r="GA50" s="1">
        <v>1</v>
      </c>
      <c r="GB50" s="1">
        <v>1</v>
      </c>
      <c r="GC50" s="1">
        <v>1</v>
      </c>
      <c r="GD50" s="1">
        <v>1.105</v>
      </c>
      <c r="GE50" s="1">
        <v>1.3149999999999999</v>
      </c>
      <c r="GF50" s="1">
        <v>1.75</v>
      </c>
      <c r="GG50" s="1">
        <v>3.6</v>
      </c>
      <c r="GH50" s="1">
        <v>4.8049999999999997</v>
      </c>
      <c r="GI50" s="1">
        <v>27.465</v>
      </c>
      <c r="GJ50" s="1">
        <v>10.58</v>
      </c>
      <c r="GK50" s="1">
        <v>135.9</v>
      </c>
      <c r="GL50" s="1">
        <v>16.105</v>
      </c>
      <c r="GM50" s="1">
        <v>316.435</v>
      </c>
      <c r="GN50" s="1">
        <v>16.105</v>
      </c>
      <c r="GO50" s="1">
        <v>316.435</v>
      </c>
      <c r="GT50" s="1">
        <v>1.5</v>
      </c>
      <c r="GU50" s="1">
        <v>2.84</v>
      </c>
      <c r="GV50" s="1">
        <v>4.9800000000000004</v>
      </c>
      <c r="GW50" s="1">
        <v>43.31</v>
      </c>
      <c r="GX50" s="1">
        <v>40.26</v>
      </c>
      <c r="GY50" s="1">
        <v>2926.87</v>
      </c>
      <c r="GZ50" s="1">
        <v>114.44</v>
      </c>
      <c r="HA50" s="1">
        <v>18842.84</v>
      </c>
      <c r="HB50" s="1">
        <v>428.875</v>
      </c>
      <c r="HC50" s="1">
        <v>227785.38500000001</v>
      </c>
      <c r="HD50" s="1">
        <v>1006.25</v>
      </c>
      <c r="HE50" s="1">
        <v>1253273.48</v>
      </c>
      <c r="HF50" s="1">
        <v>1557.16</v>
      </c>
      <c r="HG50" s="1">
        <v>2994810.45</v>
      </c>
      <c r="HH50" s="1">
        <v>1557.16</v>
      </c>
      <c r="HI50" s="1">
        <v>2994810.45</v>
      </c>
      <c r="HJ50" s="1">
        <f t="shared" si="163"/>
        <v>1.7364000000000002</v>
      </c>
      <c r="HK50" s="1" t="e">
        <f t="shared" ca="1" si="187"/>
        <v>#NAME?</v>
      </c>
      <c r="HL50" s="1" t="e">
        <f t="shared" ca="1" si="188"/>
        <v>#NAME?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X50" s="1">
        <v>-39.753258007500655</v>
      </c>
      <c r="HY50" s="1">
        <v>-20.962289953639537</v>
      </c>
      <c r="HZ50" s="1">
        <v>-8.3365149268650018</v>
      </c>
      <c r="IA50" s="1">
        <v>-4.0087632684321663</v>
      </c>
      <c r="IB50" s="1">
        <v>-0.71206486161893634</v>
      </c>
      <c r="IC50" s="1">
        <v>-5.1514441455894212E-2</v>
      </c>
      <c r="ID50" s="1">
        <v>0</v>
      </c>
      <c r="IE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S50" s="1">
        <v>1</v>
      </c>
      <c r="IT50" s="1">
        <v>1</v>
      </c>
      <c r="IU50" s="1">
        <v>1.18</v>
      </c>
      <c r="IV50" s="1">
        <v>1.55</v>
      </c>
      <c r="IW50" s="1">
        <v>2.87</v>
      </c>
      <c r="IX50" s="1">
        <v>9.81</v>
      </c>
      <c r="IY50" s="1">
        <v>3.97</v>
      </c>
      <c r="IZ50" s="1">
        <v>19.010000000000002</v>
      </c>
      <c r="JA50" s="1">
        <v>8.23</v>
      </c>
      <c r="JB50" s="1">
        <v>83.41</v>
      </c>
      <c r="JC50" s="1">
        <v>16.105</v>
      </c>
      <c r="JD50" s="1">
        <v>316.435</v>
      </c>
      <c r="JE50" s="1">
        <v>16.105</v>
      </c>
      <c r="JF50" s="1">
        <v>316.435</v>
      </c>
      <c r="JG50" s="1">
        <v>16.105</v>
      </c>
      <c r="JH50" s="1">
        <v>316.435</v>
      </c>
      <c r="JM50" s="1">
        <v>6.0549999999999997</v>
      </c>
      <c r="JN50" s="1">
        <v>71.004999999999995</v>
      </c>
      <c r="JO50" s="1">
        <v>49.75</v>
      </c>
      <c r="JP50" s="1">
        <v>4369.3900000000003</v>
      </c>
      <c r="JQ50" s="1">
        <v>232.245</v>
      </c>
      <c r="JR50" s="1">
        <v>69342.554999999993</v>
      </c>
      <c r="JS50" s="1">
        <v>341.255</v>
      </c>
      <c r="JT50" s="1">
        <v>149057.465</v>
      </c>
      <c r="JU50" s="1">
        <v>768.94500000000005</v>
      </c>
      <c r="JV50" s="1">
        <v>747170.26500000001</v>
      </c>
      <c r="JW50" s="1">
        <v>1557.16</v>
      </c>
      <c r="JX50" s="1">
        <v>2994810.45</v>
      </c>
      <c r="JY50" s="1">
        <v>1557.16</v>
      </c>
      <c r="JZ50" s="1">
        <v>2994810.45</v>
      </c>
      <c r="KA50" s="1">
        <v>1557.16</v>
      </c>
      <c r="KB50" s="1">
        <v>2994810.45</v>
      </c>
      <c r="KC50" s="1">
        <f t="shared" si="166"/>
        <v>1.7364000000000002</v>
      </c>
      <c r="KD50" s="1" t="e">
        <f t="shared" ca="1" si="189"/>
        <v>#NAME?</v>
      </c>
      <c r="KE50" s="1" t="e">
        <f t="shared" ca="1" si="190"/>
        <v>#NAME?</v>
      </c>
      <c r="KH50" s="1">
        <v>1</v>
      </c>
      <c r="KI50" s="1">
        <v>1</v>
      </c>
      <c r="KJ50" s="1">
        <v>1</v>
      </c>
      <c r="KK50" s="1">
        <v>1</v>
      </c>
      <c r="KL50" s="1">
        <v>1</v>
      </c>
      <c r="KM50" s="1">
        <v>1</v>
      </c>
      <c r="KN50" s="1">
        <v>1</v>
      </c>
      <c r="KO50" s="1">
        <v>1</v>
      </c>
      <c r="KQ50" s="1">
        <v>13.60359999925352</v>
      </c>
      <c r="KR50" s="1">
        <v>16.706348065994376</v>
      </c>
      <c r="KS50" s="1">
        <v>19.03712907420833</v>
      </c>
      <c r="KT50" s="1">
        <v>19.537824799132537</v>
      </c>
      <c r="KU50" s="1">
        <v>19.912687650365104</v>
      </c>
      <c r="KV50" s="1">
        <v>20</v>
      </c>
      <c r="KW50" s="1">
        <v>20</v>
      </c>
      <c r="KX50" s="1">
        <v>20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L50" s="1">
        <v>1.54</v>
      </c>
      <c r="LM50" s="1">
        <v>2.75</v>
      </c>
      <c r="LN50" s="1">
        <v>5.32</v>
      </c>
      <c r="LO50" s="1">
        <v>36.89</v>
      </c>
      <c r="LP50" s="1">
        <v>18.805</v>
      </c>
      <c r="LQ50" s="1">
        <v>460.08499999999998</v>
      </c>
      <c r="LR50" s="1">
        <v>20.305</v>
      </c>
      <c r="LS50" s="1">
        <v>533.10500000000002</v>
      </c>
      <c r="LT50" s="1">
        <v>23.53</v>
      </c>
      <c r="LU50" s="1">
        <v>693.27</v>
      </c>
      <c r="LV50" s="1">
        <v>23.53</v>
      </c>
      <c r="LW50" s="1">
        <v>693.27</v>
      </c>
      <c r="LX50" s="1">
        <v>23.53</v>
      </c>
      <c r="LY50" s="1">
        <v>693.27</v>
      </c>
      <c r="LZ50" s="1">
        <v>23.53</v>
      </c>
      <c r="MA50" s="1">
        <v>693.27</v>
      </c>
      <c r="MF50" s="1">
        <v>94.075000000000003</v>
      </c>
      <c r="MG50" s="1">
        <v>12460.184999999999</v>
      </c>
      <c r="MH50" s="1">
        <v>477.4</v>
      </c>
      <c r="MI50" s="1">
        <v>312836.18</v>
      </c>
      <c r="MJ50" s="1">
        <v>1831.0050000000001</v>
      </c>
      <c r="MK50" s="1">
        <v>4417790.2750000004</v>
      </c>
      <c r="ML50" s="1">
        <v>1980.53</v>
      </c>
      <c r="MM50" s="1">
        <v>5133643.58</v>
      </c>
      <c r="MN50" s="1">
        <v>2306.355</v>
      </c>
      <c r="MO50" s="1">
        <v>6724320.7549999999</v>
      </c>
      <c r="MP50" s="1">
        <v>2306.355</v>
      </c>
      <c r="MQ50" s="1">
        <v>6724320.7549999999</v>
      </c>
      <c r="MR50" s="1">
        <v>2306.355</v>
      </c>
      <c r="MS50" s="1">
        <v>6724320.7549999999</v>
      </c>
      <c r="MT50" s="1">
        <v>2306.355</v>
      </c>
      <c r="MU50" s="1">
        <v>6724320.7549999999</v>
      </c>
      <c r="MV50" s="1">
        <f t="shared" si="169"/>
        <v>1.7364000000000002</v>
      </c>
      <c r="MW50" s="1" t="e">
        <f t="shared" ca="1" si="191"/>
        <v>#NAME?</v>
      </c>
      <c r="MX50" s="1" t="e">
        <f t="shared" ca="1" si="192"/>
        <v>#NAME?</v>
      </c>
      <c r="NA50" s="1">
        <v>1</v>
      </c>
      <c r="NB50" s="1">
        <v>1</v>
      </c>
      <c r="NC50" s="1">
        <v>1</v>
      </c>
      <c r="ND50" s="1">
        <v>1</v>
      </c>
      <c r="NE50" s="1">
        <v>1</v>
      </c>
      <c r="NF50" s="1">
        <v>1</v>
      </c>
      <c r="NG50" s="1">
        <v>1</v>
      </c>
      <c r="NH50" s="1">
        <v>1</v>
      </c>
      <c r="NJ50" s="1">
        <v>0.55317442850748977</v>
      </c>
      <c r="NK50" s="1">
        <v>0.8244828544319901</v>
      </c>
      <c r="NL50" s="1">
        <v>0.98346936039919886</v>
      </c>
      <c r="NM50" s="1">
        <v>0.99328136796609801</v>
      </c>
      <c r="NN50" s="1">
        <v>1</v>
      </c>
      <c r="NO50" s="1">
        <v>1</v>
      </c>
      <c r="NP50" s="1">
        <v>1</v>
      </c>
      <c r="NQ50" s="1">
        <v>1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</row>
    <row r="51" spans="1:390" s="1" customFormat="1" x14ac:dyDescent="0.25">
      <c r="A51" s="1">
        <v>9000</v>
      </c>
      <c r="B51" s="1">
        <v>200</v>
      </c>
      <c r="C51" s="1">
        <v>100</v>
      </c>
      <c r="D51" s="1" t="s">
        <v>355</v>
      </c>
      <c r="E51" s="1">
        <v>429.95166929499987</v>
      </c>
      <c r="F51" s="1">
        <v>185140.8762078885</v>
      </c>
      <c r="G51" s="1">
        <f t="shared" si="142"/>
        <v>282.43827833156683</v>
      </c>
      <c r="H51" s="1" t="e">
        <f t="shared" ca="1" si="173"/>
        <v>#NAME?</v>
      </c>
      <c r="I51" s="1" t="e">
        <f t="shared" ca="1" si="174"/>
        <v>#NAME?</v>
      </c>
      <c r="J51" s="1">
        <f t="shared" si="145"/>
        <v>4.777240769944443E-4</v>
      </c>
      <c r="K51" s="1" t="e">
        <f t="shared" ca="1" si="175"/>
        <v>#NAME?</v>
      </c>
      <c r="L51" s="1" t="e">
        <f t="shared" ca="1" si="176"/>
        <v>#NAME?</v>
      </c>
      <c r="M51" s="1">
        <v>0</v>
      </c>
      <c r="N51" s="1">
        <v>574000.89500000002</v>
      </c>
      <c r="O51" s="1">
        <v>1703665.11</v>
      </c>
      <c r="P51" s="1">
        <v>2903083155603.2998</v>
      </c>
      <c r="Q51" s="1">
        <f t="shared" si="148"/>
        <v>608348571.98730469</v>
      </c>
      <c r="R51" s="1" t="e">
        <f t="shared" ca="1" si="177"/>
        <v>#NAME?</v>
      </c>
      <c r="S51" s="1" t="e">
        <f t="shared" ca="1" si="178"/>
        <v>#NAME?</v>
      </c>
      <c r="T51" s="1">
        <v>899900</v>
      </c>
      <c r="U51" s="2">
        <v>809820010000</v>
      </c>
      <c r="V51" s="2">
        <f t="shared" si="151"/>
        <v>0</v>
      </c>
      <c r="W51" s="2" t="e">
        <f t="shared" ca="1" si="179"/>
        <v>#NAME?</v>
      </c>
      <c r="X51" s="2" t="e">
        <f t="shared" ca="1" si="180"/>
        <v>#NAME?</v>
      </c>
      <c r="Y51" s="2">
        <f t="shared" si="154"/>
        <v>0.99988888888888894</v>
      </c>
      <c r="Z51" s="2" t="e">
        <f t="shared" ca="1" si="181"/>
        <v>#NAME?</v>
      </c>
      <c r="AA51" s="2" t="e">
        <f t="shared" ca="1" si="182"/>
        <v>#NAME?</v>
      </c>
      <c r="AB51" s="2">
        <v>9000</v>
      </c>
      <c r="AC51" s="2">
        <v>81000000</v>
      </c>
      <c r="AD51" s="2">
        <f t="shared" si="172"/>
        <v>2.9680530550392259</v>
      </c>
      <c r="AE51" s="2">
        <v>7797</v>
      </c>
      <c r="AF51" s="2">
        <v>7797</v>
      </c>
      <c r="AG51" s="2">
        <v>7384.85</v>
      </c>
      <c r="AH51" s="2">
        <v>54540604.560000002</v>
      </c>
      <c r="AI51" s="2">
        <v>899900</v>
      </c>
      <c r="AJ51" s="2">
        <v>7365.8050000000003</v>
      </c>
      <c r="AK51" s="2">
        <v>54260013.755000003</v>
      </c>
      <c r="AL51" s="2"/>
      <c r="AM51" s="2"/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1.08</v>
      </c>
      <c r="BA51" s="2">
        <v>1.24</v>
      </c>
      <c r="BB51" s="2">
        <v>56.39</v>
      </c>
      <c r="BC51" s="2">
        <v>3850.98</v>
      </c>
      <c r="BD51" s="2"/>
      <c r="BE51" s="2"/>
      <c r="BF51" s="2"/>
      <c r="BG51" s="2"/>
      <c r="BH51" s="2">
        <v>1.1100000000000001</v>
      </c>
      <c r="BI51" s="2">
        <v>1.35</v>
      </c>
      <c r="BJ51" s="2">
        <v>1.31</v>
      </c>
      <c r="BK51" s="2">
        <v>2.0499999999999998</v>
      </c>
      <c r="BL51" s="2">
        <v>1.66</v>
      </c>
      <c r="BM51" s="1">
        <v>3.72</v>
      </c>
      <c r="BN51" s="1">
        <v>2.0449999999999999</v>
      </c>
      <c r="BO51" s="1">
        <v>5.9249999999999998</v>
      </c>
      <c r="BP51" s="1">
        <v>3.44</v>
      </c>
      <c r="BQ51" s="1">
        <v>21.22</v>
      </c>
      <c r="BR51" s="1">
        <v>11.85</v>
      </c>
      <c r="BS51" s="1">
        <v>285.04000000000002</v>
      </c>
      <c r="BT51" s="1">
        <v>34.115000000000002</v>
      </c>
      <c r="BU51" s="1">
        <v>2226.7150000000001</v>
      </c>
      <c r="BV51" s="1">
        <v>5587.5349999999999</v>
      </c>
      <c r="BW51" s="1">
        <v>37920974.534999996</v>
      </c>
      <c r="BX51" s="1">
        <f t="shared" si="157"/>
        <v>1.7429750000000004</v>
      </c>
      <c r="BY51" s="1" t="e">
        <f t="shared" ca="1" si="183"/>
        <v>#NAME?</v>
      </c>
      <c r="BZ51" s="1" t="e">
        <f t="shared" ca="1" si="184"/>
        <v>#NAME?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L51" s="1">
        <v>-32620.780732959978</v>
      </c>
      <c r="CM51" s="1">
        <v>-17132.30579440001</v>
      </c>
      <c r="CN51" s="1">
        <v>-7136.5363976000026</v>
      </c>
      <c r="CO51" s="1">
        <v>-3362.7843556799994</v>
      </c>
      <c r="CP51" s="1">
        <v>-1048.2643827199995</v>
      </c>
      <c r="CQ51" s="1">
        <v>-99.11387087999988</v>
      </c>
      <c r="CR51" s="1">
        <v>-12.154660959999999</v>
      </c>
      <c r="CS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G51" s="1">
        <v>1</v>
      </c>
      <c r="DH51" s="1">
        <v>1</v>
      </c>
      <c r="DI51" s="1">
        <v>1</v>
      </c>
      <c r="DJ51" s="1">
        <v>1</v>
      </c>
      <c r="DK51" s="1">
        <v>1.65</v>
      </c>
      <c r="DL51" s="1">
        <v>4.25</v>
      </c>
      <c r="DM51" s="1">
        <v>3.61</v>
      </c>
      <c r="DN51" s="1">
        <v>24.79</v>
      </c>
      <c r="DO51" s="1">
        <v>26.36</v>
      </c>
      <c r="DP51" s="1">
        <v>1719.24</v>
      </c>
      <c r="DQ51" s="1">
        <v>128.44</v>
      </c>
      <c r="DR51" s="1">
        <v>21829.3</v>
      </c>
      <c r="DS51" s="1">
        <v>1179.82</v>
      </c>
      <c r="DT51" s="1">
        <v>1999852.62</v>
      </c>
      <c r="DU51" s="1">
        <v>2941.939086294416</v>
      </c>
      <c r="DV51" s="1">
        <v>11432958.07106599</v>
      </c>
      <c r="EA51" s="1">
        <v>1.405</v>
      </c>
      <c r="EB51" s="1">
        <v>2.5350000000000001</v>
      </c>
      <c r="EC51" s="1">
        <v>19.715</v>
      </c>
      <c r="ED51" s="1">
        <v>710.07500000000005</v>
      </c>
      <c r="EE51" s="1">
        <v>106.12</v>
      </c>
      <c r="EF51" s="1">
        <v>26703.7</v>
      </c>
      <c r="EG51" s="1">
        <v>311.08</v>
      </c>
      <c r="EH51" s="1">
        <v>215402.11</v>
      </c>
      <c r="EI51" s="1">
        <v>2588.4850000000001</v>
      </c>
      <c r="EJ51" s="1">
        <v>16913796.225000001</v>
      </c>
      <c r="EK51" s="1">
        <v>12792.865</v>
      </c>
      <c r="EL51" s="1">
        <v>216951274.42500001</v>
      </c>
      <c r="EM51" s="1">
        <v>117934.94500000001</v>
      </c>
      <c r="EN51" s="1">
        <v>19987092155.435001</v>
      </c>
      <c r="EO51" s="1">
        <v>294145.63959390862</v>
      </c>
      <c r="EP51" s="1">
        <v>114301778228.35025</v>
      </c>
      <c r="EQ51" s="1">
        <f t="shared" si="160"/>
        <v>1.7429750000000004</v>
      </c>
      <c r="ER51" s="1" t="e">
        <f t="shared" ca="1" si="185"/>
        <v>#NAME?</v>
      </c>
      <c r="ES51" s="1" t="e">
        <f t="shared" ca="1" si="186"/>
        <v>#NAME?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0.98499999999999999</v>
      </c>
      <c r="FE51" s="1">
        <v>-11.462303399015898</v>
      </c>
      <c r="FF51" s="1">
        <v>57.00976367036256</v>
      </c>
      <c r="FG51" s="1">
        <v>89.001472386911232</v>
      </c>
      <c r="FH51" s="1">
        <v>98.847144912664248</v>
      </c>
      <c r="FI51" s="1">
        <v>105.12007381906842</v>
      </c>
      <c r="FJ51" s="1">
        <v>106.62332402040225</v>
      </c>
      <c r="FK51" s="1">
        <v>106.74940765276662</v>
      </c>
      <c r="FL51" s="1">
        <v>106.75752528361632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Z51" s="1">
        <v>1</v>
      </c>
      <c r="GA51" s="1">
        <v>1</v>
      </c>
      <c r="GB51" s="1">
        <v>1</v>
      </c>
      <c r="GC51" s="1">
        <v>1</v>
      </c>
      <c r="GD51" s="1">
        <v>1.1100000000000001</v>
      </c>
      <c r="GE51" s="1">
        <v>1.33</v>
      </c>
      <c r="GF51" s="1">
        <v>1.7</v>
      </c>
      <c r="GG51" s="1">
        <v>3.39</v>
      </c>
      <c r="GH51" s="1">
        <v>4.8849999999999998</v>
      </c>
      <c r="GI51" s="1">
        <v>29.015000000000001</v>
      </c>
      <c r="GJ51" s="1">
        <v>10.199999999999999</v>
      </c>
      <c r="GK51" s="1">
        <v>135.68</v>
      </c>
      <c r="GL51" s="1">
        <v>15.61</v>
      </c>
      <c r="GM51" s="1">
        <v>301.10000000000002</v>
      </c>
      <c r="GN51" s="1">
        <v>15.61</v>
      </c>
      <c r="GO51" s="1">
        <v>301.10000000000002</v>
      </c>
      <c r="GT51" s="1">
        <v>1.44</v>
      </c>
      <c r="GU51" s="1">
        <v>2.8</v>
      </c>
      <c r="GV51" s="1">
        <v>5.12</v>
      </c>
      <c r="GW51" s="1">
        <v>48.66</v>
      </c>
      <c r="GX51" s="1">
        <v>40.94</v>
      </c>
      <c r="GY51" s="1">
        <v>3032.92</v>
      </c>
      <c r="GZ51" s="1">
        <v>107.485</v>
      </c>
      <c r="HA51" s="1">
        <v>16151.775</v>
      </c>
      <c r="HB51" s="1">
        <v>434.69</v>
      </c>
      <c r="HC51" s="1">
        <v>240542.12</v>
      </c>
      <c r="HD51" s="1">
        <v>970.4</v>
      </c>
      <c r="HE51" s="1">
        <v>1256641.32</v>
      </c>
      <c r="HF51" s="1">
        <v>1511.46</v>
      </c>
      <c r="HG51" s="1">
        <v>2864556.26</v>
      </c>
      <c r="HH51" s="1">
        <v>1511.46</v>
      </c>
      <c r="HI51" s="1">
        <v>2864556.26</v>
      </c>
      <c r="HJ51" s="1">
        <f t="shared" si="163"/>
        <v>1.7429750000000004</v>
      </c>
      <c r="HK51" s="1" t="e">
        <f t="shared" ca="1" si="187"/>
        <v>#NAME?</v>
      </c>
      <c r="HL51" s="1" t="e">
        <f t="shared" ca="1" si="188"/>
        <v>#NAME?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X51" s="1">
        <v>-40.636402448532642</v>
      </c>
      <c r="HY51" s="1">
        <v>-22.375386052106347</v>
      </c>
      <c r="HZ51" s="1">
        <v>-8.4996378424119747</v>
      </c>
      <c r="IA51" s="1">
        <v>-4.0706485149681724</v>
      </c>
      <c r="IB51" s="1">
        <v>-0.68320719352311299</v>
      </c>
      <c r="IC51" s="1">
        <v>-5.3099501192998645E-2</v>
      </c>
      <c r="ID51" s="1">
        <v>0</v>
      </c>
      <c r="IE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S51" s="1">
        <v>1</v>
      </c>
      <c r="IT51" s="1">
        <v>1</v>
      </c>
      <c r="IU51" s="1">
        <v>1.155</v>
      </c>
      <c r="IV51" s="1">
        <v>1.4750000000000001</v>
      </c>
      <c r="IW51" s="1">
        <v>2.875</v>
      </c>
      <c r="IX51" s="1">
        <v>9.5850000000000009</v>
      </c>
      <c r="IY51" s="1">
        <v>3.98</v>
      </c>
      <c r="IZ51" s="1">
        <v>19.3</v>
      </c>
      <c r="JA51" s="1">
        <v>7.99</v>
      </c>
      <c r="JB51" s="1">
        <v>79.16</v>
      </c>
      <c r="JC51" s="1">
        <v>15.61</v>
      </c>
      <c r="JD51" s="1">
        <v>301.10000000000002</v>
      </c>
      <c r="JE51" s="1">
        <v>15.61</v>
      </c>
      <c r="JF51" s="1">
        <v>301.10000000000002</v>
      </c>
      <c r="JG51" s="1">
        <v>15.61</v>
      </c>
      <c r="JH51" s="1">
        <v>301.10000000000002</v>
      </c>
      <c r="JM51" s="1">
        <v>6.3650000000000002</v>
      </c>
      <c r="JN51" s="1">
        <v>76.745000000000005</v>
      </c>
      <c r="JO51" s="1">
        <v>49.774999999999999</v>
      </c>
      <c r="JP51" s="1">
        <v>4454.5649999999996</v>
      </c>
      <c r="JQ51" s="1">
        <v>234.26499999999999</v>
      </c>
      <c r="JR51" s="1">
        <v>68554.565000000002</v>
      </c>
      <c r="JS51" s="1">
        <v>342.25</v>
      </c>
      <c r="JT51" s="1">
        <v>152335.62</v>
      </c>
      <c r="JU51" s="1">
        <v>749.48500000000001</v>
      </c>
      <c r="JV51" s="1">
        <v>715867.005</v>
      </c>
      <c r="JW51" s="1">
        <v>1511.46</v>
      </c>
      <c r="JX51" s="1">
        <v>2864556.26</v>
      </c>
      <c r="JY51" s="1">
        <v>1511.46</v>
      </c>
      <c r="JZ51" s="1">
        <v>2864556.26</v>
      </c>
      <c r="KA51" s="1">
        <v>1511.46</v>
      </c>
      <c r="KB51" s="1">
        <v>2864556.26</v>
      </c>
      <c r="KC51" s="1">
        <f t="shared" si="166"/>
        <v>1.7429750000000004</v>
      </c>
      <c r="KD51" s="1" t="e">
        <f t="shared" ca="1" si="189"/>
        <v>#NAME?</v>
      </c>
      <c r="KE51" s="1" t="e">
        <f t="shared" ca="1" si="190"/>
        <v>#NAME?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  <c r="KO51" s="1">
        <v>1</v>
      </c>
      <c r="KQ51" s="1">
        <v>13.553824906475587</v>
      </c>
      <c r="KR51" s="1">
        <v>16.696930047926408</v>
      </c>
      <c r="KS51" s="1">
        <v>19.042230523343534</v>
      </c>
      <c r="KT51" s="1">
        <v>19.572957852265461</v>
      </c>
      <c r="KU51" s="1">
        <v>19.913482112746031</v>
      </c>
      <c r="KV51" s="1">
        <v>20</v>
      </c>
      <c r="KW51" s="1">
        <v>20</v>
      </c>
      <c r="KX51" s="1">
        <v>20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L51" s="1">
        <v>1.54</v>
      </c>
      <c r="LM51" s="1">
        <v>2.8</v>
      </c>
      <c r="LN51" s="1">
        <v>5.58</v>
      </c>
      <c r="LO51" s="1">
        <v>38.72</v>
      </c>
      <c r="LP51" s="1">
        <v>19.62</v>
      </c>
      <c r="LQ51" s="1">
        <v>490.55</v>
      </c>
      <c r="LR51" s="1">
        <v>20.78</v>
      </c>
      <c r="LS51" s="1">
        <v>535.24</v>
      </c>
      <c r="LT51" s="1">
        <v>22.19</v>
      </c>
      <c r="LU51" s="1">
        <v>614.15</v>
      </c>
      <c r="LV51" s="1">
        <v>22.19</v>
      </c>
      <c r="LW51" s="1">
        <v>614.15</v>
      </c>
      <c r="LX51" s="1">
        <v>22.19</v>
      </c>
      <c r="LY51" s="1">
        <v>614.15</v>
      </c>
      <c r="LZ51" s="1">
        <v>22.19</v>
      </c>
      <c r="MA51" s="1">
        <v>614.15</v>
      </c>
      <c r="MF51" s="1">
        <v>96.575000000000003</v>
      </c>
      <c r="MG51" s="1">
        <v>13956.795</v>
      </c>
      <c r="MH51" s="1">
        <v>501.755</v>
      </c>
      <c r="MI51" s="1">
        <v>328988.83500000002</v>
      </c>
      <c r="MJ51" s="1">
        <v>1910.2850000000001</v>
      </c>
      <c r="MK51" s="1">
        <v>4703060.5350000001</v>
      </c>
      <c r="ML51" s="1">
        <v>2028.41</v>
      </c>
      <c r="MM51" s="1">
        <v>5146845.67</v>
      </c>
      <c r="MN51" s="1">
        <v>2168.41</v>
      </c>
      <c r="MO51" s="1">
        <v>5919459.5199999996</v>
      </c>
      <c r="MP51" s="1">
        <v>2168.41</v>
      </c>
      <c r="MQ51" s="1">
        <v>5919459.5199999996</v>
      </c>
      <c r="MR51" s="1">
        <v>2168.41</v>
      </c>
      <c r="MS51" s="1">
        <v>5919459.5199999996</v>
      </c>
      <c r="MT51" s="1">
        <v>2168.41</v>
      </c>
      <c r="MU51" s="1">
        <v>5919459.5199999996</v>
      </c>
      <c r="MV51" s="1">
        <f t="shared" si="169"/>
        <v>1.7429750000000004</v>
      </c>
      <c r="MW51" s="1" t="e">
        <f t="shared" ca="1" si="191"/>
        <v>#NAME?</v>
      </c>
      <c r="MX51" s="1" t="e">
        <f t="shared" ca="1" si="192"/>
        <v>#NAME?</v>
      </c>
      <c r="NA51" s="1">
        <v>1</v>
      </c>
      <c r="NB51" s="1">
        <v>1</v>
      </c>
      <c r="NC51" s="1">
        <v>1</v>
      </c>
      <c r="ND51" s="1">
        <v>1</v>
      </c>
      <c r="NE51" s="1">
        <v>1</v>
      </c>
      <c r="NF51" s="1">
        <v>1</v>
      </c>
      <c r="NG51" s="1">
        <v>1</v>
      </c>
      <c r="NH51" s="1">
        <v>1</v>
      </c>
      <c r="NJ51" s="1">
        <v>0.55173647893797872</v>
      </c>
      <c r="NK51" s="1">
        <v>0.82097271540659666</v>
      </c>
      <c r="NL51" s="1">
        <v>0.98745951478559901</v>
      </c>
      <c r="NM51" s="1">
        <v>0.99517636674489074</v>
      </c>
      <c r="NN51" s="1">
        <v>1</v>
      </c>
      <c r="NO51" s="1">
        <v>1</v>
      </c>
      <c r="NP51" s="1">
        <v>1</v>
      </c>
      <c r="NQ51" s="1">
        <v>1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</row>
    <row r="52" spans="1:390" s="1" customFormat="1" x14ac:dyDescent="0.25">
      <c r="A52" s="1">
        <v>10000</v>
      </c>
      <c r="B52" s="1">
        <v>200</v>
      </c>
      <c r="C52" s="1">
        <v>100</v>
      </c>
      <c r="D52" s="1" t="s">
        <v>363</v>
      </c>
      <c r="E52" s="1">
        <v>458.39585641499997</v>
      </c>
      <c r="F52" s="1">
        <v>210539.51811239749</v>
      </c>
      <c r="G52" s="1">
        <f t="shared" si="142"/>
        <v>412.75693395623239</v>
      </c>
      <c r="H52" s="1" t="e">
        <f t="shared" ca="1" si="173"/>
        <v>#NAME?</v>
      </c>
      <c r="I52" s="1" t="e">
        <f t="shared" ca="1" si="174"/>
        <v>#NAME?</v>
      </c>
      <c r="J52" s="1">
        <f t="shared" si="145"/>
        <v>4.5839585641499996E-4</v>
      </c>
      <c r="K52" s="1" t="e">
        <f t="shared" ca="1" si="175"/>
        <v>#NAME?</v>
      </c>
      <c r="L52" s="1" t="e">
        <f t="shared" ca="1" si="176"/>
        <v>#NAME?</v>
      </c>
      <c r="M52" s="1">
        <v>0</v>
      </c>
      <c r="N52" s="1">
        <v>649433.58499999996</v>
      </c>
      <c r="O52" s="1">
        <v>2010453.53</v>
      </c>
      <c r="P52" s="1">
        <v>4042834702737.3599</v>
      </c>
      <c r="Q52" s="1">
        <f t="shared" si="148"/>
        <v>911306447.89892578</v>
      </c>
      <c r="R52" s="1" t="e">
        <f t="shared" ca="1" si="177"/>
        <v>#NAME?</v>
      </c>
      <c r="S52" s="1" t="e">
        <f t="shared" ca="1" si="178"/>
        <v>#NAME?</v>
      </c>
      <c r="T52" s="1">
        <v>999900</v>
      </c>
      <c r="U52" s="2">
        <v>999800010000</v>
      </c>
      <c r="V52" s="2">
        <f t="shared" si="151"/>
        <v>0</v>
      </c>
      <c r="W52" s="2" t="e">
        <f t="shared" ca="1" si="179"/>
        <v>#NAME?</v>
      </c>
      <c r="X52" s="2" t="e">
        <f t="shared" ca="1" si="180"/>
        <v>#NAME?</v>
      </c>
      <c r="Y52" s="2">
        <f t="shared" si="154"/>
        <v>0.99990000000000001</v>
      </c>
      <c r="Z52" s="2" t="e">
        <f t="shared" ca="1" si="181"/>
        <v>#NAME?</v>
      </c>
      <c r="AA52" s="2" t="e">
        <f t="shared" ca="1" si="182"/>
        <v>#NAME?</v>
      </c>
      <c r="AB52" s="2">
        <v>10000</v>
      </c>
      <c r="AC52" s="2">
        <v>100000000</v>
      </c>
      <c r="AD52" s="2">
        <f t="shared" si="172"/>
        <v>3.0957030502202931</v>
      </c>
      <c r="AE52" s="2">
        <v>7797</v>
      </c>
      <c r="AF52" s="2">
        <v>7797</v>
      </c>
      <c r="AG52" s="2">
        <v>7483.7749999999996</v>
      </c>
      <c r="AH52" s="2">
        <v>56009664.655000001</v>
      </c>
      <c r="AI52" s="2">
        <v>999900</v>
      </c>
      <c r="AJ52" s="2">
        <v>7469.58</v>
      </c>
      <c r="AK52" s="2">
        <v>55797574.369999997</v>
      </c>
      <c r="AL52" s="2"/>
      <c r="AM52" s="2"/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1.07</v>
      </c>
      <c r="BA52" s="2">
        <v>1.21</v>
      </c>
      <c r="BB52" s="2">
        <v>62.13</v>
      </c>
      <c r="BC52" s="2">
        <v>4618.96</v>
      </c>
      <c r="BD52" s="2"/>
      <c r="BE52" s="2"/>
      <c r="BF52" s="2"/>
      <c r="BG52" s="2"/>
      <c r="BH52" s="2">
        <v>1.1100000000000001</v>
      </c>
      <c r="BI52" s="2">
        <v>1.34</v>
      </c>
      <c r="BJ52" s="2">
        <v>1.355</v>
      </c>
      <c r="BK52" s="2">
        <v>2.2850000000000001</v>
      </c>
      <c r="BL52" s="2">
        <v>1.7350000000000001</v>
      </c>
      <c r="BM52" s="1">
        <v>4.2050000000000001</v>
      </c>
      <c r="BN52" s="1">
        <v>1.99</v>
      </c>
      <c r="BO52" s="1">
        <v>5.82</v>
      </c>
      <c r="BP52" s="1">
        <v>3.43</v>
      </c>
      <c r="BQ52" s="1">
        <v>20.96</v>
      </c>
      <c r="BR52" s="1">
        <v>10.484999999999999</v>
      </c>
      <c r="BS52" s="1">
        <v>220.35499999999999</v>
      </c>
      <c r="BT52" s="1">
        <v>34.155000000000001</v>
      </c>
      <c r="BU52" s="1">
        <v>2230.6950000000002</v>
      </c>
      <c r="BV52" s="1">
        <v>6168.5950000000003</v>
      </c>
      <c r="BW52" s="1">
        <v>45632298.305</v>
      </c>
      <c r="BX52" s="1">
        <f t="shared" si="157"/>
        <v>1.8599000000000001</v>
      </c>
      <c r="BY52" s="1" t="e">
        <f t="shared" ca="1" si="183"/>
        <v>#NAME?</v>
      </c>
      <c r="BZ52" s="1" t="e">
        <f t="shared" ca="1" si="184"/>
        <v>#NAME?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L52" s="1">
        <v>-35125.706725439981</v>
      </c>
      <c r="CM52" s="1">
        <v>-16927.599322080008</v>
      </c>
      <c r="CN52" s="1">
        <v>-6342.5413796799958</v>
      </c>
      <c r="CO52" s="1">
        <v>-3661.1567931200011</v>
      </c>
      <c r="CP52" s="1">
        <v>-890.42227360000015</v>
      </c>
      <c r="CQ52" s="1">
        <v>-102.06629823999998</v>
      </c>
      <c r="CR52" s="1">
        <v>-11.911348320000004</v>
      </c>
      <c r="CS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G52" s="1">
        <v>1</v>
      </c>
      <c r="DH52" s="1">
        <v>1</v>
      </c>
      <c r="DI52" s="1">
        <v>1</v>
      </c>
      <c r="DJ52" s="1">
        <v>1</v>
      </c>
      <c r="DK52" s="1">
        <v>1.61</v>
      </c>
      <c r="DL52" s="1">
        <v>3.65</v>
      </c>
      <c r="DM52" s="1">
        <v>4.3849999999999998</v>
      </c>
      <c r="DN52" s="1">
        <v>57.164999999999999</v>
      </c>
      <c r="DO52" s="1">
        <v>27.864999999999998</v>
      </c>
      <c r="DP52" s="1">
        <v>1784.6849999999999</v>
      </c>
      <c r="DQ52" s="1">
        <v>140.14500000000001</v>
      </c>
      <c r="DR52" s="1">
        <v>25629.305</v>
      </c>
      <c r="DS52" s="1">
        <v>1247.95</v>
      </c>
      <c r="DT52" s="1">
        <v>2229535.12</v>
      </c>
      <c r="DU52" s="1">
        <v>3246.5577889447236</v>
      </c>
      <c r="DV52" s="1">
        <v>14137597.261306534</v>
      </c>
      <c r="EA52" s="1">
        <v>1.4650000000000001</v>
      </c>
      <c r="EB52" s="1">
        <v>2.6949999999999998</v>
      </c>
      <c r="EC52" s="1">
        <v>17.350000000000001</v>
      </c>
      <c r="ED52" s="1">
        <v>576.67999999999995</v>
      </c>
      <c r="EE52" s="1">
        <v>102.77</v>
      </c>
      <c r="EF52" s="1">
        <v>21404.18</v>
      </c>
      <c r="EG52" s="1">
        <v>387.67500000000001</v>
      </c>
      <c r="EH52" s="1">
        <v>532449.63500000001</v>
      </c>
      <c r="EI52" s="1">
        <v>2738.5549999999998</v>
      </c>
      <c r="EJ52" s="1">
        <v>17577748.965</v>
      </c>
      <c r="EK52" s="1">
        <v>13964.46</v>
      </c>
      <c r="EL52" s="1">
        <v>254868933.87</v>
      </c>
      <c r="EM52" s="1">
        <v>124745.38</v>
      </c>
      <c r="EN52" s="1">
        <v>22283224120.610001</v>
      </c>
      <c r="EO52" s="1">
        <v>324602.55276381911</v>
      </c>
      <c r="EP52" s="1">
        <v>141342623070.09045</v>
      </c>
      <c r="EQ52" s="1">
        <f t="shared" si="160"/>
        <v>1.8599000000000001</v>
      </c>
      <c r="ER52" s="1" t="e">
        <f t="shared" ca="1" si="185"/>
        <v>#NAME?</v>
      </c>
      <c r="ES52" s="1" t="e">
        <f t="shared" ca="1" si="186"/>
        <v>#NAME?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0.995</v>
      </c>
      <c r="FE52" s="1">
        <v>-8.1121198242547798</v>
      </c>
      <c r="FF52" s="1">
        <v>53.59927424951281</v>
      </c>
      <c r="FG52" s="1">
        <v>88.385338197845527</v>
      </c>
      <c r="FH52" s="1">
        <v>98.634836422806018</v>
      </c>
      <c r="FI52" s="1">
        <v>105.14253557894781</v>
      </c>
      <c r="FJ52" s="1">
        <v>106.61639374108127</v>
      </c>
      <c r="FK52" s="1">
        <v>106.74908942796654</v>
      </c>
      <c r="FL52" s="1">
        <v>106.75752528361633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Z52" s="1">
        <v>1</v>
      </c>
      <c r="GA52" s="1">
        <v>1</v>
      </c>
      <c r="GB52" s="1">
        <v>1</v>
      </c>
      <c r="GC52" s="1">
        <v>1</v>
      </c>
      <c r="GD52" s="1">
        <v>1.125</v>
      </c>
      <c r="GE52" s="1">
        <v>1.385</v>
      </c>
      <c r="GF52" s="1">
        <v>1.7150000000000001</v>
      </c>
      <c r="GG52" s="1">
        <v>3.5350000000000001</v>
      </c>
      <c r="GH52" s="1">
        <v>5.0599999999999996</v>
      </c>
      <c r="GI52" s="1">
        <v>31.2</v>
      </c>
      <c r="GJ52" s="1">
        <v>11.355</v>
      </c>
      <c r="GK52" s="1">
        <v>159.125</v>
      </c>
      <c r="GL52" s="1">
        <v>16.8</v>
      </c>
      <c r="GM52" s="1">
        <v>350.79</v>
      </c>
      <c r="GN52" s="1">
        <v>16.8</v>
      </c>
      <c r="GO52" s="1">
        <v>350.79</v>
      </c>
      <c r="GT52" s="1">
        <v>1.595</v>
      </c>
      <c r="GU52" s="1">
        <v>3.5049999999999999</v>
      </c>
      <c r="GV52" s="1">
        <v>5.37</v>
      </c>
      <c r="GW52" s="1">
        <v>51.88</v>
      </c>
      <c r="GX52" s="1">
        <v>42.07</v>
      </c>
      <c r="GY52" s="1">
        <v>3403.17</v>
      </c>
      <c r="GZ52" s="1">
        <v>111.255</v>
      </c>
      <c r="HA52" s="1">
        <v>18649.494999999999</v>
      </c>
      <c r="HB52" s="1">
        <v>453.33</v>
      </c>
      <c r="HC52" s="1">
        <v>261160.14</v>
      </c>
      <c r="HD52" s="1">
        <v>1084.73</v>
      </c>
      <c r="HE52" s="1">
        <v>1479163.11</v>
      </c>
      <c r="HF52" s="1">
        <v>1629.76</v>
      </c>
      <c r="HG52" s="1">
        <v>3335233.3</v>
      </c>
      <c r="HH52" s="1">
        <v>1629.76</v>
      </c>
      <c r="HI52" s="1">
        <v>3335233.3</v>
      </c>
      <c r="HJ52" s="1">
        <f t="shared" si="163"/>
        <v>1.8599000000000001</v>
      </c>
      <c r="HK52" s="1" t="e">
        <f t="shared" ca="1" si="187"/>
        <v>#NAME?</v>
      </c>
      <c r="HL52" s="1" t="e">
        <f t="shared" ca="1" si="188"/>
        <v>#NAME?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X52" s="1">
        <v>-39.629832568821989</v>
      </c>
      <c r="HY52" s="1">
        <v>-21.373889798526779</v>
      </c>
      <c r="HZ52" s="1">
        <v>-8.4481858870356454</v>
      </c>
      <c r="IA52" s="1">
        <v>-4.1213751273548738</v>
      </c>
      <c r="IB52" s="1">
        <v>-0.76457854338722253</v>
      </c>
      <c r="IC52" s="1">
        <v>-5.3099501192998645E-2</v>
      </c>
      <c r="ID52" s="1">
        <v>0</v>
      </c>
      <c r="IE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S52" s="1">
        <v>1</v>
      </c>
      <c r="IT52" s="1">
        <v>1</v>
      </c>
      <c r="IU52" s="1">
        <v>1.125</v>
      </c>
      <c r="IV52" s="1">
        <v>1.385</v>
      </c>
      <c r="IW52" s="1">
        <v>3.05</v>
      </c>
      <c r="IX52" s="1">
        <v>10.99</v>
      </c>
      <c r="IY52" s="1">
        <v>4.1749999999999998</v>
      </c>
      <c r="IZ52" s="1">
        <v>20.594999999999999</v>
      </c>
      <c r="JA52" s="1">
        <v>8.6649999999999991</v>
      </c>
      <c r="JB52" s="1">
        <v>91.334999999999994</v>
      </c>
      <c r="JC52" s="1">
        <v>16.8</v>
      </c>
      <c r="JD52" s="1">
        <v>350.79</v>
      </c>
      <c r="JE52" s="1">
        <v>16.8</v>
      </c>
      <c r="JF52" s="1">
        <v>350.79</v>
      </c>
      <c r="JG52" s="1">
        <v>16.8</v>
      </c>
      <c r="JH52" s="1">
        <v>350.79</v>
      </c>
      <c r="JM52" s="1">
        <v>7.2450000000000001</v>
      </c>
      <c r="JN52" s="1">
        <v>98.734999999999999</v>
      </c>
      <c r="JO52" s="1">
        <v>50</v>
      </c>
      <c r="JP52" s="1">
        <v>4342</v>
      </c>
      <c r="JQ52" s="1">
        <v>247.905</v>
      </c>
      <c r="JR52" s="1">
        <v>78254.445000000007</v>
      </c>
      <c r="JS52" s="1">
        <v>364.17</v>
      </c>
      <c r="JT52" s="1">
        <v>164549.9</v>
      </c>
      <c r="JU52" s="1">
        <v>815.21500000000003</v>
      </c>
      <c r="JV52" s="1">
        <v>829033.30500000005</v>
      </c>
      <c r="JW52" s="1">
        <v>1629.76</v>
      </c>
      <c r="JX52" s="1">
        <v>3335233.3</v>
      </c>
      <c r="JY52" s="1">
        <v>1629.76</v>
      </c>
      <c r="JZ52" s="1">
        <v>3335233.3</v>
      </c>
      <c r="KA52" s="1">
        <v>1629.76</v>
      </c>
      <c r="KB52" s="1">
        <v>3335233.3</v>
      </c>
      <c r="KC52" s="1">
        <f t="shared" si="166"/>
        <v>1.8599000000000001</v>
      </c>
      <c r="KD52" s="1" t="e">
        <f t="shared" ca="1" si="189"/>
        <v>#NAME?</v>
      </c>
      <c r="KE52" s="1" t="e">
        <f t="shared" ca="1" si="190"/>
        <v>#NAME?</v>
      </c>
      <c r="KH52" s="1">
        <v>1</v>
      </c>
      <c r="KI52" s="1">
        <v>1</v>
      </c>
      <c r="KJ52" s="1">
        <v>1</v>
      </c>
      <c r="KK52" s="1">
        <v>1</v>
      </c>
      <c r="KL52" s="1">
        <v>1</v>
      </c>
      <c r="KM52" s="1">
        <v>1</v>
      </c>
      <c r="KN52" s="1">
        <v>1</v>
      </c>
      <c r="KO52" s="1">
        <v>1</v>
      </c>
      <c r="KQ52" s="1">
        <v>13.830168011711182</v>
      </c>
      <c r="KR52" s="1">
        <v>16.753301379257998</v>
      </c>
      <c r="KS52" s="1">
        <v>19.006353400279913</v>
      </c>
      <c r="KT52" s="1">
        <v>19.507742384425519</v>
      </c>
      <c r="KU52" s="1">
        <v>19.907118046249508</v>
      </c>
      <c r="KV52" s="1">
        <v>20</v>
      </c>
      <c r="KW52" s="1">
        <v>20</v>
      </c>
      <c r="KX52" s="1">
        <v>20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L52" s="1">
        <v>1.5549999999999999</v>
      </c>
      <c r="LM52" s="1">
        <v>2.875</v>
      </c>
      <c r="LN52" s="1">
        <v>5.6449999999999996</v>
      </c>
      <c r="LO52" s="1">
        <v>40.515000000000001</v>
      </c>
      <c r="LP52" s="1">
        <v>19.78</v>
      </c>
      <c r="LQ52" s="1">
        <v>500.85</v>
      </c>
      <c r="LR52" s="1">
        <v>21.68</v>
      </c>
      <c r="LS52" s="1">
        <v>583.48</v>
      </c>
      <c r="LT52" s="1">
        <v>24.495000000000001</v>
      </c>
      <c r="LU52" s="1">
        <v>727.05499999999995</v>
      </c>
      <c r="LV52" s="1">
        <v>24.495000000000001</v>
      </c>
      <c r="LW52" s="1">
        <v>727.05499999999995</v>
      </c>
      <c r="LX52" s="1">
        <v>24.495000000000001</v>
      </c>
      <c r="LY52" s="1">
        <v>727.05499999999995</v>
      </c>
      <c r="LZ52" s="1">
        <v>24.495000000000001</v>
      </c>
      <c r="MA52" s="1">
        <v>727.05499999999995</v>
      </c>
      <c r="MF52" s="1">
        <v>98.06</v>
      </c>
      <c r="MG52" s="1">
        <v>14018.38</v>
      </c>
      <c r="MH52" s="1">
        <v>508.79</v>
      </c>
      <c r="MI52" s="1">
        <v>345120.88</v>
      </c>
      <c r="MJ52" s="1">
        <v>1927.155</v>
      </c>
      <c r="MK52" s="1">
        <v>4810453.0250000004</v>
      </c>
      <c r="ML52" s="1">
        <v>2117.0050000000001</v>
      </c>
      <c r="MM52" s="1">
        <v>5612809.0549999997</v>
      </c>
      <c r="MN52" s="1">
        <v>2398</v>
      </c>
      <c r="MO52" s="1">
        <v>7016790.8700000001</v>
      </c>
      <c r="MP52" s="1">
        <v>2398</v>
      </c>
      <c r="MQ52" s="1">
        <v>7016790.8700000001</v>
      </c>
      <c r="MR52" s="1">
        <v>2398</v>
      </c>
      <c r="MS52" s="1">
        <v>7016790.8700000001</v>
      </c>
      <c r="MT52" s="1">
        <v>2398</v>
      </c>
      <c r="MU52" s="1">
        <v>7016790.8700000001</v>
      </c>
      <c r="MV52" s="1">
        <f t="shared" si="169"/>
        <v>1.8599000000000001</v>
      </c>
      <c r="MW52" s="1" t="e">
        <f t="shared" ca="1" si="191"/>
        <v>#NAME?</v>
      </c>
      <c r="MX52" s="1" t="e">
        <f t="shared" ca="1" si="192"/>
        <v>#NAME?</v>
      </c>
      <c r="NA52" s="1">
        <v>1</v>
      </c>
      <c r="NB52" s="1">
        <v>1</v>
      </c>
      <c r="NC52" s="1">
        <v>1</v>
      </c>
      <c r="ND52" s="1">
        <v>1</v>
      </c>
      <c r="NE52" s="1">
        <v>1</v>
      </c>
      <c r="NF52" s="1">
        <v>1</v>
      </c>
      <c r="NG52" s="1">
        <v>1</v>
      </c>
      <c r="NH52" s="1">
        <v>1</v>
      </c>
      <c r="NJ52" s="1">
        <v>0.55824560021903002</v>
      </c>
      <c r="NK52" s="1">
        <v>0.82487316325899684</v>
      </c>
      <c r="NL52" s="1">
        <v>0.98487542554179075</v>
      </c>
      <c r="NM52" s="1">
        <v>0.99310909534984393</v>
      </c>
      <c r="NN52" s="1">
        <v>1</v>
      </c>
      <c r="NO52" s="1">
        <v>1</v>
      </c>
      <c r="NP52" s="1">
        <v>1</v>
      </c>
      <c r="NQ52" s="1">
        <v>1</v>
      </c>
      <c r="NS52" s="1">
        <v>0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</row>
    <row r="53" spans="1:390" s="1" customFormat="1" x14ac:dyDescent="0.25">
      <c r="A53" s="1">
        <v>11000</v>
      </c>
      <c r="B53" s="1">
        <v>200</v>
      </c>
      <c r="C53" s="1">
        <v>100</v>
      </c>
      <c r="D53" s="1" t="s">
        <v>356</v>
      </c>
      <c r="E53" s="1">
        <v>529.5626984700001</v>
      </c>
      <c r="F53" s="1">
        <v>280987.4136455275</v>
      </c>
      <c r="G53" s="1">
        <f t="shared" si="142"/>
        <v>550.76203469926259</v>
      </c>
      <c r="H53" s="1" t="e">
        <f t="shared" ca="1" si="173"/>
        <v>#NAME?</v>
      </c>
      <c r="I53" s="1" t="e">
        <f t="shared" ca="1" si="174"/>
        <v>#NAME?</v>
      </c>
      <c r="J53" s="1">
        <f t="shared" si="145"/>
        <v>4.8142063497272737E-4</v>
      </c>
      <c r="K53" s="1" t="e">
        <f t="shared" ca="1" si="175"/>
        <v>#NAME?</v>
      </c>
      <c r="L53" s="1" t="e">
        <f t="shared" ca="1" si="176"/>
        <v>#NAME?</v>
      </c>
      <c r="M53" s="1">
        <v>0</v>
      </c>
      <c r="N53" s="1">
        <v>726474.31499999994</v>
      </c>
      <c r="O53" s="1">
        <v>2347864.2050000001</v>
      </c>
      <c r="P53" s="1">
        <v>5513445371609.8047</v>
      </c>
      <c r="Q53" s="1">
        <f t="shared" si="148"/>
        <v>979046489.52246094</v>
      </c>
      <c r="R53" s="1" t="e">
        <f t="shared" ca="1" si="177"/>
        <v>#NAME?</v>
      </c>
      <c r="S53" s="1" t="e">
        <f t="shared" ca="1" si="178"/>
        <v>#NAME?</v>
      </c>
      <c r="T53" s="1">
        <v>1099900</v>
      </c>
      <c r="U53" s="2">
        <v>1209780010000</v>
      </c>
      <c r="V53" s="2">
        <f t="shared" si="151"/>
        <v>0</v>
      </c>
      <c r="W53" s="2" t="e">
        <f t="shared" ca="1" si="179"/>
        <v>#NAME?</v>
      </c>
      <c r="X53" s="2" t="e">
        <f t="shared" ca="1" si="180"/>
        <v>#NAME?</v>
      </c>
      <c r="Y53" s="2">
        <f t="shared" si="154"/>
        <v>0.99990909090909086</v>
      </c>
      <c r="Z53" s="2" t="e">
        <f t="shared" ca="1" si="181"/>
        <v>#NAME?</v>
      </c>
      <c r="AA53" s="2" t="e">
        <f t="shared" ca="1" si="182"/>
        <v>#NAME?</v>
      </c>
      <c r="AB53" s="2">
        <v>11000</v>
      </c>
      <c r="AC53" s="2">
        <v>121000000</v>
      </c>
      <c r="AD53" s="2">
        <f t="shared" si="172"/>
        <v>3.2318612737189478</v>
      </c>
      <c r="AE53" s="2">
        <v>7797</v>
      </c>
      <c r="AF53" s="2">
        <v>7797</v>
      </c>
      <c r="AG53" s="2">
        <v>7555.83</v>
      </c>
      <c r="AH53" s="2">
        <v>57092329.350000001</v>
      </c>
      <c r="AI53" s="2">
        <v>1099900</v>
      </c>
      <c r="AJ53" s="2">
        <v>7545.03</v>
      </c>
      <c r="AK53" s="2">
        <v>56929316.270000003</v>
      </c>
      <c r="AL53" s="2"/>
      <c r="AM53" s="2"/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1.0349999999999999</v>
      </c>
      <c r="BA53" s="2">
        <v>1.105</v>
      </c>
      <c r="BB53" s="2">
        <v>60.774999999999999</v>
      </c>
      <c r="BC53" s="2">
        <v>4550.8950000000004</v>
      </c>
      <c r="BD53" s="2"/>
      <c r="BE53" s="2"/>
      <c r="BF53" s="2"/>
      <c r="BG53" s="2"/>
      <c r="BH53" s="2">
        <v>1.0549999999999999</v>
      </c>
      <c r="BI53" s="2">
        <v>1.175</v>
      </c>
      <c r="BJ53" s="2">
        <v>1.3049999999999999</v>
      </c>
      <c r="BK53" s="2">
        <v>2.125</v>
      </c>
      <c r="BL53" s="2">
        <v>1.585</v>
      </c>
      <c r="BM53" s="1">
        <v>3.4249999999999998</v>
      </c>
      <c r="BN53" s="1">
        <v>2.125</v>
      </c>
      <c r="BO53" s="1">
        <v>6.9349999999999996</v>
      </c>
      <c r="BP53" s="1">
        <v>3.66</v>
      </c>
      <c r="BQ53" s="1">
        <v>22.63</v>
      </c>
      <c r="BR53" s="1">
        <v>11.765000000000001</v>
      </c>
      <c r="BS53" s="1">
        <v>244.345</v>
      </c>
      <c r="BT53" s="1">
        <v>34.65</v>
      </c>
      <c r="BU53" s="1">
        <v>2082.0100000000002</v>
      </c>
      <c r="BV53" s="1">
        <v>6029.9250000000002</v>
      </c>
      <c r="BW53" s="1">
        <v>44904890.615000002</v>
      </c>
      <c r="BX53" s="1">
        <f t="shared" si="157"/>
        <v>2.4193749999999996</v>
      </c>
      <c r="BY53" s="1" t="e">
        <f t="shared" ca="1" si="183"/>
        <v>#NAME?</v>
      </c>
      <c r="BZ53" s="1" t="e">
        <f t="shared" ca="1" si="184"/>
        <v>#NAME?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L53" s="1">
        <v>-31783.591193119995</v>
      </c>
      <c r="CM53" s="1">
        <v>-14851.951919679994</v>
      </c>
      <c r="CN53" s="1">
        <v>-8075.7812339200063</v>
      </c>
      <c r="CO53" s="1">
        <v>-3921.0464867199998</v>
      </c>
      <c r="CP53" s="1">
        <v>-1108.4133276800003</v>
      </c>
      <c r="CQ53" s="1">
        <v>-110.11517792000002</v>
      </c>
      <c r="CR53" s="1">
        <v>-12.524205280000011</v>
      </c>
      <c r="CS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G53" s="1">
        <v>1</v>
      </c>
      <c r="DH53" s="1">
        <v>1</v>
      </c>
      <c r="DI53" s="1">
        <v>1.0049999999999999</v>
      </c>
      <c r="DJ53" s="1">
        <v>1.0149999999999999</v>
      </c>
      <c r="DK53" s="1">
        <v>1.63</v>
      </c>
      <c r="DL53" s="1">
        <v>4.0999999999999996</v>
      </c>
      <c r="DM53" s="1">
        <v>4.125</v>
      </c>
      <c r="DN53" s="1">
        <v>48.905000000000001</v>
      </c>
      <c r="DO53" s="1">
        <v>22.175000000000001</v>
      </c>
      <c r="DP53" s="1">
        <v>1131.3150000000001</v>
      </c>
      <c r="DQ53" s="1">
        <v>136.55500000000001</v>
      </c>
      <c r="DR53" s="1">
        <v>24703.205000000002</v>
      </c>
      <c r="DS53" s="1">
        <v>1219.02</v>
      </c>
      <c r="DT53" s="1">
        <v>2068404.83</v>
      </c>
      <c r="DU53" s="1">
        <v>3260.36</v>
      </c>
      <c r="DV53" s="1">
        <v>14254750.560000001</v>
      </c>
      <c r="EA53" s="1">
        <v>1.5</v>
      </c>
      <c r="EB53" s="1">
        <v>3.05</v>
      </c>
      <c r="EC53" s="1">
        <v>17.829999999999998</v>
      </c>
      <c r="ED53" s="1">
        <v>606.12</v>
      </c>
      <c r="EE53" s="1">
        <v>101.64</v>
      </c>
      <c r="EF53" s="1">
        <v>26080.799999999999</v>
      </c>
      <c r="EG53" s="1">
        <v>360.56</v>
      </c>
      <c r="EH53" s="1">
        <v>451385.35</v>
      </c>
      <c r="EI53" s="1">
        <v>2169.2049999999999</v>
      </c>
      <c r="EJ53" s="1">
        <v>11080960.845000001</v>
      </c>
      <c r="EK53" s="1">
        <v>13607.405000000001</v>
      </c>
      <c r="EL53" s="1">
        <v>245704326.85499999</v>
      </c>
      <c r="EM53" s="1">
        <v>121850.48</v>
      </c>
      <c r="EN53" s="1">
        <v>20671428078.709999</v>
      </c>
      <c r="EO53" s="1">
        <v>325988.34999999998</v>
      </c>
      <c r="EP53" s="1">
        <v>142516798954.10001</v>
      </c>
      <c r="EQ53" s="1">
        <f t="shared" si="160"/>
        <v>2.4193749999999996</v>
      </c>
      <c r="ER53" s="1" t="e">
        <f t="shared" ca="1" si="185"/>
        <v>#NAME?</v>
      </c>
      <c r="ES53" s="1" t="e">
        <f t="shared" ca="1" si="186"/>
        <v>#NAME?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E53" s="1">
        <v>-7.395681275870472</v>
      </c>
      <c r="FF53" s="1">
        <v>57.663549181770613</v>
      </c>
      <c r="FG53" s="1">
        <v>89.87403699285386</v>
      </c>
      <c r="FH53" s="1">
        <v>98.630150438358228</v>
      </c>
      <c r="FI53" s="1">
        <v>105.15708365693469</v>
      </c>
      <c r="FJ53" s="1">
        <v>106.61151901969195</v>
      </c>
      <c r="FK53" s="1">
        <v>106.74922722943376</v>
      </c>
      <c r="FL53" s="1">
        <v>106.75752528361635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Z53" s="1">
        <v>1</v>
      </c>
      <c r="GA53" s="1">
        <v>1</v>
      </c>
      <c r="GB53" s="1">
        <v>1</v>
      </c>
      <c r="GC53" s="1">
        <v>1</v>
      </c>
      <c r="GD53" s="1">
        <v>1.085</v>
      </c>
      <c r="GE53" s="1">
        <v>1.2549999999999999</v>
      </c>
      <c r="GF53" s="1">
        <v>1.7649999999999999</v>
      </c>
      <c r="GG53" s="1">
        <v>3.6549999999999998</v>
      </c>
      <c r="GH53" s="1">
        <v>4.58</v>
      </c>
      <c r="GI53" s="1">
        <v>25.48</v>
      </c>
      <c r="GJ53" s="1">
        <v>10.84</v>
      </c>
      <c r="GK53" s="1">
        <v>145.59</v>
      </c>
      <c r="GL53" s="1">
        <v>16.594999999999999</v>
      </c>
      <c r="GM53" s="1">
        <v>347.35500000000002</v>
      </c>
      <c r="GN53" s="1">
        <v>16.594999999999999</v>
      </c>
      <c r="GO53" s="1">
        <v>347.35500000000002</v>
      </c>
      <c r="GT53" s="1">
        <v>1.41</v>
      </c>
      <c r="GU53" s="1">
        <v>2.71</v>
      </c>
      <c r="GV53" s="1">
        <v>4.8499999999999996</v>
      </c>
      <c r="GW53" s="1">
        <v>41.58</v>
      </c>
      <c r="GX53" s="1">
        <v>39.664999999999999</v>
      </c>
      <c r="GY53" s="1">
        <v>2798.7649999999999</v>
      </c>
      <c r="GZ53" s="1">
        <v>115.88</v>
      </c>
      <c r="HA53" s="1">
        <v>18766.810000000001</v>
      </c>
      <c r="HB53" s="1">
        <v>404.52499999999998</v>
      </c>
      <c r="HC53" s="1">
        <v>209926.995</v>
      </c>
      <c r="HD53" s="1">
        <v>1030.0450000000001</v>
      </c>
      <c r="HE53" s="1">
        <v>1343316.9550000001</v>
      </c>
      <c r="HF53" s="1">
        <v>1608.675</v>
      </c>
      <c r="HG53" s="1">
        <v>3312811.7050000001</v>
      </c>
      <c r="HH53" s="1">
        <v>1608.675</v>
      </c>
      <c r="HI53" s="1">
        <v>3312811.7050000001</v>
      </c>
      <c r="HJ53" s="1">
        <f t="shared" si="163"/>
        <v>2.4193749999999996</v>
      </c>
      <c r="HK53" s="1" t="e">
        <f t="shared" ca="1" si="187"/>
        <v>#NAME?</v>
      </c>
      <c r="HL53" s="1" t="e">
        <f t="shared" ca="1" si="188"/>
        <v>#NAME?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X53" s="1">
        <v>-39.550928781331002</v>
      </c>
      <c r="HY53" s="1">
        <v>-21.652868113228475</v>
      </c>
      <c r="HZ53" s="1">
        <v>-8.7023797740370359</v>
      </c>
      <c r="IA53" s="1">
        <v>-4.0055036303592502</v>
      </c>
      <c r="IB53" s="1">
        <v>-0.82911268766367963</v>
      </c>
      <c r="IC53" s="1">
        <v>-5.4288295995826977E-2</v>
      </c>
      <c r="ID53" s="1">
        <v>0</v>
      </c>
      <c r="IE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S53" s="1">
        <v>1</v>
      </c>
      <c r="IT53" s="1">
        <v>1</v>
      </c>
      <c r="IU53" s="1">
        <v>1.2</v>
      </c>
      <c r="IV53" s="1">
        <v>1.65</v>
      </c>
      <c r="IW53" s="1">
        <v>2.87</v>
      </c>
      <c r="IX53" s="1">
        <v>9.77</v>
      </c>
      <c r="IY53" s="1">
        <v>4.22</v>
      </c>
      <c r="IZ53" s="1">
        <v>21.97</v>
      </c>
      <c r="JA53" s="1">
        <v>8.5350000000000001</v>
      </c>
      <c r="JB53" s="1">
        <v>91.435000000000002</v>
      </c>
      <c r="JC53" s="1">
        <v>16.594999999999999</v>
      </c>
      <c r="JD53" s="1">
        <v>347.35500000000002</v>
      </c>
      <c r="JE53" s="1">
        <v>16.594999999999999</v>
      </c>
      <c r="JF53" s="1">
        <v>347.35500000000002</v>
      </c>
      <c r="JG53" s="1">
        <v>16.594999999999999</v>
      </c>
      <c r="JH53" s="1">
        <v>347.35500000000002</v>
      </c>
      <c r="JM53" s="1">
        <v>6.5650000000000004</v>
      </c>
      <c r="JN53" s="1">
        <v>84.685000000000002</v>
      </c>
      <c r="JO53" s="1">
        <v>56.25</v>
      </c>
      <c r="JP53" s="1">
        <v>5351.29</v>
      </c>
      <c r="JQ53" s="1">
        <v>232.535</v>
      </c>
      <c r="JR53" s="1">
        <v>69610.464999999997</v>
      </c>
      <c r="JS53" s="1">
        <v>369.39499999999998</v>
      </c>
      <c r="JT53" s="1">
        <v>178335.51500000001</v>
      </c>
      <c r="JU53" s="1">
        <v>799.58</v>
      </c>
      <c r="JV53" s="1">
        <v>822919.91</v>
      </c>
      <c r="JW53" s="1">
        <v>1608.675</v>
      </c>
      <c r="JX53" s="1">
        <v>3312811.7050000001</v>
      </c>
      <c r="JY53" s="1">
        <v>1608.675</v>
      </c>
      <c r="JZ53" s="1">
        <v>3312811.7050000001</v>
      </c>
      <c r="KA53" s="1">
        <v>1608.675</v>
      </c>
      <c r="KB53" s="1">
        <v>3312811.7050000001</v>
      </c>
      <c r="KC53" s="1">
        <f t="shared" si="166"/>
        <v>2.4193749999999996</v>
      </c>
      <c r="KD53" s="1" t="e">
        <f t="shared" ca="1" si="189"/>
        <v>#NAME?</v>
      </c>
      <c r="KE53" s="1" t="e">
        <f t="shared" ca="1" si="190"/>
        <v>#NAME?</v>
      </c>
      <c r="KH53" s="1">
        <v>1</v>
      </c>
      <c r="KI53" s="1">
        <v>1</v>
      </c>
      <c r="KJ53" s="1">
        <v>1</v>
      </c>
      <c r="KK53" s="1">
        <v>1</v>
      </c>
      <c r="KL53" s="1">
        <v>1</v>
      </c>
      <c r="KM53" s="1">
        <v>1</v>
      </c>
      <c r="KN53" s="1">
        <v>1</v>
      </c>
      <c r="KO53" s="1">
        <v>1</v>
      </c>
      <c r="KQ53" s="1">
        <v>13.483148105991988</v>
      </c>
      <c r="KR53" s="1">
        <v>16.786897031867412</v>
      </c>
      <c r="KS53" s="1">
        <v>18.97459036436511</v>
      </c>
      <c r="KT53" s="1">
        <v>19.547028240795804</v>
      </c>
      <c r="KU53" s="1">
        <v>19.909084163512645</v>
      </c>
      <c r="KV53" s="1">
        <v>20</v>
      </c>
      <c r="KW53" s="1">
        <v>20</v>
      </c>
      <c r="KX53" s="1">
        <v>20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L53" s="1">
        <v>1.56</v>
      </c>
      <c r="LM53" s="1">
        <v>2.9</v>
      </c>
      <c r="LN53" s="1">
        <v>5.31</v>
      </c>
      <c r="LO53" s="1">
        <v>34.92</v>
      </c>
      <c r="LP53" s="1">
        <v>18.725000000000001</v>
      </c>
      <c r="LQ53" s="1">
        <v>454.94499999999999</v>
      </c>
      <c r="LR53" s="1">
        <v>20.225000000000001</v>
      </c>
      <c r="LS53" s="1">
        <v>527.32500000000005</v>
      </c>
      <c r="LT53" s="1">
        <v>21.76</v>
      </c>
      <c r="LU53" s="1">
        <v>600.20000000000005</v>
      </c>
      <c r="LV53" s="1">
        <v>21.76</v>
      </c>
      <c r="LW53" s="1">
        <v>600.20000000000005</v>
      </c>
      <c r="LX53" s="1">
        <v>21.76</v>
      </c>
      <c r="LY53" s="1">
        <v>600.20000000000005</v>
      </c>
      <c r="LZ53" s="1">
        <v>21.76</v>
      </c>
      <c r="MA53" s="1">
        <v>600.20000000000005</v>
      </c>
      <c r="MF53" s="1">
        <v>91.91</v>
      </c>
      <c r="MG53" s="1">
        <v>12793.43</v>
      </c>
      <c r="MH53" s="1">
        <v>479.73</v>
      </c>
      <c r="MI53" s="1">
        <v>295803.98</v>
      </c>
      <c r="MJ53" s="1">
        <v>1822.32</v>
      </c>
      <c r="MK53" s="1">
        <v>4364369.53</v>
      </c>
      <c r="ML53" s="1">
        <v>1972.42</v>
      </c>
      <c r="MM53" s="1">
        <v>5074339.2300000004</v>
      </c>
      <c r="MN53" s="1">
        <v>2127</v>
      </c>
      <c r="MO53" s="1">
        <v>5798394.2999999998</v>
      </c>
      <c r="MP53" s="1">
        <v>2127</v>
      </c>
      <c r="MQ53" s="1">
        <v>5798394.2999999998</v>
      </c>
      <c r="MR53" s="1">
        <v>2127</v>
      </c>
      <c r="MS53" s="1">
        <v>5798394.2999999998</v>
      </c>
      <c r="MT53" s="1">
        <v>2127</v>
      </c>
      <c r="MU53" s="1">
        <v>5798394.2999999998</v>
      </c>
      <c r="MV53" s="1">
        <f t="shared" si="169"/>
        <v>2.4193749999999996</v>
      </c>
      <c r="MW53" s="1" t="e">
        <f t="shared" ca="1" si="191"/>
        <v>#NAME?</v>
      </c>
      <c r="MX53" s="1" t="e">
        <f t="shared" ca="1" si="192"/>
        <v>#NAME?</v>
      </c>
      <c r="NA53" s="1">
        <v>1</v>
      </c>
      <c r="NB53" s="1">
        <v>1</v>
      </c>
      <c r="NC53" s="1">
        <v>1</v>
      </c>
      <c r="ND53" s="1">
        <v>1</v>
      </c>
      <c r="NE53" s="1">
        <v>1</v>
      </c>
      <c r="NF53" s="1">
        <v>1</v>
      </c>
      <c r="NG53" s="1">
        <v>1</v>
      </c>
      <c r="NH53" s="1">
        <v>1</v>
      </c>
      <c r="NJ53" s="1">
        <v>0.56656710946567912</v>
      </c>
      <c r="NK53" s="1">
        <v>0.8234302535050948</v>
      </c>
      <c r="NL53" s="1">
        <v>0.98671722011414498</v>
      </c>
      <c r="NM53" s="1">
        <v>0.99483182151238281</v>
      </c>
      <c r="NN53" s="1">
        <v>1</v>
      </c>
      <c r="NO53" s="1">
        <v>1</v>
      </c>
      <c r="NP53" s="1">
        <v>1</v>
      </c>
      <c r="NQ53" s="1">
        <v>1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</row>
    <row r="54" spans="1:390" s="1" customFormat="1" x14ac:dyDescent="0.25">
      <c r="A54" s="1">
        <v>12000</v>
      </c>
      <c r="B54" s="1">
        <v>200</v>
      </c>
      <c r="C54" s="1">
        <v>100</v>
      </c>
      <c r="D54" s="1" t="s">
        <v>362</v>
      </c>
      <c r="E54" s="1">
        <v>574.86808218500028</v>
      </c>
      <c r="F54" s="1">
        <v>330980.20472163352</v>
      </c>
      <c r="G54" s="1">
        <f t="shared" si="142"/>
        <v>506.89280657330528</v>
      </c>
      <c r="H54" s="1" t="e">
        <f t="shared" ca="1" si="173"/>
        <v>#NAME?</v>
      </c>
      <c r="I54" s="1" t="e">
        <f t="shared" ca="1" si="174"/>
        <v>#NAME?</v>
      </c>
      <c r="J54" s="1">
        <f t="shared" si="145"/>
        <v>4.7905673515416687E-4</v>
      </c>
      <c r="K54" s="1" t="e">
        <f t="shared" ca="1" si="175"/>
        <v>#NAME?</v>
      </c>
      <c r="L54" s="1" t="e">
        <f t="shared" ca="1" si="176"/>
        <v>#NAME?</v>
      </c>
      <c r="M54" s="1">
        <v>0</v>
      </c>
      <c r="N54" s="1">
        <v>805843.03</v>
      </c>
      <c r="O54" s="1">
        <v>2731778.2450000001</v>
      </c>
      <c r="P54" s="1">
        <v>7464039395733.8447</v>
      </c>
      <c r="Q54" s="1">
        <f t="shared" si="148"/>
        <v>1427015878.5644531</v>
      </c>
      <c r="R54" s="1" t="e">
        <f t="shared" ca="1" si="177"/>
        <v>#NAME?</v>
      </c>
      <c r="S54" s="1" t="e">
        <f t="shared" ca="1" si="178"/>
        <v>#NAME?</v>
      </c>
      <c r="T54" s="1">
        <v>1199900</v>
      </c>
      <c r="U54" s="2">
        <v>1439760010000</v>
      </c>
      <c r="V54" s="2">
        <f t="shared" si="151"/>
        <v>0</v>
      </c>
      <c r="W54" s="2" t="e">
        <f t="shared" ca="1" si="179"/>
        <v>#NAME?</v>
      </c>
      <c r="X54" s="2" t="e">
        <f t="shared" ca="1" si="180"/>
        <v>#NAME?</v>
      </c>
      <c r="Y54" s="2">
        <f t="shared" si="154"/>
        <v>0.99991666666666668</v>
      </c>
      <c r="Z54" s="2" t="e">
        <f t="shared" ca="1" si="181"/>
        <v>#NAME?</v>
      </c>
      <c r="AA54" s="2" t="e">
        <f t="shared" ca="1" si="182"/>
        <v>#NAME?</v>
      </c>
      <c r="AB54" s="2">
        <v>12000</v>
      </c>
      <c r="AC54" s="2">
        <v>144000000</v>
      </c>
      <c r="AD54" s="2">
        <f t="shared" si="172"/>
        <v>3.3899632351476687</v>
      </c>
      <c r="AE54" s="2">
        <v>7797</v>
      </c>
      <c r="AF54" s="2">
        <v>7797</v>
      </c>
      <c r="AG54" s="2">
        <v>7598.18</v>
      </c>
      <c r="AH54" s="2">
        <v>57733429.880000003</v>
      </c>
      <c r="AI54" s="2">
        <v>1199900</v>
      </c>
      <c r="AJ54" s="2">
        <v>7589.83</v>
      </c>
      <c r="AK54" s="2">
        <v>57606644.759999998</v>
      </c>
      <c r="AL54" s="2"/>
      <c r="AM54" s="2"/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1.0649999999999999</v>
      </c>
      <c r="BA54" s="2">
        <v>1.1950000000000001</v>
      </c>
      <c r="BB54" s="2">
        <v>59.73</v>
      </c>
      <c r="BC54" s="2">
        <v>4511.3500000000004</v>
      </c>
      <c r="BD54" s="2"/>
      <c r="BE54" s="2"/>
      <c r="BF54" s="2"/>
      <c r="BG54" s="2"/>
      <c r="BH54" s="2">
        <v>1.115</v>
      </c>
      <c r="BI54" s="2">
        <v>1.365</v>
      </c>
      <c r="BJ54" s="2">
        <v>1.41</v>
      </c>
      <c r="BK54" s="2">
        <v>2.5499999999999998</v>
      </c>
      <c r="BL54" s="2">
        <v>1.69</v>
      </c>
      <c r="BM54" s="1">
        <v>3.83</v>
      </c>
      <c r="BN54" s="1">
        <v>2.0049999999999999</v>
      </c>
      <c r="BO54" s="1">
        <v>5.8150000000000004</v>
      </c>
      <c r="BP54" s="1">
        <v>3.5</v>
      </c>
      <c r="BQ54" s="1">
        <v>20.51</v>
      </c>
      <c r="BR54" s="1">
        <v>10.56</v>
      </c>
      <c r="BS54" s="1">
        <v>216.85</v>
      </c>
      <c r="BT54" s="1">
        <v>35.984999999999999</v>
      </c>
      <c r="BU54" s="1">
        <v>2395.4349999999999</v>
      </c>
      <c r="BV54" s="1">
        <v>5923.9</v>
      </c>
      <c r="BW54" s="1">
        <v>44527793.649999999</v>
      </c>
      <c r="BX54" s="1">
        <f t="shared" si="157"/>
        <v>1.7949750000000009</v>
      </c>
      <c r="BY54" s="1" t="e">
        <f t="shared" ca="1" si="183"/>
        <v>#NAME?</v>
      </c>
      <c r="BZ54" s="1" t="e">
        <f t="shared" ca="1" si="184"/>
        <v>#NAME?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L54" s="1">
        <v>-35259.560228799994</v>
      </c>
      <c r="CM54" s="1">
        <v>-15454.813803519994</v>
      </c>
      <c r="CN54" s="1">
        <v>-6788.1018311999997</v>
      </c>
      <c r="CO54" s="1">
        <v>-3831.8760179200035</v>
      </c>
      <c r="CP54" s="1">
        <v>-1031.0839737599999</v>
      </c>
      <c r="CQ54" s="1">
        <v>-121.12394720000002</v>
      </c>
      <c r="CR54" s="1">
        <v>-12.465544799999996</v>
      </c>
      <c r="CS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G54" s="1">
        <v>1</v>
      </c>
      <c r="DH54" s="1">
        <v>1</v>
      </c>
      <c r="DI54" s="1">
        <v>1.0049999999999999</v>
      </c>
      <c r="DJ54" s="1">
        <v>1.0149999999999999</v>
      </c>
      <c r="DK54" s="1">
        <v>1.64</v>
      </c>
      <c r="DL54" s="1">
        <v>3.8</v>
      </c>
      <c r="DM54" s="1">
        <v>3.665</v>
      </c>
      <c r="DN54" s="1">
        <v>32.015000000000001</v>
      </c>
      <c r="DO54" s="1">
        <v>27.925000000000001</v>
      </c>
      <c r="DP54" s="1">
        <v>1715.915</v>
      </c>
      <c r="DQ54" s="1">
        <v>127.32</v>
      </c>
      <c r="DR54" s="1">
        <v>21078.93</v>
      </c>
      <c r="DS54" s="1">
        <v>1235.675</v>
      </c>
      <c r="DT54" s="1">
        <v>2143935.7549999999</v>
      </c>
      <c r="DU54" s="1">
        <v>3037.96</v>
      </c>
      <c r="DV54" s="1">
        <v>13168300.560000001</v>
      </c>
      <c r="EA54" s="1">
        <v>1.4650000000000001</v>
      </c>
      <c r="EB54" s="1">
        <v>2.7650000000000001</v>
      </c>
      <c r="EC54" s="1">
        <v>17.68</v>
      </c>
      <c r="ED54" s="1">
        <v>603.08000000000004</v>
      </c>
      <c r="EE54" s="1">
        <v>108.76</v>
      </c>
      <c r="EF54" s="1">
        <v>24369.22</v>
      </c>
      <c r="EG54" s="1">
        <v>315.67</v>
      </c>
      <c r="EH54" s="1">
        <v>290322.02</v>
      </c>
      <c r="EI54" s="1">
        <v>2742.2449999999999</v>
      </c>
      <c r="EJ54" s="1">
        <v>16876849.305</v>
      </c>
      <c r="EK54" s="1">
        <v>12679.88</v>
      </c>
      <c r="EL54" s="1">
        <v>209453183.87</v>
      </c>
      <c r="EM54" s="1">
        <v>123518.425</v>
      </c>
      <c r="EN54" s="1">
        <v>21427218675.404999</v>
      </c>
      <c r="EO54" s="1">
        <v>303748.33500000002</v>
      </c>
      <c r="EP54" s="1">
        <v>131653611104.52499</v>
      </c>
      <c r="EQ54" s="1">
        <f t="shared" si="160"/>
        <v>1.7949750000000009</v>
      </c>
      <c r="ER54" s="1" t="e">
        <f t="shared" ca="1" si="185"/>
        <v>#NAME?</v>
      </c>
      <c r="ES54" s="1" t="e">
        <f t="shared" ca="1" si="186"/>
        <v>#NAME?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E54" s="1">
        <v>-8.9203248395079804</v>
      </c>
      <c r="FF54" s="1">
        <v>55.393565835303683</v>
      </c>
      <c r="FG54" s="1">
        <v>88.44485281671264</v>
      </c>
      <c r="FH54" s="1">
        <v>99.107149844490039</v>
      </c>
      <c r="FI54" s="1">
        <v>105.00301589366853</v>
      </c>
      <c r="FJ54" s="1">
        <v>106.62086260512467</v>
      </c>
      <c r="FK54" s="1">
        <v>106.74998655852173</v>
      </c>
      <c r="FL54" s="1">
        <v>106.75752528361635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Z54" s="1">
        <v>1</v>
      </c>
      <c r="GA54" s="1">
        <v>1</v>
      </c>
      <c r="GB54" s="1">
        <v>1</v>
      </c>
      <c r="GC54" s="1">
        <v>1</v>
      </c>
      <c r="GD54" s="1">
        <v>1.135</v>
      </c>
      <c r="GE54" s="1">
        <v>1.405</v>
      </c>
      <c r="GF54" s="1">
        <v>1.7050000000000001</v>
      </c>
      <c r="GG54" s="1">
        <v>3.4049999999999998</v>
      </c>
      <c r="GH54" s="1">
        <v>4.9800000000000004</v>
      </c>
      <c r="GI54" s="1">
        <v>31.24</v>
      </c>
      <c r="GJ54" s="1">
        <v>10.81</v>
      </c>
      <c r="GK54" s="1">
        <v>150.29</v>
      </c>
      <c r="GL54" s="1">
        <v>16.795000000000002</v>
      </c>
      <c r="GM54" s="1">
        <v>369.53500000000003</v>
      </c>
      <c r="GN54" s="1">
        <v>16.795000000000002</v>
      </c>
      <c r="GO54" s="1">
        <v>369.53500000000003</v>
      </c>
      <c r="GT54" s="1">
        <v>1.41</v>
      </c>
      <c r="GU54" s="1">
        <v>2.36</v>
      </c>
      <c r="GV54" s="1">
        <v>5.09</v>
      </c>
      <c r="GW54" s="1">
        <v>42.63</v>
      </c>
      <c r="GX54" s="1">
        <v>45.445</v>
      </c>
      <c r="GY54" s="1">
        <v>3665.7849999999999</v>
      </c>
      <c r="GZ54" s="1">
        <v>109.935</v>
      </c>
      <c r="HA54" s="1">
        <v>17136.224999999999</v>
      </c>
      <c r="HB54" s="1">
        <v>446.82</v>
      </c>
      <c r="HC54" s="1">
        <v>265874.61</v>
      </c>
      <c r="HD54" s="1">
        <v>1032.165</v>
      </c>
      <c r="HE54" s="1">
        <v>1403986.4350000001</v>
      </c>
      <c r="HF54" s="1">
        <v>1629.1849999999999</v>
      </c>
      <c r="HG54" s="1">
        <v>3522447.9449999998</v>
      </c>
      <c r="HH54" s="1">
        <v>1629.1849999999999</v>
      </c>
      <c r="HI54" s="1">
        <v>3522447.9449999998</v>
      </c>
      <c r="HJ54" s="1">
        <f t="shared" si="163"/>
        <v>1.7949750000000009</v>
      </c>
      <c r="HK54" s="1" t="e">
        <f t="shared" ca="1" si="187"/>
        <v>#NAME?</v>
      </c>
      <c r="HL54" s="1" t="e">
        <f t="shared" ca="1" si="188"/>
        <v>#NAME?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X54" s="1">
        <v>-41.074191913846562</v>
      </c>
      <c r="HY54" s="1">
        <v>-22.146870309930687</v>
      </c>
      <c r="HZ54" s="1">
        <v>-8.3575156367808763</v>
      </c>
      <c r="IA54" s="1">
        <v>-4.1503611414674371</v>
      </c>
      <c r="IB54" s="1">
        <v>-0.72008105482174467</v>
      </c>
      <c r="IC54" s="1">
        <v>-5.2306971324446429E-2</v>
      </c>
      <c r="ID54" s="1">
        <v>0</v>
      </c>
      <c r="IE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S54" s="1">
        <v>1</v>
      </c>
      <c r="IT54" s="1">
        <v>1</v>
      </c>
      <c r="IU54" s="1">
        <v>1.1850000000000001</v>
      </c>
      <c r="IV54" s="1">
        <v>1.575</v>
      </c>
      <c r="IW54" s="1">
        <v>3.15</v>
      </c>
      <c r="IX54" s="1">
        <v>12.04</v>
      </c>
      <c r="IY54" s="1">
        <v>4.37</v>
      </c>
      <c r="IZ54" s="1">
        <v>23.75</v>
      </c>
      <c r="JA54" s="1">
        <v>8.02</v>
      </c>
      <c r="JB54" s="1">
        <v>82.09</v>
      </c>
      <c r="JC54" s="1">
        <v>16.795000000000002</v>
      </c>
      <c r="JD54" s="1">
        <v>369.53500000000003</v>
      </c>
      <c r="JE54" s="1">
        <v>16.795000000000002</v>
      </c>
      <c r="JF54" s="1">
        <v>369.53500000000003</v>
      </c>
      <c r="JG54" s="1">
        <v>16.795000000000002</v>
      </c>
      <c r="JH54" s="1">
        <v>369.53500000000003</v>
      </c>
      <c r="JM54" s="1">
        <v>7.52</v>
      </c>
      <c r="JN54" s="1">
        <v>103.76</v>
      </c>
      <c r="JO54" s="1">
        <v>53.195</v>
      </c>
      <c r="JP54" s="1">
        <v>4729.7250000000004</v>
      </c>
      <c r="JQ54" s="1">
        <v>262.61</v>
      </c>
      <c r="JR54" s="1">
        <v>90552.44</v>
      </c>
      <c r="JS54" s="1">
        <v>384.39</v>
      </c>
      <c r="JT54" s="1">
        <v>195616</v>
      </c>
      <c r="JU54" s="1">
        <v>750.02499999999998</v>
      </c>
      <c r="JV54" s="1">
        <v>741298.64500000002</v>
      </c>
      <c r="JW54" s="1">
        <v>1629.1849999999999</v>
      </c>
      <c r="JX54" s="1">
        <v>3522447.9449999998</v>
      </c>
      <c r="JY54" s="1">
        <v>1629.1849999999999</v>
      </c>
      <c r="JZ54" s="1">
        <v>3522447.9449999998</v>
      </c>
      <c r="KA54" s="1">
        <v>1629.1849999999999</v>
      </c>
      <c r="KB54" s="1">
        <v>3522447.9449999998</v>
      </c>
      <c r="KC54" s="1">
        <f t="shared" si="166"/>
        <v>1.7949750000000009</v>
      </c>
      <c r="KD54" s="1" t="e">
        <f t="shared" ca="1" si="189"/>
        <v>#NAME?</v>
      </c>
      <c r="KE54" s="1" t="e">
        <f t="shared" ca="1" si="190"/>
        <v>#NAME?</v>
      </c>
      <c r="KH54" s="1">
        <v>1</v>
      </c>
      <c r="KI54" s="1">
        <v>1</v>
      </c>
      <c r="KJ54" s="1">
        <v>1</v>
      </c>
      <c r="KK54" s="1">
        <v>1</v>
      </c>
      <c r="KL54" s="1">
        <v>1</v>
      </c>
      <c r="KM54" s="1">
        <v>1</v>
      </c>
      <c r="KN54" s="1">
        <v>1</v>
      </c>
      <c r="KO54" s="1">
        <v>1</v>
      </c>
      <c r="KQ54" s="1">
        <v>13.568979282220374</v>
      </c>
      <c r="KR54" s="1">
        <v>16.706516993342984</v>
      </c>
      <c r="KS54" s="1">
        <v>19.042836667560497</v>
      </c>
      <c r="KT54" s="1">
        <v>19.557253882295896</v>
      </c>
      <c r="KU54" s="1">
        <v>19.909199544600813</v>
      </c>
      <c r="KV54" s="1">
        <v>20</v>
      </c>
      <c r="KW54" s="1">
        <v>20</v>
      </c>
      <c r="KX54" s="1">
        <v>20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L54" s="1">
        <v>1.4650000000000001</v>
      </c>
      <c r="LM54" s="1">
        <v>2.5249999999999999</v>
      </c>
      <c r="LN54" s="1">
        <v>5.335</v>
      </c>
      <c r="LO54" s="1">
        <v>36.395000000000003</v>
      </c>
      <c r="LP54" s="1">
        <v>20.504999999999999</v>
      </c>
      <c r="LQ54" s="1">
        <v>537.15499999999997</v>
      </c>
      <c r="LR54" s="1">
        <v>22.3</v>
      </c>
      <c r="LS54" s="1">
        <v>629.09</v>
      </c>
      <c r="LT54" s="1">
        <v>24.91</v>
      </c>
      <c r="LU54" s="1">
        <v>762.34</v>
      </c>
      <c r="LV54" s="1">
        <v>24.91</v>
      </c>
      <c r="LW54" s="1">
        <v>762.34</v>
      </c>
      <c r="LX54" s="1">
        <v>24.91</v>
      </c>
      <c r="LY54" s="1">
        <v>762.34</v>
      </c>
      <c r="LZ54" s="1">
        <v>24.91</v>
      </c>
      <c r="MA54" s="1">
        <v>762.34</v>
      </c>
      <c r="MF54" s="1">
        <v>86.96</v>
      </c>
      <c r="MG54" s="1">
        <v>11226.02</v>
      </c>
      <c r="MH54" s="1">
        <v>484.65</v>
      </c>
      <c r="MI54" s="1">
        <v>312330.17</v>
      </c>
      <c r="MJ54" s="1">
        <v>2001.82</v>
      </c>
      <c r="MK54" s="1">
        <v>5185053.32</v>
      </c>
      <c r="ML54" s="1">
        <v>2180.625</v>
      </c>
      <c r="MM54" s="1">
        <v>6084909.4450000003</v>
      </c>
      <c r="MN54" s="1">
        <v>2444.835</v>
      </c>
      <c r="MO54" s="1">
        <v>7403446.2549999999</v>
      </c>
      <c r="MP54" s="1">
        <v>2444.835</v>
      </c>
      <c r="MQ54" s="1">
        <v>7403446.2549999999</v>
      </c>
      <c r="MR54" s="1">
        <v>2444.835</v>
      </c>
      <c r="MS54" s="1">
        <v>7403446.2549999999</v>
      </c>
      <c r="MT54" s="1">
        <v>2444.835</v>
      </c>
      <c r="MU54" s="1">
        <v>7403446.2549999999</v>
      </c>
      <c r="MV54" s="1">
        <f t="shared" si="169"/>
        <v>1.7949750000000009</v>
      </c>
      <c r="MW54" s="1" t="e">
        <f t="shared" ca="1" si="191"/>
        <v>#NAME?</v>
      </c>
      <c r="MX54" s="1" t="e">
        <f t="shared" ca="1" si="192"/>
        <v>#NAME?</v>
      </c>
      <c r="NA54" s="1">
        <v>1</v>
      </c>
      <c r="NB54" s="1">
        <v>1</v>
      </c>
      <c r="NC54" s="1">
        <v>1</v>
      </c>
      <c r="ND54" s="1">
        <v>1</v>
      </c>
      <c r="NE54" s="1">
        <v>1</v>
      </c>
      <c r="NF54" s="1">
        <v>1</v>
      </c>
      <c r="NG54" s="1">
        <v>1</v>
      </c>
      <c r="NH54" s="1">
        <v>1</v>
      </c>
      <c r="NJ54" s="1">
        <v>0.54907673345172792</v>
      </c>
      <c r="NK54" s="1">
        <v>0.82760479588045288</v>
      </c>
      <c r="NL54" s="1">
        <v>0.98227611208236043</v>
      </c>
      <c r="NM54" s="1">
        <v>0.99431500366362124</v>
      </c>
      <c r="NN54" s="1">
        <v>1</v>
      </c>
      <c r="NO54" s="1">
        <v>1</v>
      </c>
      <c r="NP54" s="1">
        <v>1</v>
      </c>
      <c r="NQ54" s="1">
        <v>1</v>
      </c>
      <c r="NS54" s="1">
        <v>0</v>
      </c>
      <c r="NT54" s="1">
        <v>0</v>
      </c>
      <c r="NU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</row>
    <row r="55" spans="1:390" s="1" customFormat="1" x14ac:dyDescent="0.25">
      <c r="A55" s="1">
        <v>13000</v>
      </c>
      <c r="B55" s="1">
        <v>200</v>
      </c>
      <c r="C55" s="1">
        <v>100</v>
      </c>
      <c r="D55" s="1" t="s">
        <v>354</v>
      </c>
      <c r="E55" s="1">
        <v>634.96805931000029</v>
      </c>
      <c r="F55" s="1">
        <v>403688.41031778738</v>
      </c>
      <c r="G55" s="1">
        <f t="shared" ref="G55:G60" si="193">F55-E55*E55</f>
        <v>503.9739738793578</v>
      </c>
      <c r="H55" s="1" t="e">
        <f t="shared" ref="H55:H60" ca="1" si="194">E55-КОРЕНЬ(G55)/КОРЕНЬ(B55)*$B$1</f>
        <v>#NAME?</v>
      </c>
      <c r="I55" s="1" t="e">
        <f t="shared" ref="I55:I60" ca="1" si="195">E55+КОРЕНЬ(G55)/КОРЕНЬ(B55)*$B$1</f>
        <v>#NAME?</v>
      </c>
      <c r="J55" s="1">
        <f t="shared" ref="J55:J60" si="196">E55/(A55*C55)</f>
        <v>4.8843696870000018E-4</v>
      </c>
      <c r="K55" s="1" t="e">
        <f t="shared" ref="K55:K60" ca="1" si="197">J55-КОРЕНЬ(G55)/КОРЕНЬ(B55)*$B$1</f>
        <v>#NAME?</v>
      </c>
      <c r="L55" s="1" t="e">
        <f t="shared" ref="L55:L60" ca="1" si="198">J55+КОРЕНЬ(G55)/КОРЕНЬ(B55)*$B$1</f>
        <v>#NAME?</v>
      </c>
      <c r="M55" s="1">
        <v>0</v>
      </c>
      <c r="N55" s="1">
        <v>887512.3</v>
      </c>
      <c r="O55" s="1">
        <v>3172782.61</v>
      </c>
      <c r="P55" s="1">
        <v>10068669459772.529</v>
      </c>
      <c r="Q55" s="1">
        <f t="shared" ref="Q55:Q60" si="199">P55-O55*O55</f>
        <v>2119969454.1171875</v>
      </c>
      <c r="R55" s="1" t="e">
        <f t="shared" ref="R55:R60" ca="1" si="200">O55-КОРЕНЬ(Q55)/КОРЕНЬ(B55)*$B$1</f>
        <v>#NAME?</v>
      </c>
      <c r="S55" s="1" t="e">
        <f t="shared" ref="S55:S60" ca="1" si="201">O55+КОРЕНЬ(Q55)/КОРЕНЬ(B55)*$B$1</f>
        <v>#NAME?</v>
      </c>
      <c r="T55" s="1">
        <v>1299900</v>
      </c>
      <c r="U55" s="2">
        <v>1689740010000</v>
      </c>
      <c r="V55" s="2">
        <f t="shared" ref="V55:V60" si="202">U55-T55*T55</f>
        <v>0</v>
      </c>
      <c r="W55" s="2" t="e">
        <f t="shared" ref="W55:W60" ca="1" si="203">T55-КОРЕНЬ(V55)/КОРЕНЬ(B55)*$B$1</f>
        <v>#NAME?</v>
      </c>
      <c r="X55" s="2" t="e">
        <f t="shared" ref="X55:X60" ca="1" si="204">T55+КОРЕНЬ(V55)/КОРЕНЬ(B55)*$B$1</f>
        <v>#NAME?</v>
      </c>
      <c r="Y55" s="2">
        <f t="shared" ref="Y55:Y60" si="205">T55/(A55*C55)</f>
        <v>0.99992307692307691</v>
      </c>
      <c r="Z55" s="2" t="e">
        <f t="shared" ref="Z55:Z60" ca="1" si="206">Y55-КОРЕНЬ(V55)/КОРЕНЬ(B55)*$B$1</f>
        <v>#NAME?</v>
      </c>
      <c r="AA55" s="2" t="e">
        <f t="shared" ref="AA55:AA60" ca="1" si="207">Y55+КОРЕНЬ(V55)/КОРЕНЬ(B55)*$B$1</f>
        <v>#NAME?</v>
      </c>
      <c r="AB55" s="2">
        <v>13000</v>
      </c>
      <c r="AC55" s="2">
        <v>169000000</v>
      </c>
      <c r="AD55" s="2">
        <f t="shared" si="172"/>
        <v>3.5749167758013041</v>
      </c>
      <c r="AE55" s="2">
        <v>7797</v>
      </c>
      <c r="AF55" s="2">
        <v>7797</v>
      </c>
      <c r="AG55" s="2">
        <v>7631.8</v>
      </c>
      <c r="AH55" s="2">
        <v>58245135.539999999</v>
      </c>
      <c r="AI55" s="2">
        <v>1299900</v>
      </c>
      <c r="AJ55" s="2">
        <v>7625.2950000000001</v>
      </c>
      <c r="AK55" s="2">
        <v>58145896.674999997</v>
      </c>
      <c r="AL55" s="2"/>
      <c r="AM55" s="2"/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1.0649999999999999</v>
      </c>
      <c r="BA55" s="2">
        <v>1.1950000000000001</v>
      </c>
      <c r="BB55" s="2">
        <v>61.204999999999998</v>
      </c>
      <c r="BC55" s="2">
        <v>4578.1450000000004</v>
      </c>
      <c r="BD55" s="2"/>
      <c r="BE55" s="2"/>
      <c r="BF55" s="2"/>
      <c r="BG55" s="2"/>
      <c r="BH55" s="2">
        <v>1.105</v>
      </c>
      <c r="BI55" s="2">
        <v>1.335</v>
      </c>
      <c r="BJ55" s="2">
        <v>1.2949999999999999</v>
      </c>
      <c r="BK55" s="2">
        <v>2.0449999999999999</v>
      </c>
      <c r="BL55" s="2">
        <v>1.7250000000000001</v>
      </c>
      <c r="BM55" s="1">
        <v>4.0750000000000002</v>
      </c>
      <c r="BN55" s="1">
        <v>2.0299999999999998</v>
      </c>
      <c r="BO55" s="1">
        <v>6.07</v>
      </c>
      <c r="BP55" s="1">
        <v>3.4750000000000001</v>
      </c>
      <c r="BQ55" s="1">
        <v>20.295000000000002</v>
      </c>
      <c r="BR55" s="1">
        <v>9.9749999999999996</v>
      </c>
      <c r="BS55" s="1">
        <v>219.23500000000001</v>
      </c>
      <c r="BT55" s="1">
        <v>34.299999999999997</v>
      </c>
      <c r="BU55" s="1">
        <v>2193.85</v>
      </c>
      <c r="BV55" s="1">
        <v>6070.6549999999997</v>
      </c>
      <c r="BW55" s="1">
        <v>45178336.755000003</v>
      </c>
      <c r="BX55" s="1">
        <f t="shared" ref="BX55:BX60" si="208">BO55-BN55*BN55</f>
        <v>1.9491000000000014</v>
      </c>
      <c r="BY55" s="1" t="e">
        <f t="shared" ref="BY55:BY60" ca="1" si="209">BN55-КОРЕНЬ(BP55)/КОРЕНЬ(B55)*$B$1</f>
        <v>#NAME?</v>
      </c>
      <c r="BZ55" s="1" t="e">
        <f t="shared" ref="BZ55:BZ60" ca="1" si="210">BN55+КОРЕНЬ(BP55)/КОРЕНЬ(B55)*$B$1</f>
        <v>#NAME?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L55" s="1">
        <v>-34888.648399040001</v>
      </c>
      <c r="CM55" s="1">
        <v>-19987.824024319998</v>
      </c>
      <c r="CN55" s="1">
        <v>-7232.3929753600023</v>
      </c>
      <c r="CO55" s="1">
        <v>-4151.4985863999991</v>
      </c>
      <c r="CP55" s="1">
        <v>-883.18628880000006</v>
      </c>
      <c r="CQ55" s="1">
        <v>-103.40543823999995</v>
      </c>
      <c r="CR55" s="1">
        <v>-12.57193743999999</v>
      </c>
      <c r="CS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G55" s="1">
        <v>1</v>
      </c>
      <c r="DH55" s="1">
        <v>1</v>
      </c>
      <c r="DI55" s="1">
        <v>1.0049999999999999</v>
      </c>
      <c r="DJ55" s="1">
        <v>1.0149999999999999</v>
      </c>
      <c r="DK55" s="1">
        <v>1.5449999999999999</v>
      </c>
      <c r="DL55" s="1">
        <v>3.4249999999999998</v>
      </c>
      <c r="DM55" s="1">
        <v>3.1949999999999998</v>
      </c>
      <c r="DN55" s="1">
        <v>20.315000000000001</v>
      </c>
      <c r="DO55" s="1">
        <v>25.77</v>
      </c>
      <c r="DP55" s="1">
        <v>1534.2</v>
      </c>
      <c r="DQ55" s="1">
        <v>130.59</v>
      </c>
      <c r="DR55" s="1">
        <v>22589.58</v>
      </c>
      <c r="DS55" s="1">
        <v>1305.4549999999999</v>
      </c>
      <c r="DT55" s="1">
        <v>2437730.7650000001</v>
      </c>
      <c r="DU55" s="1">
        <v>3244.73</v>
      </c>
      <c r="DV55" s="1">
        <v>13861899.52</v>
      </c>
      <c r="EA55" s="1">
        <v>1.4850000000000001</v>
      </c>
      <c r="EB55" s="1">
        <v>2.8650000000000002</v>
      </c>
      <c r="EC55" s="1">
        <v>18.36</v>
      </c>
      <c r="ED55" s="1">
        <v>673.68</v>
      </c>
      <c r="EE55" s="1">
        <v>97</v>
      </c>
      <c r="EF55" s="1">
        <v>20805.099999999999</v>
      </c>
      <c r="EG55" s="1">
        <v>272.55</v>
      </c>
      <c r="EH55" s="1">
        <v>179274.27</v>
      </c>
      <c r="EI55" s="1">
        <v>2528.625</v>
      </c>
      <c r="EJ55" s="1">
        <v>15097324.375</v>
      </c>
      <c r="EK55" s="1">
        <v>13010.87</v>
      </c>
      <c r="EL55" s="1">
        <v>224648222.19</v>
      </c>
      <c r="EM55" s="1">
        <v>130490.505</v>
      </c>
      <c r="EN55" s="1">
        <v>24363172921.285</v>
      </c>
      <c r="EO55" s="1">
        <v>324423.8</v>
      </c>
      <c r="EP55" s="1">
        <v>138587201741.70999</v>
      </c>
      <c r="EQ55" s="1">
        <f t="shared" ref="EQ55:EQ60" si="211">BO55-BN55*BN55</f>
        <v>1.9491000000000014</v>
      </c>
      <c r="ER55" s="1" t="e">
        <f t="shared" ref="ER55:ER60" ca="1" si="212">BN55-КОРЕНЬ(BP55)/КОРЕНЬ(B55)*$B$1</f>
        <v>#NAME?</v>
      </c>
      <c r="ES55" s="1" t="e">
        <f t="shared" ref="ES55:ES60" ca="1" si="213">BN55+КОРЕНЬ(BP55)/КОРЕНЬ(B55)*$B$1</f>
        <v>#NAME?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E55" s="1">
        <v>-10.150982130843932</v>
      </c>
      <c r="FF55" s="1">
        <v>54.976788360550088</v>
      </c>
      <c r="FG55" s="1">
        <v>88.165040157834753</v>
      </c>
      <c r="FH55" s="1">
        <v>98.951937342139644</v>
      </c>
      <c r="FI55" s="1">
        <v>105.08892322558285</v>
      </c>
      <c r="FJ55" s="1">
        <v>106.61149606021627</v>
      </c>
      <c r="FK55" s="1">
        <v>106.74848597932822</v>
      </c>
      <c r="FL55" s="1">
        <v>106.75752528361635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Z55" s="1">
        <v>1</v>
      </c>
      <c r="GA55" s="1">
        <v>1</v>
      </c>
      <c r="GB55" s="1">
        <v>1</v>
      </c>
      <c r="GC55" s="1">
        <v>1</v>
      </c>
      <c r="GD55" s="1">
        <v>1.095</v>
      </c>
      <c r="GE55" s="1">
        <v>1.2849999999999999</v>
      </c>
      <c r="GF55" s="1">
        <v>1.7050000000000001</v>
      </c>
      <c r="GG55" s="1">
        <v>3.375</v>
      </c>
      <c r="GH55" s="1">
        <v>5.16</v>
      </c>
      <c r="GI55" s="1">
        <v>32.68</v>
      </c>
      <c r="GJ55" s="1">
        <v>11.69</v>
      </c>
      <c r="GK55" s="1">
        <v>174.15</v>
      </c>
      <c r="GL55" s="1">
        <v>16.645</v>
      </c>
      <c r="GM55" s="1">
        <v>349.64499999999998</v>
      </c>
      <c r="GN55" s="1">
        <v>16.645</v>
      </c>
      <c r="GO55" s="1">
        <v>349.64499999999998</v>
      </c>
      <c r="GT55" s="1">
        <v>1.44</v>
      </c>
      <c r="GU55" s="1">
        <v>2.64</v>
      </c>
      <c r="GV55" s="1">
        <v>4.4249999999999998</v>
      </c>
      <c r="GW55" s="1">
        <v>33.674999999999997</v>
      </c>
      <c r="GX55" s="1">
        <v>39.340000000000003</v>
      </c>
      <c r="GY55" s="1">
        <v>2827.79</v>
      </c>
      <c r="GZ55" s="1">
        <v>108.09</v>
      </c>
      <c r="HA55" s="1">
        <v>16624.61</v>
      </c>
      <c r="HB55" s="1">
        <v>467.75</v>
      </c>
      <c r="HC55" s="1">
        <v>278100.03000000003</v>
      </c>
      <c r="HD55" s="1">
        <v>1117.29</v>
      </c>
      <c r="HE55" s="1">
        <v>1626289.14</v>
      </c>
      <c r="HF55" s="1">
        <v>1613.9549999999999</v>
      </c>
      <c r="HG55" s="1">
        <v>3334869.8849999998</v>
      </c>
      <c r="HH55" s="1">
        <v>1613.9549999999999</v>
      </c>
      <c r="HI55" s="1">
        <v>3334869.8849999998</v>
      </c>
      <c r="HJ55" s="1">
        <f t="shared" ref="HJ55:HJ60" si="214">BO55-BN55*BN55</f>
        <v>1.9491000000000014</v>
      </c>
      <c r="HK55" s="1" t="e">
        <f t="shared" ref="HK55:HK60" ca="1" si="215">BN55-КОРЕНЬ(BP55)/КОРЕНЬ(B55)*$B$1</f>
        <v>#NAME?</v>
      </c>
      <c r="HL55" s="1" t="e">
        <f t="shared" ref="HL55:HL60" ca="1" si="216">BN55+КОРЕНЬ(BP55)/КОРЕНЬ(B55)*$B$1</f>
        <v>#NAME?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X55" s="1">
        <v>-37.792858804675326</v>
      </c>
      <c r="HY55" s="1">
        <v>-21.233157904573485</v>
      </c>
      <c r="HZ55" s="1">
        <v>-8.4635828676727485</v>
      </c>
      <c r="IA55" s="1">
        <v>-4.0290855136503447</v>
      </c>
      <c r="IB55" s="1">
        <v>-0.73097012646177562</v>
      </c>
      <c r="IC55" s="1">
        <v>-4.7948057047409225E-2</v>
      </c>
      <c r="ID55" s="1">
        <v>0</v>
      </c>
      <c r="IE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S55" s="1">
        <v>1</v>
      </c>
      <c r="IT55" s="1">
        <v>1</v>
      </c>
      <c r="IU55" s="1">
        <v>1.19</v>
      </c>
      <c r="IV55" s="1">
        <v>1.57</v>
      </c>
      <c r="IW55" s="1">
        <v>3.02</v>
      </c>
      <c r="IX55" s="1">
        <v>11.5</v>
      </c>
      <c r="IY55" s="1">
        <v>4.21</v>
      </c>
      <c r="IZ55" s="1">
        <v>22.11</v>
      </c>
      <c r="JA55" s="1">
        <v>8.92</v>
      </c>
      <c r="JB55" s="1">
        <v>100.71</v>
      </c>
      <c r="JC55" s="1">
        <v>16.645</v>
      </c>
      <c r="JD55" s="1">
        <v>349.64499999999998</v>
      </c>
      <c r="JE55" s="1">
        <v>16.645</v>
      </c>
      <c r="JF55" s="1">
        <v>349.64499999999998</v>
      </c>
      <c r="JG55" s="1">
        <v>16.645</v>
      </c>
      <c r="JH55" s="1">
        <v>349.64499999999998</v>
      </c>
      <c r="JM55" s="1">
        <v>6.1950000000000003</v>
      </c>
      <c r="JN55" s="1">
        <v>71.284999999999997</v>
      </c>
      <c r="JO55" s="1">
        <v>51.81</v>
      </c>
      <c r="JP55" s="1">
        <v>4495.6099999999997</v>
      </c>
      <c r="JQ55" s="1">
        <v>246.51499999999999</v>
      </c>
      <c r="JR55" s="1">
        <v>84262.024999999994</v>
      </c>
      <c r="JS55" s="1">
        <v>367.60500000000002</v>
      </c>
      <c r="JT55" s="1">
        <v>178151.60500000001</v>
      </c>
      <c r="JU55" s="1">
        <v>839.20500000000004</v>
      </c>
      <c r="JV55" s="1">
        <v>914161.71499999997</v>
      </c>
      <c r="JW55" s="1">
        <v>1613.9549999999999</v>
      </c>
      <c r="JX55" s="1">
        <v>3334869.8849999998</v>
      </c>
      <c r="JY55" s="1">
        <v>1613.9549999999999</v>
      </c>
      <c r="JZ55" s="1">
        <v>3334869.8849999998</v>
      </c>
      <c r="KA55" s="1">
        <v>1613.9549999999999</v>
      </c>
      <c r="KB55" s="1">
        <v>3334869.8849999998</v>
      </c>
      <c r="KC55" s="1">
        <f t="shared" ref="KC55:KC60" si="217">BO55-BN55*BN55</f>
        <v>1.9491000000000014</v>
      </c>
      <c r="KD55" s="1" t="e">
        <f t="shared" ref="KD55:KD60" ca="1" si="218">BN55-КОРЕНЬ(BP55)/КОРЕНЬ(B55)*$B$1</f>
        <v>#NAME?</v>
      </c>
      <c r="KE55" s="1" t="e">
        <f t="shared" ref="KE55:KE60" ca="1" si="219">BN55+КОРЕНЬ(BP55)/КОРЕНЬ(B55)*$B$1</f>
        <v>#NAME?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  <c r="KO55" s="1">
        <v>1</v>
      </c>
      <c r="KQ55" s="1">
        <v>13.689000463348203</v>
      </c>
      <c r="KR55" s="1">
        <v>16.703642232155822</v>
      </c>
      <c r="KS55" s="1">
        <v>18.978833140200081</v>
      </c>
      <c r="KT55" s="1">
        <v>19.488958161991526</v>
      </c>
      <c r="KU55" s="1">
        <v>19.90774976529757</v>
      </c>
      <c r="KV55" s="1">
        <v>20</v>
      </c>
      <c r="KW55" s="1">
        <v>20</v>
      </c>
      <c r="KX55" s="1">
        <v>20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L55" s="1">
        <v>1.53</v>
      </c>
      <c r="LM55" s="1">
        <v>2.74</v>
      </c>
      <c r="LN55" s="1">
        <v>5.0599999999999996</v>
      </c>
      <c r="LO55" s="1">
        <v>32.03</v>
      </c>
      <c r="LP55" s="1">
        <v>19.66</v>
      </c>
      <c r="LQ55" s="1">
        <v>497.74</v>
      </c>
      <c r="LR55" s="1">
        <v>21.19</v>
      </c>
      <c r="LS55" s="1">
        <v>567.82000000000005</v>
      </c>
      <c r="LT55" s="1">
        <v>23.86</v>
      </c>
      <c r="LU55" s="1">
        <v>720.03</v>
      </c>
      <c r="LV55" s="1">
        <v>23.86</v>
      </c>
      <c r="LW55" s="1">
        <v>720.03</v>
      </c>
      <c r="LX55" s="1">
        <v>23.86</v>
      </c>
      <c r="LY55" s="1">
        <v>720.03</v>
      </c>
      <c r="LZ55" s="1">
        <v>23.86</v>
      </c>
      <c r="MA55" s="1">
        <v>720.03</v>
      </c>
      <c r="MF55" s="1">
        <v>92.355000000000004</v>
      </c>
      <c r="MG55" s="1">
        <v>12720.995000000001</v>
      </c>
      <c r="MH55" s="1">
        <v>455.28</v>
      </c>
      <c r="MI55" s="1">
        <v>269436.88</v>
      </c>
      <c r="MJ55" s="1">
        <v>1914.68</v>
      </c>
      <c r="MK55" s="1">
        <v>4773271.67</v>
      </c>
      <c r="ML55" s="1">
        <v>2069.02</v>
      </c>
      <c r="MM55" s="1">
        <v>5458056.8399999999</v>
      </c>
      <c r="MN55" s="1">
        <v>2334.375</v>
      </c>
      <c r="MO55" s="1">
        <v>6945063.3650000002</v>
      </c>
      <c r="MP55" s="1">
        <v>2334.375</v>
      </c>
      <c r="MQ55" s="1">
        <v>6945063.3650000002</v>
      </c>
      <c r="MR55" s="1">
        <v>2334.375</v>
      </c>
      <c r="MS55" s="1">
        <v>6945063.3650000002</v>
      </c>
      <c r="MT55" s="1">
        <v>2334.375</v>
      </c>
      <c r="MU55" s="1">
        <v>6945063.3650000002</v>
      </c>
      <c r="MV55" s="1">
        <f t="shared" ref="MV55:MV60" si="220">BO55-BN55*BN55</f>
        <v>1.9491000000000014</v>
      </c>
      <c r="MW55" s="1" t="e">
        <f t="shared" ref="MW55:MW60" ca="1" si="221">BN55-КОРЕНЬ(BP55)/КОРЕНЬ(B55)*$B$1</f>
        <v>#NAME?</v>
      </c>
      <c r="MX55" s="1" t="e">
        <f t="shared" ref="MX55:MX60" ca="1" si="222">BN55+КОРЕНЬ(BP55)/КОРЕНЬ(B55)*$B$1</f>
        <v>#NAME?</v>
      </c>
      <c r="NA55" s="1">
        <v>1</v>
      </c>
      <c r="NB55" s="1">
        <v>1</v>
      </c>
      <c r="NC55" s="1">
        <v>1</v>
      </c>
      <c r="ND55" s="1">
        <v>1</v>
      </c>
      <c r="NE55" s="1">
        <v>1</v>
      </c>
      <c r="NF55" s="1">
        <v>1</v>
      </c>
      <c r="NG55" s="1">
        <v>1</v>
      </c>
      <c r="NH55" s="1">
        <v>1</v>
      </c>
      <c r="NJ55" s="1">
        <v>0.55647473202670017</v>
      </c>
      <c r="NK55" s="1">
        <v>0.81563172427865149</v>
      </c>
      <c r="NL55" s="1">
        <v>0.98222290787592181</v>
      </c>
      <c r="NM55" s="1">
        <v>0.99431500366362102</v>
      </c>
      <c r="NN55" s="1">
        <v>1</v>
      </c>
      <c r="NO55" s="1">
        <v>1</v>
      </c>
      <c r="NP55" s="1">
        <v>1</v>
      </c>
      <c r="NQ55" s="1">
        <v>1</v>
      </c>
      <c r="NS55" s="1">
        <v>0</v>
      </c>
      <c r="NT55" s="1">
        <v>0</v>
      </c>
      <c r="NU55" s="1">
        <v>0</v>
      </c>
      <c r="NV55" s="1">
        <v>0</v>
      </c>
      <c r="NW55" s="1">
        <v>0</v>
      </c>
      <c r="NX55" s="1">
        <v>0</v>
      </c>
      <c r="NY55" s="1">
        <v>0</v>
      </c>
      <c r="NZ55" s="1">
        <v>0</v>
      </c>
    </row>
    <row r="56" spans="1:390" s="1" customFormat="1" x14ac:dyDescent="0.25">
      <c r="A56" s="1">
        <v>14000</v>
      </c>
      <c r="B56" s="1">
        <v>200</v>
      </c>
      <c r="C56" s="1">
        <v>100</v>
      </c>
      <c r="D56" s="1" t="s">
        <v>361</v>
      </c>
      <c r="E56" s="1">
        <v>679.13908997499993</v>
      </c>
      <c r="F56" s="1">
        <v>463127.21223093313</v>
      </c>
      <c r="G56" s="1">
        <f t="shared" si="193"/>
        <v>1897.3086988620926</v>
      </c>
      <c r="H56" s="1" t="e">
        <f t="shared" ca="1" si="194"/>
        <v>#NAME?</v>
      </c>
      <c r="I56" s="1" t="e">
        <f t="shared" ca="1" si="195"/>
        <v>#NAME?</v>
      </c>
      <c r="J56" s="1">
        <f t="shared" si="196"/>
        <v>4.8509934998214283E-4</v>
      </c>
      <c r="K56" s="1" t="e">
        <f t="shared" ca="1" si="197"/>
        <v>#NAME?</v>
      </c>
      <c r="L56" s="1" t="e">
        <f t="shared" ca="1" si="198"/>
        <v>#NAME?</v>
      </c>
      <c r="M56" s="1">
        <v>0</v>
      </c>
      <c r="N56" s="1">
        <v>970839.38500000001</v>
      </c>
      <c r="O56" s="1">
        <v>3680858.4</v>
      </c>
      <c r="P56" s="1">
        <v>13551570490043.93</v>
      </c>
      <c r="Q56" s="1">
        <f t="shared" si="199"/>
        <v>2851929193.3710938</v>
      </c>
      <c r="R56" s="1" t="e">
        <f t="shared" ca="1" si="200"/>
        <v>#NAME?</v>
      </c>
      <c r="S56" s="1" t="e">
        <f t="shared" ca="1" si="201"/>
        <v>#NAME?</v>
      </c>
      <c r="T56" s="1">
        <v>1399899.99</v>
      </c>
      <c r="U56" s="2">
        <v>1959719982002.01</v>
      </c>
      <c r="V56" s="2">
        <f t="shared" si="202"/>
        <v>1.0009765625E-2</v>
      </c>
      <c r="W56" s="2" t="e">
        <f t="shared" ca="1" si="203"/>
        <v>#NAME?</v>
      </c>
      <c r="X56" s="2" t="e">
        <f t="shared" ca="1" si="204"/>
        <v>#NAME?</v>
      </c>
      <c r="Y56" s="2">
        <f t="shared" si="205"/>
        <v>0.99992856428571431</v>
      </c>
      <c r="Z56" s="2" t="e">
        <f t="shared" ca="1" si="206"/>
        <v>#NAME?</v>
      </c>
      <c r="AA56" s="2" t="e">
        <f t="shared" ca="1" si="207"/>
        <v>#NAME?</v>
      </c>
      <c r="AB56" s="2">
        <v>14000</v>
      </c>
      <c r="AC56" s="2">
        <v>196000000</v>
      </c>
      <c r="AD56" s="2">
        <f t="shared" si="172"/>
        <v>3.7914184950376728</v>
      </c>
      <c r="AE56" s="2">
        <v>7797</v>
      </c>
      <c r="AF56" s="2">
        <v>7797</v>
      </c>
      <c r="AG56" s="2">
        <v>7652.4650000000001</v>
      </c>
      <c r="AH56" s="2">
        <v>58560646.515000001</v>
      </c>
      <c r="AI56" s="2">
        <v>1399900</v>
      </c>
      <c r="AJ56" s="2">
        <v>7646.7650000000003</v>
      </c>
      <c r="AK56" s="2">
        <v>58473441.005000003</v>
      </c>
      <c r="AL56" s="2"/>
      <c r="AM56" s="2"/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1.05</v>
      </c>
      <c r="BA56" s="2">
        <v>1.1499999999999999</v>
      </c>
      <c r="BB56" s="2">
        <v>57.524999999999999</v>
      </c>
      <c r="BC56" s="2">
        <v>4232.7250000000004</v>
      </c>
      <c r="BD56" s="2"/>
      <c r="BE56" s="2"/>
      <c r="BF56" s="2"/>
      <c r="BG56" s="2"/>
      <c r="BH56" s="2">
        <v>1.07</v>
      </c>
      <c r="BI56" s="2">
        <v>1.22</v>
      </c>
      <c r="BJ56" s="2">
        <v>1.31</v>
      </c>
      <c r="BK56" s="2">
        <v>2.1800000000000002</v>
      </c>
      <c r="BL56" s="2">
        <v>1.645</v>
      </c>
      <c r="BM56" s="1">
        <v>3.7349999999999999</v>
      </c>
      <c r="BN56" s="1">
        <v>2.02</v>
      </c>
      <c r="BO56" s="1">
        <v>6.32</v>
      </c>
      <c r="BP56" s="1">
        <v>3.2850000000000001</v>
      </c>
      <c r="BQ56" s="1">
        <v>16.585000000000001</v>
      </c>
      <c r="BR56" s="1">
        <v>10.574999999999999</v>
      </c>
      <c r="BS56" s="1">
        <v>226.785</v>
      </c>
      <c r="BT56" s="1">
        <v>36.104999999999997</v>
      </c>
      <c r="BU56" s="1">
        <v>2152.1849999999999</v>
      </c>
      <c r="BV56" s="1">
        <v>5703.2650000000003</v>
      </c>
      <c r="BW56" s="1">
        <v>41776654.384999998</v>
      </c>
      <c r="BX56" s="1">
        <f t="shared" si="208"/>
        <v>2.2396000000000003</v>
      </c>
      <c r="BY56" s="1" t="e">
        <f t="shared" ca="1" si="209"/>
        <v>#NAME?</v>
      </c>
      <c r="BZ56" s="1" t="e">
        <f t="shared" ca="1" si="210"/>
        <v>#NAME?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L56" s="1">
        <v>-32515.173361599991</v>
      </c>
      <c r="CM56" s="1">
        <v>-17419.621535200004</v>
      </c>
      <c r="CN56" s="1">
        <v>-6765.0470603199947</v>
      </c>
      <c r="CO56" s="1">
        <v>-3709.4916846400006</v>
      </c>
      <c r="CP56" s="1">
        <v>-900.82370111999955</v>
      </c>
      <c r="CQ56" s="1">
        <v>-127.40660383999995</v>
      </c>
      <c r="CR56" s="1">
        <v>-11.926389280000002</v>
      </c>
      <c r="CS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G56" s="1">
        <v>1</v>
      </c>
      <c r="DH56" s="1">
        <v>1</v>
      </c>
      <c r="DI56" s="1">
        <v>1</v>
      </c>
      <c r="DJ56" s="1">
        <v>1</v>
      </c>
      <c r="DK56" s="1">
        <v>1.65</v>
      </c>
      <c r="DL56" s="1">
        <v>5.22</v>
      </c>
      <c r="DM56" s="1">
        <v>4.3150000000000004</v>
      </c>
      <c r="DN56" s="1">
        <v>65.665000000000006</v>
      </c>
      <c r="DO56" s="1">
        <v>26.245000000000001</v>
      </c>
      <c r="DP56" s="1">
        <v>1637.9549999999999</v>
      </c>
      <c r="DQ56" s="1">
        <v>132.78</v>
      </c>
      <c r="DR56" s="1">
        <v>24506.05</v>
      </c>
      <c r="DS56" s="1">
        <v>1209.8050000000001</v>
      </c>
      <c r="DT56" s="1">
        <v>1974721.625</v>
      </c>
      <c r="DU56" s="1">
        <v>3340.8649999999998</v>
      </c>
      <c r="DV56" s="1">
        <v>14740643.925000001</v>
      </c>
      <c r="EA56" s="1">
        <v>1.355</v>
      </c>
      <c r="EB56" s="1">
        <v>2.4049999999999998</v>
      </c>
      <c r="EC56" s="1">
        <v>19.495000000000001</v>
      </c>
      <c r="ED56" s="1">
        <v>646.14499999999998</v>
      </c>
      <c r="EE56" s="1">
        <v>110.44499999999999</v>
      </c>
      <c r="EF56" s="1">
        <v>38171.794999999998</v>
      </c>
      <c r="EG56" s="1">
        <v>379.52499999999998</v>
      </c>
      <c r="EH56" s="1">
        <v>618254.46499999997</v>
      </c>
      <c r="EI56" s="1">
        <v>2571.92</v>
      </c>
      <c r="EJ56" s="1">
        <v>16090841.74</v>
      </c>
      <c r="EK56" s="1">
        <v>13225.61</v>
      </c>
      <c r="EL56" s="1">
        <v>243661426.16999999</v>
      </c>
      <c r="EM56" s="1">
        <v>120931.94</v>
      </c>
      <c r="EN56" s="1">
        <v>19735123130.259998</v>
      </c>
      <c r="EO56" s="1">
        <v>334040.59999999998</v>
      </c>
      <c r="EP56" s="1">
        <v>147376524230.92001</v>
      </c>
      <c r="EQ56" s="1">
        <f t="shared" si="211"/>
        <v>2.2396000000000003</v>
      </c>
      <c r="ER56" s="1" t="e">
        <f t="shared" ca="1" si="212"/>
        <v>#NAME?</v>
      </c>
      <c r="ES56" s="1" t="e">
        <f t="shared" ca="1" si="213"/>
        <v>#NAME?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E56" s="1">
        <v>-13.724325227056262</v>
      </c>
      <c r="FF56" s="1">
        <v>54.628024585846553</v>
      </c>
      <c r="FG56" s="1">
        <v>88.840967887311962</v>
      </c>
      <c r="FH56" s="1">
        <v>98.82895010176162</v>
      </c>
      <c r="FI56" s="1">
        <v>105.15358885373986</v>
      </c>
      <c r="FJ56" s="1">
        <v>106.61282772042412</v>
      </c>
      <c r="FK56" s="1">
        <v>106.74877451864815</v>
      </c>
      <c r="FL56" s="1">
        <v>106.75752528361635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Z56" s="1">
        <v>1</v>
      </c>
      <c r="GA56" s="1">
        <v>1</v>
      </c>
      <c r="GB56" s="1">
        <v>1</v>
      </c>
      <c r="GC56" s="1">
        <v>1</v>
      </c>
      <c r="GD56" s="1">
        <v>1.1100000000000001</v>
      </c>
      <c r="GE56" s="1">
        <v>1.33</v>
      </c>
      <c r="GF56" s="1">
        <v>1.65</v>
      </c>
      <c r="GG56" s="1">
        <v>3.21</v>
      </c>
      <c r="GH56" s="1">
        <v>5.335</v>
      </c>
      <c r="GI56" s="1">
        <v>34.975000000000001</v>
      </c>
      <c r="GJ56" s="1">
        <v>11.295</v>
      </c>
      <c r="GK56" s="1">
        <v>155.185</v>
      </c>
      <c r="GL56" s="1">
        <v>16.96</v>
      </c>
      <c r="GM56" s="1">
        <v>353.55</v>
      </c>
      <c r="GN56" s="1">
        <v>16.96</v>
      </c>
      <c r="GO56" s="1">
        <v>353.55</v>
      </c>
      <c r="GT56" s="1">
        <v>1.48</v>
      </c>
      <c r="GU56" s="1">
        <v>2.94</v>
      </c>
      <c r="GV56" s="1">
        <v>5.0049999999999999</v>
      </c>
      <c r="GW56" s="1">
        <v>49.594999999999999</v>
      </c>
      <c r="GX56" s="1">
        <v>41.835000000000001</v>
      </c>
      <c r="GY56" s="1">
        <v>3145.6550000000002</v>
      </c>
      <c r="GZ56" s="1">
        <v>105.42</v>
      </c>
      <c r="HA56" s="1">
        <v>16195.19</v>
      </c>
      <c r="HB56" s="1">
        <v>480.16500000000002</v>
      </c>
      <c r="HC56" s="1">
        <v>296009.83500000002</v>
      </c>
      <c r="HD56" s="1">
        <v>1076.01</v>
      </c>
      <c r="HE56" s="1">
        <v>1432505.58</v>
      </c>
      <c r="HF56" s="1">
        <v>1645.34</v>
      </c>
      <c r="HG56" s="1">
        <v>3367154.86</v>
      </c>
      <c r="HH56" s="1">
        <v>1645.34</v>
      </c>
      <c r="HI56" s="1">
        <v>3367154.86</v>
      </c>
      <c r="HJ56" s="1">
        <f t="shared" si="214"/>
        <v>2.2396000000000003</v>
      </c>
      <c r="HK56" s="1" t="e">
        <f t="shared" ca="1" si="215"/>
        <v>#NAME?</v>
      </c>
      <c r="HL56" s="1" t="e">
        <f t="shared" ca="1" si="216"/>
        <v>#NAME?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X56" s="1">
        <v>-38.8790906260597</v>
      </c>
      <c r="HY56" s="1">
        <v>-22.507810650060449</v>
      </c>
      <c r="HZ56" s="1">
        <v>-8.6538672254753539</v>
      </c>
      <c r="IA56" s="1">
        <v>-4.3589176334005257</v>
      </c>
      <c r="IB56" s="1">
        <v>-0.77873998368609332</v>
      </c>
      <c r="IC56" s="1">
        <v>-5.0325646653065881E-2</v>
      </c>
      <c r="ID56" s="1">
        <v>0</v>
      </c>
      <c r="IE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S56" s="1">
        <v>1</v>
      </c>
      <c r="IT56" s="1">
        <v>1</v>
      </c>
      <c r="IU56" s="1">
        <v>1.19</v>
      </c>
      <c r="IV56" s="1">
        <v>1.58</v>
      </c>
      <c r="IW56" s="1">
        <v>3.105</v>
      </c>
      <c r="IX56" s="1">
        <v>11.695</v>
      </c>
      <c r="IY56" s="1">
        <v>4.2</v>
      </c>
      <c r="IZ56" s="1">
        <v>21.1</v>
      </c>
      <c r="JA56" s="1">
        <v>9.2550000000000008</v>
      </c>
      <c r="JB56" s="1">
        <v>103.80500000000001</v>
      </c>
      <c r="JC56" s="1">
        <v>16.96</v>
      </c>
      <c r="JD56" s="1">
        <v>353.55</v>
      </c>
      <c r="JE56" s="1">
        <v>16.96</v>
      </c>
      <c r="JF56" s="1">
        <v>353.55</v>
      </c>
      <c r="JG56" s="1">
        <v>16.96</v>
      </c>
      <c r="JH56" s="1">
        <v>353.55</v>
      </c>
      <c r="JM56" s="1">
        <v>6.1050000000000004</v>
      </c>
      <c r="JN56" s="1">
        <v>61.494999999999997</v>
      </c>
      <c r="JO56" s="1">
        <v>54.38</v>
      </c>
      <c r="JP56" s="1">
        <v>4888.53</v>
      </c>
      <c r="JQ56" s="1">
        <v>253.19</v>
      </c>
      <c r="JR56" s="1">
        <v>84485.19</v>
      </c>
      <c r="JS56" s="1">
        <v>366.02499999999998</v>
      </c>
      <c r="JT56" s="1">
        <v>170118.82500000001</v>
      </c>
      <c r="JU56" s="1">
        <v>874.11500000000001</v>
      </c>
      <c r="JV56" s="1">
        <v>946878.35499999998</v>
      </c>
      <c r="JW56" s="1">
        <v>1645.34</v>
      </c>
      <c r="JX56" s="1">
        <v>3367154.86</v>
      </c>
      <c r="JY56" s="1">
        <v>1645.34</v>
      </c>
      <c r="JZ56" s="1">
        <v>3367154.86</v>
      </c>
      <c r="KA56" s="1">
        <v>1645.34</v>
      </c>
      <c r="KB56" s="1">
        <v>3367154.86</v>
      </c>
      <c r="KC56" s="1">
        <f t="shared" si="217"/>
        <v>2.2396000000000003</v>
      </c>
      <c r="KD56" s="1" t="e">
        <f t="shared" ca="1" si="218"/>
        <v>#NAME?</v>
      </c>
      <c r="KE56" s="1" t="e">
        <f t="shared" ca="1" si="219"/>
        <v>#NAME?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  <c r="KO56" s="1">
        <v>1</v>
      </c>
      <c r="KQ56" s="1">
        <v>13.509865523691639</v>
      </c>
      <c r="KR56" s="1">
        <v>16.679846896000655</v>
      </c>
      <c r="KS56" s="1">
        <v>19.050059668109835</v>
      </c>
      <c r="KT56" s="1">
        <v>19.512084083002893</v>
      </c>
      <c r="KU56" s="1">
        <v>19.913407891619016</v>
      </c>
      <c r="KV56" s="1">
        <v>20</v>
      </c>
      <c r="KW56" s="1">
        <v>20</v>
      </c>
      <c r="KX56" s="1">
        <v>20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L56" s="1">
        <v>1.59</v>
      </c>
      <c r="LM56" s="1">
        <v>3.03</v>
      </c>
      <c r="LN56" s="1">
        <v>5.915</v>
      </c>
      <c r="LO56" s="1">
        <v>43.984999999999999</v>
      </c>
      <c r="LP56" s="1">
        <v>19.835000000000001</v>
      </c>
      <c r="LQ56" s="1">
        <v>496.755</v>
      </c>
      <c r="LR56" s="1">
        <v>20.975000000000001</v>
      </c>
      <c r="LS56" s="1">
        <v>555.255</v>
      </c>
      <c r="LT56" s="1">
        <v>23.81</v>
      </c>
      <c r="LU56" s="1">
        <v>713.27</v>
      </c>
      <c r="LV56" s="1">
        <v>23.81</v>
      </c>
      <c r="LW56" s="1">
        <v>713.27</v>
      </c>
      <c r="LX56" s="1">
        <v>23.81</v>
      </c>
      <c r="LY56" s="1">
        <v>713.27</v>
      </c>
      <c r="LZ56" s="1">
        <v>23.81</v>
      </c>
      <c r="MA56" s="1">
        <v>713.27</v>
      </c>
      <c r="MF56" s="1">
        <v>101.63500000000001</v>
      </c>
      <c r="MG56" s="1">
        <v>15141.535</v>
      </c>
      <c r="MH56" s="1">
        <v>539.41</v>
      </c>
      <c r="MI56" s="1">
        <v>378949.4</v>
      </c>
      <c r="MJ56" s="1">
        <v>1933.59</v>
      </c>
      <c r="MK56" s="1">
        <v>4771608.8</v>
      </c>
      <c r="ML56" s="1">
        <v>2047.3150000000001</v>
      </c>
      <c r="MM56" s="1">
        <v>5342842.4649999999</v>
      </c>
      <c r="MN56" s="1">
        <v>2328.5149999999999</v>
      </c>
      <c r="MO56" s="1">
        <v>6888261.1849999996</v>
      </c>
      <c r="MP56" s="1">
        <v>2328.5149999999999</v>
      </c>
      <c r="MQ56" s="1">
        <v>6888261.1849999996</v>
      </c>
      <c r="MR56" s="1">
        <v>2328.5149999999999</v>
      </c>
      <c r="MS56" s="1">
        <v>6888261.1849999996</v>
      </c>
      <c r="MT56" s="1">
        <v>2328.5149999999999</v>
      </c>
      <c r="MU56" s="1">
        <v>6888261.1849999996</v>
      </c>
      <c r="MV56" s="1">
        <f t="shared" si="220"/>
        <v>2.2396000000000003</v>
      </c>
      <c r="MW56" s="1" t="e">
        <f t="shared" ca="1" si="221"/>
        <v>#NAME?</v>
      </c>
      <c r="MX56" s="1" t="e">
        <f t="shared" ca="1" si="222"/>
        <v>#NAME?</v>
      </c>
      <c r="NA56" s="1">
        <v>1</v>
      </c>
      <c r="NB56" s="1">
        <v>1</v>
      </c>
      <c r="NC56" s="1">
        <v>1</v>
      </c>
      <c r="ND56" s="1">
        <v>1</v>
      </c>
      <c r="NE56" s="1">
        <v>1</v>
      </c>
      <c r="NF56" s="1">
        <v>1</v>
      </c>
      <c r="NG56" s="1">
        <v>1</v>
      </c>
      <c r="NH56" s="1">
        <v>1</v>
      </c>
      <c r="NJ56" s="1">
        <v>0.55369615410182726</v>
      </c>
      <c r="NK56" s="1">
        <v>0.82867867822421237</v>
      </c>
      <c r="NL56" s="1">
        <v>0.98654494749789134</v>
      </c>
      <c r="NM56" s="1">
        <v>0.99448727627987521</v>
      </c>
      <c r="NN56" s="1">
        <v>1</v>
      </c>
      <c r="NO56" s="1">
        <v>1</v>
      </c>
      <c r="NP56" s="1">
        <v>1</v>
      </c>
      <c r="NQ56" s="1">
        <v>1</v>
      </c>
      <c r="NS56" s="1">
        <v>0</v>
      </c>
      <c r="NT56" s="1">
        <v>0</v>
      </c>
      <c r="NU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</row>
    <row r="57" spans="1:390" s="1" customFormat="1" x14ac:dyDescent="0.25">
      <c r="A57" s="1">
        <v>15000</v>
      </c>
      <c r="B57" s="1">
        <v>200</v>
      </c>
      <c r="C57" s="1">
        <v>100</v>
      </c>
      <c r="D57" s="1" t="s">
        <v>349</v>
      </c>
      <c r="E57" s="1">
        <v>745.90903659999981</v>
      </c>
      <c r="F57" s="1">
        <v>557859.96519282227</v>
      </c>
      <c r="G57" s="1">
        <f t="shared" si="193"/>
        <v>1479.6743112824624</v>
      </c>
      <c r="H57" s="1" t="e">
        <f t="shared" ca="1" si="194"/>
        <v>#NAME?</v>
      </c>
      <c r="I57" s="1" t="e">
        <f t="shared" ca="1" si="195"/>
        <v>#NAME?</v>
      </c>
      <c r="J57" s="1">
        <f t="shared" si="196"/>
        <v>4.9727269106666656E-4</v>
      </c>
      <c r="K57" s="1" t="e">
        <f t="shared" ca="1" si="197"/>
        <v>#NAME?</v>
      </c>
      <c r="L57" s="1" t="e">
        <f t="shared" ca="1" si="198"/>
        <v>#NAME?</v>
      </c>
      <c r="M57" s="1">
        <v>0</v>
      </c>
      <c r="N57" s="1">
        <v>1056461.175</v>
      </c>
      <c r="O57" s="1">
        <v>4289163.9800000004</v>
      </c>
      <c r="P57" s="1">
        <v>18399912977943.68</v>
      </c>
      <c r="Q57" s="1">
        <f t="shared" si="199"/>
        <v>2985330614.234375</v>
      </c>
      <c r="R57" s="1" t="e">
        <f t="shared" ca="1" si="200"/>
        <v>#NAME?</v>
      </c>
      <c r="S57" s="1" t="e">
        <f t="shared" ca="1" si="201"/>
        <v>#NAME?</v>
      </c>
      <c r="T57" s="1">
        <v>1499899.9650000001</v>
      </c>
      <c r="U57" s="2">
        <v>2249699905007.0352</v>
      </c>
      <c r="V57" s="2">
        <f t="shared" si="202"/>
        <v>3.369140625E-2</v>
      </c>
      <c r="W57" s="2" t="e">
        <f t="shared" ca="1" si="203"/>
        <v>#NAME?</v>
      </c>
      <c r="X57" s="2" t="e">
        <f t="shared" ca="1" si="204"/>
        <v>#NAME?</v>
      </c>
      <c r="Y57" s="2">
        <f t="shared" si="205"/>
        <v>0.99993331000000008</v>
      </c>
      <c r="Z57" s="2" t="e">
        <f t="shared" ca="1" si="206"/>
        <v>#NAME?</v>
      </c>
      <c r="AA57" s="2" t="e">
        <f t="shared" ca="1" si="207"/>
        <v>#NAME?</v>
      </c>
      <c r="AB57" s="2">
        <v>15000</v>
      </c>
      <c r="AC57" s="2">
        <v>225000000</v>
      </c>
      <c r="AD57" s="2">
        <f t="shared" si="172"/>
        <v>4.0599352645401288</v>
      </c>
      <c r="AE57" s="2">
        <v>7797</v>
      </c>
      <c r="AF57" s="2">
        <v>7797</v>
      </c>
      <c r="AG57" s="2">
        <v>7666.9549999999999</v>
      </c>
      <c r="AH57" s="2">
        <v>58782500.875</v>
      </c>
      <c r="AI57" s="2">
        <v>1499900</v>
      </c>
      <c r="AJ57" s="2">
        <v>7662.0450000000001</v>
      </c>
      <c r="AK57" s="2">
        <v>58707229.375</v>
      </c>
      <c r="AL57" s="2"/>
      <c r="AM57" s="2"/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1.075</v>
      </c>
      <c r="BA57" s="2">
        <v>1.2250000000000001</v>
      </c>
      <c r="BB57" s="2">
        <v>59.68</v>
      </c>
      <c r="BC57" s="2">
        <v>4257.51</v>
      </c>
      <c r="BD57" s="2"/>
      <c r="BE57" s="2"/>
      <c r="BF57" s="2"/>
      <c r="BG57" s="2"/>
      <c r="BH57" s="2">
        <v>1.0900000000000001</v>
      </c>
      <c r="BI57" s="2">
        <v>1.27</v>
      </c>
      <c r="BJ57" s="2">
        <v>1.38</v>
      </c>
      <c r="BK57" s="2">
        <v>2.4300000000000002</v>
      </c>
      <c r="BL57" s="2">
        <v>1.75</v>
      </c>
      <c r="BM57" s="1">
        <v>4.12</v>
      </c>
      <c r="BN57" s="1">
        <v>1.98</v>
      </c>
      <c r="BO57" s="1">
        <v>5.58</v>
      </c>
      <c r="BP57" s="1">
        <v>3.57</v>
      </c>
      <c r="BQ57" s="1">
        <v>21.24</v>
      </c>
      <c r="BR57" s="1">
        <v>10.45</v>
      </c>
      <c r="BS57" s="1">
        <v>214.67</v>
      </c>
      <c r="BT57" s="1">
        <v>34.68</v>
      </c>
      <c r="BU57" s="1">
        <v>2368.75</v>
      </c>
      <c r="BV57" s="1">
        <v>5919.17</v>
      </c>
      <c r="BW57" s="1">
        <v>41986376.149999999</v>
      </c>
      <c r="BX57" s="1">
        <f t="shared" si="208"/>
        <v>1.6596000000000002</v>
      </c>
      <c r="BY57" s="1" t="e">
        <f t="shared" ca="1" si="209"/>
        <v>#NAME?</v>
      </c>
      <c r="BZ57" s="1" t="e">
        <f t="shared" ca="1" si="210"/>
        <v>#NAME?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L57" s="1">
        <v>-36719.134250079973</v>
      </c>
      <c r="CM57" s="1">
        <v>-15842.484929120008</v>
      </c>
      <c r="CN57" s="1">
        <v>-5528.188633120003</v>
      </c>
      <c r="CO57" s="1">
        <v>-3265.4638267200016</v>
      </c>
      <c r="CP57" s="1">
        <v>-967.78808800000024</v>
      </c>
      <c r="CQ57" s="1">
        <v>-105.9620888</v>
      </c>
      <c r="CR57" s="1">
        <v>-12.117885440000004</v>
      </c>
      <c r="CS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G57" s="1">
        <v>1</v>
      </c>
      <c r="DH57" s="1">
        <v>1</v>
      </c>
      <c r="DI57" s="1">
        <v>1.03</v>
      </c>
      <c r="DJ57" s="1">
        <v>1.0900000000000001</v>
      </c>
      <c r="DK57" s="1">
        <v>1.49</v>
      </c>
      <c r="DL57" s="1">
        <v>2.93</v>
      </c>
      <c r="DM57" s="1">
        <v>4.0449999999999999</v>
      </c>
      <c r="DN57" s="1">
        <v>56.994999999999997</v>
      </c>
      <c r="DO57" s="1">
        <v>24.76</v>
      </c>
      <c r="DP57" s="1">
        <v>1457.55</v>
      </c>
      <c r="DQ57" s="1">
        <v>121.33499999999999</v>
      </c>
      <c r="DR57" s="1">
        <v>19809.744999999999</v>
      </c>
      <c r="DS57" s="1">
        <v>1198.1500000000001</v>
      </c>
      <c r="DT57" s="1">
        <v>1963831.83</v>
      </c>
      <c r="DU57" s="1">
        <v>3057.35</v>
      </c>
      <c r="DV57" s="1">
        <v>13006726.15</v>
      </c>
      <c r="EA57" s="1">
        <v>1.4650000000000001</v>
      </c>
      <c r="EB57" s="1">
        <v>2.6949999999999998</v>
      </c>
      <c r="EC57" s="1">
        <v>24.035</v>
      </c>
      <c r="ED57" s="1">
        <v>1356.615</v>
      </c>
      <c r="EE57" s="1">
        <v>92.405000000000001</v>
      </c>
      <c r="EF57" s="1">
        <v>16251.695</v>
      </c>
      <c r="EG57" s="1">
        <v>351.82</v>
      </c>
      <c r="EH57" s="1">
        <v>530093.39</v>
      </c>
      <c r="EI57" s="1">
        <v>2421.1550000000002</v>
      </c>
      <c r="EJ57" s="1">
        <v>14311597.505000001</v>
      </c>
      <c r="EK57" s="1">
        <v>12080.5</v>
      </c>
      <c r="EL57" s="1">
        <v>196871835.96000001</v>
      </c>
      <c r="EM57" s="1">
        <v>119762.35</v>
      </c>
      <c r="EN57" s="1">
        <v>19625536397.130001</v>
      </c>
      <c r="EO57" s="1">
        <v>305684.755</v>
      </c>
      <c r="EP57" s="1">
        <v>130035810564.425</v>
      </c>
      <c r="EQ57" s="1">
        <f t="shared" si="211"/>
        <v>1.6596000000000002</v>
      </c>
      <c r="ER57" s="1" t="e">
        <f t="shared" ca="1" si="212"/>
        <v>#NAME?</v>
      </c>
      <c r="ES57" s="1" t="e">
        <f t="shared" ca="1" si="213"/>
        <v>#NAME?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E57" s="1">
        <v>-12.851622887571027</v>
      </c>
      <c r="FF57" s="1">
        <v>56.901261005199146</v>
      </c>
      <c r="FG57" s="1">
        <v>88.82252552627692</v>
      </c>
      <c r="FH57" s="1">
        <v>99.300100932729549</v>
      </c>
      <c r="FI57" s="1">
        <v>105.01709835734665</v>
      </c>
      <c r="FJ57" s="1">
        <v>106.62059749687803</v>
      </c>
      <c r="FK57" s="1">
        <v>106.74911032124254</v>
      </c>
      <c r="FL57" s="1">
        <v>106.75752528361635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Z57" s="1">
        <v>1</v>
      </c>
      <c r="GA57" s="1">
        <v>1</v>
      </c>
      <c r="GB57" s="1">
        <v>1</v>
      </c>
      <c r="GC57" s="1">
        <v>1</v>
      </c>
      <c r="GD57" s="1">
        <v>1.085</v>
      </c>
      <c r="GE57" s="1">
        <v>1.2549999999999999</v>
      </c>
      <c r="GF57" s="1">
        <v>1.655</v>
      </c>
      <c r="GG57" s="1">
        <v>3.1850000000000001</v>
      </c>
      <c r="GH57" s="1">
        <v>5.0149999999999997</v>
      </c>
      <c r="GI57" s="1">
        <v>30.645</v>
      </c>
      <c r="GJ57" s="1">
        <v>10.645</v>
      </c>
      <c r="GK57" s="1">
        <v>133.185</v>
      </c>
      <c r="GL57" s="1">
        <v>16.245000000000001</v>
      </c>
      <c r="GM57" s="1">
        <v>317.96499999999997</v>
      </c>
      <c r="GN57" s="1">
        <v>16.245000000000001</v>
      </c>
      <c r="GO57" s="1">
        <v>317.96499999999997</v>
      </c>
      <c r="GT57" s="1">
        <v>1.44</v>
      </c>
      <c r="GU57" s="1">
        <v>2.65</v>
      </c>
      <c r="GV57" s="1">
        <v>5.16</v>
      </c>
      <c r="GW57" s="1">
        <v>45.25</v>
      </c>
      <c r="GX57" s="1">
        <v>42.274999999999999</v>
      </c>
      <c r="GY57" s="1">
        <v>3034.2249999999999</v>
      </c>
      <c r="GZ57" s="1">
        <v>105.65</v>
      </c>
      <c r="HA57" s="1">
        <v>15813.96</v>
      </c>
      <c r="HB57" s="1">
        <v>448.1</v>
      </c>
      <c r="HC57" s="1">
        <v>255147.93</v>
      </c>
      <c r="HD57" s="1">
        <v>1014.105</v>
      </c>
      <c r="HE57" s="1">
        <v>1226504.835</v>
      </c>
      <c r="HF57" s="1">
        <v>1572.89</v>
      </c>
      <c r="HG57" s="1">
        <v>3014138.43</v>
      </c>
      <c r="HH57" s="1">
        <v>1572.89</v>
      </c>
      <c r="HI57" s="1">
        <v>3014138.43</v>
      </c>
      <c r="HJ57" s="1">
        <f t="shared" si="214"/>
        <v>1.6596000000000002</v>
      </c>
      <c r="HK57" s="1" t="e">
        <f t="shared" ca="1" si="215"/>
        <v>#NAME?</v>
      </c>
      <c r="HL57" s="1" t="e">
        <f t="shared" ca="1" si="216"/>
        <v>#NAME?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X57" s="1">
        <v>-40.907845638280406</v>
      </c>
      <c r="HY57" s="1">
        <v>-22.152044223614563</v>
      </c>
      <c r="HZ57" s="1">
        <v>-8.0804813975655989</v>
      </c>
      <c r="IA57" s="1">
        <v>-4.0412057165369948</v>
      </c>
      <c r="IB57" s="1">
        <v>-0.76845502033539137</v>
      </c>
      <c r="IC57" s="1">
        <v>-5.2703236258722537E-2</v>
      </c>
      <c r="ID57" s="1">
        <v>0</v>
      </c>
      <c r="IE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S57" s="1">
        <v>1</v>
      </c>
      <c r="IT57" s="1">
        <v>1</v>
      </c>
      <c r="IU57" s="1">
        <v>1.1399999999999999</v>
      </c>
      <c r="IV57" s="1">
        <v>1.42</v>
      </c>
      <c r="IW57" s="1">
        <v>3.11</v>
      </c>
      <c r="IX57" s="1">
        <v>11.33</v>
      </c>
      <c r="IY57" s="1">
        <v>4.3150000000000004</v>
      </c>
      <c r="IZ57" s="1">
        <v>21.864999999999998</v>
      </c>
      <c r="JA57" s="1">
        <v>8.7100000000000009</v>
      </c>
      <c r="JB57" s="1">
        <v>91.99</v>
      </c>
      <c r="JC57" s="1">
        <v>16.245000000000001</v>
      </c>
      <c r="JD57" s="1">
        <v>317.96499999999997</v>
      </c>
      <c r="JE57" s="1">
        <v>16.245000000000001</v>
      </c>
      <c r="JF57" s="1">
        <v>317.96499999999997</v>
      </c>
      <c r="JG57" s="1">
        <v>16.245000000000001</v>
      </c>
      <c r="JH57" s="1">
        <v>317.96499999999997</v>
      </c>
      <c r="JM57" s="1">
        <v>6.6150000000000002</v>
      </c>
      <c r="JN57" s="1">
        <v>77.155000000000001</v>
      </c>
      <c r="JO57" s="1">
        <v>48.854999999999997</v>
      </c>
      <c r="JP57" s="1">
        <v>3993.7249999999999</v>
      </c>
      <c r="JQ57" s="1">
        <v>254.79499999999999</v>
      </c>
      <c r="JR57" s="1">
        <v>82373.414999999994</v>
      </c>
      <c r="JS57" s="1">
        <v>373.83499999999998</v>
      </c>
      <c r="JT57" s="1">
        <v>173158.745</v>
      </c>
      <c r="JU57" s="1">
        <v>815.73</v>
      </c>
      <c r="JV57" s="1">
        <v>827624.22</v>
      </c>
      <c r="JW57" s="1">
        <v>1572.89</v>
      </c>
      <c r="JX57" s="1">
        <v>3014138.43</v>
      </c>
      <c r="JY57" s="1">
        <v>1572.89</v>
      </c>
      <c r="JZ57" s="1">
        <v>3014138.43</v>
      </c>
      <c r="KA57" s="1">
        <v>1572.89</v>
      </c>
      <c r="KB57" s="1">
        <v>3014138.43</v>
      </c>
      <c r="KC57" s="1">
        <f t="shared" si="217"/>
        <v>1.6596000000000002</v>
      </c>
      <c r="KD57" s="1" t="e">
        <f t="shared" ca="1" si="218"/>
        <v>#NAME?</v>
      </c>
      <c r="KE57" s="1" t="e">
        <f t="shared" ca="1" si="219"/>
        <v>#NAME?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  <c r="KO57" s="1">
        <v>1</v>
      </c>
      <c r="KQ57" s="1">
        <v>13.673142143679264</v>
      </c>
      <c r="KR57" s="1">
        <v>16.620122276483652</v>
      </c>
      <c r="KS57" s="1">
        <v>18.994717378395386</v>
      </c>
      <c r="KT57" s="1">
        <v>19.510303698310128</v>
      </c>
      <c r="KU57" s="1">
        <v>19.908950239912418</v>
      </c>
      <c r="KV57" s="1">
        <v>20</v>
      </c>
      <c r="KW57" s="1">
        <v>20</v>
      </c>
      <c r="KX57" s="1">
        <v>20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L57" s="1">
        <v>1.5349999999999999</v>
      </c>
      <c r="LM57" s="1">
        <v>2.7850000000000001</v>
      </c>
      <c r="LN57" s="1">
        <v>5.2949999999999999</v>
      </c>
      <c r="LO57" s="1">
        <v>37.585000000000001</v>
      </c>
      <c r="LP57" s="1">
        <v>19.975000000000001</v>
      </c>
      <c r="LQ57" s="1">
        <v>513.16499999999996</v>
      </c>
      <c r="LR57" s="1">
        <v>21.78</v>
      </c>
      <c r="LS57" s="1">
        <v>584.98</v>
      </c>
      <c r="LT57" s="1">
        <v>24.24</v>
      </c>
      <c r="LU57" s="1">
        <v>707.14</v>
      </c>
      <c r="LV57" s="1">
        <v>24.24</v>
      </c>
      <c r="LW57" s="1">
        <v>707.14</v>
      </c>
      <c r="LX57" s="1">
        <v>24.24</v>
      </c>
      <c r="LY57" s="1">
        <v>707.14</v>
      </c>
      <c r="LZ57" s="1">
        <v>24.24</v>
      </c>
      <c r="MA57" s="1">
        <v>707.14</v>
      </c>
      <c r="MF57" s="1">
        <v>91.204999999999998</v>
      </c>
      <c r="MG57" s="1">
        <v>12595.825000000001</v>
      </c>
      <c r="MH57" s="1">
        <v>478.005</v>
      </c>
      <c r="MI57" s="1">
        <v>323737.77500000002</v>
      </c>
      <c r="MJ57" s="1">
        <v>1946.88</v>
      </c>
      <c r="MK57" s="1">
        <v>4927118.3</v>
      </c>
      <c r="ML57" s="1">
        <v>2127.36</v>
      </c>
      <c r="MM57" s="1">
        <v>5628992.9900000002</v>
      </c>
      <c r="MN57" s="1">
        <v>2372.73</v>
      </c>
      <c r="MO57" s="1">
        <v>6822536.5</v>
      </c>
      <c r="MP57" s="1">
        <v>2372.73</v>
      </c>
      <c r="MQ57" s="1">
        <v>6822536.5</v>
      </c>
      <c r="MR57" s="1">
        <v>2372.73</v>
      </c>
      <c r="MS57" s="1">
        <v>6822536.5</v>
      </c>
      <c r="MT57" s="1">
        <v>2372.73</v>
      </c>
      <c r="MU57" s="1">
        <v>6822536.5</v>
      </c>
      <c r="MV57" s="1">
        <f t="shared" si="220"/>
        <v>1.6596000000000002</v>
      </c>
      <c r="MW57" s="1" t="e">
        <f t="shared" ca="1" si="221"/>
        <v>#NAME?</v>
      </c>
      <c r="MX57" s="1" t="e">
        <f t="shared" ca="1" si="222"/>
        <v>#NAME?</v>
      </c>
      <c r="NA57" s="1">
        <v>1</v>
      </c>
      <c r="NB57" s="1">
        <v>1</v>
      </c>
      <c r="NC57" s="1">
        <v>1</v>
      </c>
      <c r="ND57" s="1">
        <v>1</v>
      </c>
      <c r="NE57" s="1">
        <v>1</v>
      </c>
      <c r="NF57" s="1">
        <v>1</v>
      </c>
      <c r="NG57" s="1">
        <v>1</v>
      </c>
      <c r="NH57" s="1">
        <v>1</v>
      </c>
      <c r="NJ57" s="1">
        <v>0.55362595270564741</v>
      </c>
      <c r="NK57" s="1">
        <v>0.82939231002066749</v>
      </c>
      <c r="NL57" s="1">
        <v>0.98476901712891363</v>
      </c>
      <c r="NM57" s="1">
        <v>0.9936259131986056</v>
      </c>
      <c r="NN57" s="1">
        <v>1</v>
      </c>
      <c r="NO57" s="1">
        <v>1</v>
      </c>
      <c r="NP57" s="1">
        <v>1</v>
      </c>
      <c r="NQ57" s="1">
        <v>1</v>
      </c>
      <c r="NS57" s="1">
        <v>0</v>
      </c>
      <c r="NT57" s="1">
        <v>0</v>
      </c>
      <c r="NU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</row>
    <row r="58" spans="1:390" s="1" customFormat="1" x14ac:dyDescent="0.25">
      <c r="A58" s="1">
        <v>16000</v>
      </c>
      <c r="B58" s="1">
        <v>200</v>
      </c>
      <c r="C58" s="1">
        <v>100</v>
      </c>
      <c r="D58" s="1" t="s">
        <v>353</v>
      </c>
      <c r="E58" s="1">
        <v>827.16648344499993</v>
      </c>
      <c r="F58" s="1">
        <v>685492.69880925433</v>
      </c>
      <c r="G58" s="1">
        <f t="shared" si="193"/>
        <v>1288.3074744869955</v>
      </c>
      <c r="H58" s="1" t="e">
        <f t="shared" ca="1" si="194"/>
        <v>#NAME?</v>
      </c>
      <c r="I58" s="1" t="e">
        <f t="shared" ca="1" si="195"/>
        <v>#NAME?</v>
      </c>
      <c r="J58" s="1">
        <f t="shared" si="196"/>
        <v>5.169790521531249E-4</v>
      </c>
      <c r="K58" s="1" t="e">
        <f t="shared" ca="1" si="197"/>
        <v>#NAME?</v>
      </c>
      <c r="L58" s="1" t="e">
        <f t="shared" ca="1" si="198"/>
        <v>#NAME?</v>
      </c>
      <c r="M58" s="1">
        <v>5.0000000000000001E-3</v>
      </c>
      <c r="N58" s="1">
        <v>1145453.3500000001</v>
      </c>
      <c r="O58" s="1">
        <v>5061943.125</v>
      </c>
      <c r="P58" s="1">
        <v>25628201307350.105</v>
      </c>
      <c r="Q58" s="1">
        <f t="shared" si="199"/>
        <v>4933106615.3398438</v>
      </c>
      <c r="R58" s="1" t="e">
        <f t="shared" ca="1" si="200"/>
        <v>#NAME?</v>
      </c>
      <c r="S58" s="1" t="e">
        <f t="shared" ca="1" si="201"/>
        <v>#NAME?</v>
      </c>
      <c r="T58" s="1">
        <v>1599899.45</v>
      </c>
      <c r="U58" s="2">
        <v>2559678250110.8198</v>
      </c>
      <c r="V58" s="2">
        <f t="shared" si="202"/>
        <v>0.517578125</v>
      </c>
      <c r="W58" s="2" t="e">
        <f t="shared" ca="1" si="203"/>
        <v>#NAME?</v>
      </c>
      <c r="X58" s="2" t="e">
        <f t="shared" ca="1" si="204"/>
        <v>#NAME?</v>
      </c>
      <c r="Y58" s="2">
        <f t="shared" si="205"/>
        <v>0.99993715625000001</v>
      </c>
      <c r="Z58" s="2" t="e">
        <f t="shared" ca="1" si="206"/>
        <v>#NAME?</v>
      </c>
      <c r="AA58" s="2" t="e">
        <f t="shared" ca="1" si="207"/>
        <v>#NAME?</v>
      </c>
      <c r="AB58" s="2">
        <v>16000</v>
      </c>
      <c r="AC58" s="2">
        <v>256000000</v>
      </c>
      <c r="AD58" s="2">
        <f t="shared" si="172"/>
        <v>4.4191613084897776</v>
      </c>
      <c r="AE58" s="2">
        <v>7797</v>
      </c>
      <c r="AF58" s="2">
        <v>7797</v>
      </c>
      <c r="AG58" s="2">
        <v>7670.94</v>
      </c>
      <c r="AH58" s="2">
        <v>58843663.289999999</v>
      </c>
      <c r="AI58" s="2">
        <v>1599900</v>
      </c>
      <c r="AJ58" s="2">
        <v>7666.3950000000004</v>
      </c>
      <c r="AK58" s="2">
        <v>58773939.585000001</v>
      </c>
      <c r="AL58" s="2"/>
      <c r="AM58" s="2"/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1.04</v>
      </c>
      <c r="BA58" s="2">
        <v>1.1200000000000001</v>
      </c>
      <c r="BB58" s="2">
        <v>59.67</v>
      </c>
      <c r="BC58" s="2">
        <v>4309.82</v>
      </c>
      <c r="BD58" s="2"/>
      <c r="BE58" s="2"/>
      <c r="BF58" s="2"/>
      <c r="BG58" s="2"/>
      <c r="BH58" s="2">
        <v>1.075</v>
      </c>
      <c r="BI58" s="2">
        <v>1.2350000000000001</v>
      </c>
      <c r="BJ58" s="2">
        <v>1.2350000000000001</v>
      </c>
      <c r="BK58" s="2">
        <v>1.7949999999999999</v>
      </c>
      <c r="BL58" s="2">
        <v>1.6</v>
      </c>
      <c r="BM58" s="1">
        <v>3.43</v>
      </c>
      <c r="BN58" s="1">
        <v>1.905</v>
      </c>
      <c r="BO58" s="1">
        <v>5.2949999999999999</v>
      </c>
      <c r="BP58" s="1">
        <v>3.2450000000000001</v>
      </c>
      <c r="BQ58" s="1">
        <v>17.035</v>
      </c>
      <c r="BR58" s="1">
        <v>9.7200000000000006</v>
      </c>
      <c r="BS58" s="1">
        <v>168.01</v>
      </c>
      <c r="BT58" s="1">
        <v>32.89</v>
      </c>
      <c r="BU58" s="1">
        <v>1881.04</v>
      </c>
      <c r="BV58" s="1">
        <v>5919.0150000000003</v>
      </c>
      <c r="BW58" s="1">
        <v>42543056.375</v>
      </c>
      <c r="BX58" s="1">
        <f t="shared" si="208"/>
        <v>1.665975</v>
      </c>
      <c r="BY58" s="1" t="e">
        <f t="shared" ca="1" si="209"/>
        <v>#NAME?</v>
      </c>
      <c r="BZ58" s="1" t="e">
        <f t="shared" ca="1" si="210"/>
        <v>#NAME?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L58" s="1">
        <v>-31093.137820480024</v>
      </c>
      <c r="CM58" s="1">
        <v>-17328.384277120003</v>
      </c>
      <c r="CN58" s="1">
        <v>-6504.7040031999968</v>
      </c>
      <c r="CO58" s="1">
        <v>-3632.7494633600013</v>
      </c>
      <c r="CP58" s="1">
        <v>-988.89588736000019</v>
      </c>
      <c r="CQ58" s="1">
        <v>-117.42891151999994</v>
      </c>
      <c r="CR58" s="1">
        <v>-13.192959359999985</v>
      </c>
      <c r="CS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G58" s="1">
        <v>1</v>
      </c>
      <c r="DH58" s="1">
        <v>1</v>
      </c>
      <c r="DI58" s="1">
        <v>1.0049999999999999</v>
      </c>
      <c r="DJ58" s="1">
        <v>1.0149999999999999</v>
      </c>
      <c r="DK58" s="1">
        <v>1.4450000000000001</v>
      </c>
      <c r="DL58" s="1">
        <v>3.0150000000000001</v>
      </c>
      <c r="DM58" s="1">
        <v>3.71</v>
      </c>
      <c r="DN58" s="1">
        <v>32.42</v>
      </c>
      <c r="DO58" s="1">
        <v>22.57</v>
      </c>
      <c r="DP58" s="1">
        <v>1174.2</v>
      </c>
      <c r="DQ58" s="1">
        <v>126.87</v>
      </c>
      <c r="DR58" s="1">
        <v>22242.61</v>
      </c>
      <c r="DS58" s="1">
        <v>1227.8050000000001</v>
      </c>
      <c r="DT58" s="1">
        <v>2025616.7150000001</v>
      </c>
      <c r="DU58" s="1">
        <v>3077.3049999999998</v>
      </c>
      <c r="DV58" s="1">
        <v>13312573.475</v>
      </c>
      <c r="EA58" s="1">
        <v>1.38</v>
      </c>
      <c r="EB58" s="1">
        <v>2.41</v>
      </c>
      <c r="EC58" s="1">
        <v>21.66</v>
      </c>
      <c r="ED58" s="1">
        <v>915.08</v>
      </c>
      <c r="EE58" s="1">
        <v>86.53</v>
      </c>
      <c r="EF58" s="1">
        <v>17648.240000000002</v>
      </c>
      <c r="EG58" s="1">
        <v>318.95</v>
      </c>
      <c r="EH58" s="1">
        <v>288698.58</v>
      </c>
      <c r="EI58" s="1">
        <v>2205.39</v>
      </c>
      <c r="EJ58" s="1">
        <v>11539084.609999999</v>
      </c>
      <c r="EK58" s="1">
        <v>12638.46</v>
      </c>
      <c r="EL58" s="1">
        <v>221231462.16999999</v>
      </c>
      <c r="EM58" s="1">
        <v>122732.45</v>
      </c>
      <c r="EN58" s="1">
        <v>20244463945.23</v>
      </c>
      <c r="EO58" s="1">
        <v>307680.73</v>
      </c>
      <c r="EP58" s="1">
        <v>133095667784.22</v>
      </c>
      <c r="EQ58" s="1">
        <f t="shared" si="211"/>
        <v>1.665975</v>
      </c>
      <c r="ER58" s="1" t="e">
        <f t="shared" ca="1" si="212"/>
        <v>#NAME?</v>
      </c>
      <c r="ES58" s="1" t="e">
        <f t="shared" ca="1" si="213"/>
        <v>#NAME?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E58" s="1">
        <v>-10.019616844426196</v>
      </c>
      <c r="FF58" s="1">
        <v>57.162477534935242</v>
      </c>
      <c r="FG58" s="1">
        <v>87.304326438065871</v>
      </c>
      <c r="FH58" s="1">
        <v>98.89575940719746</v>
      </c>
      <c r="FI58" s="1">
        <v>105.14789215853824</v>
      </c>
      <c r="FJ58" s="1">
        <v>106.61999881567891</v>
      </c>
      <c r="FK58" s="1">
        <v>106.74923602097456</v>
      </c>
      <c r="FL58" s="1">
        <v>106.75752528361635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Z58" s="1">
        <v>1</v>
      </c>
      <c r="GA58" s="1">
        <v>1</v>
      </c>
      <c r="GB58" s="1">
        <v>1</v>
      </c>
      <c r="GC58" s="1">
        <v>1</v>
      </c>
      <c r="GD58" s="1">
        <v>1.1100000000000001</v>
      </c>
      <c r="GE58" s="1">
        <v>1.34</v>
      </c>
      <c r="GF58" s="1">
        <v>1.7549999999999999</v>
      </c>
      <c r="GG58" s="1">
        <v>3.5550000000000002</v>
      </c>
      <c r="GH58" s="1">
        <v>5.0599999999999996</v>
      </c>
      <c r="GI58" s="1">
        <v>31.37</v>
      </c>
      <c r="GJ58" s="1">
        <v>11.28</v>
      </c>
      <c r="GK58" s="1">
        <v>153.46</v>
      </c>
      <c r="GL58" s="1">
        <v>17.035</v>
      </c>
      <c r="GM58" s="1">
        <v>350.48500000000001</v>
      </c>
      <c r="GN58" s="1">
        <v>17.035</v>
      </c>
      <c r="GO58" s="1">
        <v>350.48500000000001</v>
      </c>
      <c r="GT58" s="1">
        <v>1.4350000000000001</v>
      </c>
      <c r="GU58" s="1">
        <v>2.6949999999999998</v>
      </c>
      <c r="GV58" s="1">
        <v>4.91</v>
      </c>
      <c r="GW58" s="1">
        <v>48.82</v>
      </c>
      <c r="GX58" s="1">
        <v>46.28</v>
      </c>
      <c r="GY58" s="1">
        <v>3935.35</v>
      </c>
      <c r="GZ58" s="1">
        <v>116.85</v>
      </c>
      <c r="HA58" s="1">
        <v>18467.169999999998</v>
      </c>
      <c r="HB58" s="1">
        <v>454.8</v>
      </c>
      <c r="HC58" s="1">
        <v>265422.36</v>
      </c>
      <c r="HD58" s="1">
        <v>1078.52</v>
      </c>
      <c r="HE58" s="1">
        <v>1423303.79</v>
      </c>
      <c r="HF58" s="1">
        <v>1656.7650000000001</v>
      </c>
      <c r="HG58" s="1">
        <v>3344063.4649999999</v>
      </c>
      <c r="HH58" s="1">
        <v>1656.7650000000001</v>
      </c>
      <c r="HI58" s="1">
        <v>3344063.4649999999</v>
      </c>
      <c r="HJ58" s="1">
        <f t="shared" si="214"/>
        <v>1.665975</v>
      </c>
      <c r="HK58" s="1" t="e">
        <f t="shared" ca="1" si="215"/>
        <v>#NAME?</v>
      </c>
      <c r="HL58" s="1" t="e">
        <f t="shared" ca="1" si="216"/>
        <v>#NAME?</v>
      </c>
      <c r="HO58" s="1">
        <v>1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X58" s="1">
        <v>-39.564772713442309</v>
      </c>
      <c r="HY58" s="1">
        <v>-21.913399127533616</v>
      </c>
      <c r="HZ58" s="1">
        <v>-8.284089611670499</v>
      </c>
      <c r="IA58" s="1">
        <v>-4.3087641182162857</v>
      </c>
      <c r="IB58" s="1">
        <v>-0.74618031759445302</v>
      </c>
      <c r="IC58" s="1">
        <v>-5.5080825864379193E-2</v>
      </c>
      <c r="ID58" s="1">
        <v>0</v>
      </c>
      <c r="IE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S58" s="1">
        <v>1</v>
      </c>
      <c r="IT58" s="1">
        <v>1</v>
      </c>
      <c r="IU58" s="1">
        <v>1.1850000000000001</v>
      </c>
      <c r="IV58" s="1">
        <v>1.5649999999999999</v>
      </c>
      <c r="IW58" s="1">
        <v>3.105</v>
      </c>
      <c r="IX58" s="1">
        <v>11.414999999999999</v>
      </c>
      <c r="IY58" s="1">
        <v>4.29</v>
      </c>
      <c r="IZ58" s="1">
        <v>22.04</v>
      </c>
      <c r="JA58" s="1">
        <v>8.625</v>
      </c>
      <c r="JB58" s="1">
        <v>90.185000000000002</v>
      </c>
      <c r="JC58" s="1">
        <v>17.035</v>
      </c>
      <c r="JD58" s="1">
        <v>350.48500000000001</v>
      </c>
      <c r="JE58" s="1">
        <v>17.035</v>
      </c>
      <c r="JF58" s="1">
        <v>350.48500000000001</v>
      </c>
      <c r="JG58" s="1">
        <v>17.035</v>
      </c>
      <c r="JH58" s="1">
        <v>350.48500000000001</v>
      </c>
      <c r="JM58" s="1">
        <v>5.86</v>
      </c>
      <c r="JN58" s="1">
        <v>65.39</v>
      </c>
      <c r="JO58" s="1">
        <v>55.89</v>
      </c>
      <c r="JP58" s="1">
        <v>5193.82</v>
      </c>
      <c r="JQ58" s="1">
        <v>255.01499999999999</v>
      </c>
      <c r="JR58" s="1">
        <v>83076.145000000004</v>
      </c>
      <c r="JS58" s="1">
        <v>377.90499999999997</v>
      </c>
      <c r="JT58" s="1">
        <v>179380.625</v>
      </c>
      <c r="JU58" s="1">
        <v>812.98500000000001</v>
      </c>
      <c r="JV58" s="1">
        <v>818380.70499999996</v>
      </c>
      <c r="JW58" s="1">
        <v>1656.7650000000001</v>
      </c>
      <c r="JX58" s="1">
        <v>3344063.4649999999</v>
      </c>
      <c r="JY58" s="1">
        <v>1656.7650000000001</v>
      </c>
      <c r="JZ58" s="1">
        <v>3344063.4649999999</v>
      </c>
      <c r="KA58" s="1">
        <v>1656.7650000000001</v>
      </c>
      <c r="KB58" s="1">
        <v>3344063.4649999999</v>
      </c>
      <c r="KC58" s="1">
        <f t="shared" si="217"/>
        <v>1.665975</v>
      </c>
      <c r="KD58" s="1" t="e">
        <f t="shared" ca="1" si="218"/>
        <v>#NAME?</v>
      </c>
      <c r="KE58" s="1" t="e">
        <f t="shared" ca="1" si="219"/>
        <v>#NAME?</v>
      </c>
      <c r="KH58" s="1">
        <v>1</v>
      </c>
      <c r="KI58" s="1">
        <v>1</v>
      </c>
      <c r="KJ58" s="1">
        <v>1</v>
      </c>
      <c r="KK58" s="1">
        <v>1</v>
      </c>
      <c r="KL58" s="1">
        <v>1</v>
      </c>
      <c r="KM58" s="1">
        <v>1</v>
      </c>
      <c r="KN58" s="1">
        <v>1</v>
      </c>
      <c r="KO58" s="1">
        <v>1</v>
      </c>
      <c r="KQ58" s="1">
        <v>13.476636248261544</v>
      </c>
      <c r="KR58" s="1">
        <v>16.611586287579929</v>
      </c>
      <c r="KS58" s="1">
        <v>19.000374972685268</v>
      </c>
      <c r="KT58" s="1">
        <v>19.52924739548553</v>
      </c>
      <c r="KU58" s="1">
        <v>19.912255810752825</v>
      </c>
      <c r="KV58" s="1">
        <v>20</v>
      </c>
      <c r="KW58" s="1">
        <v>20</v>
      </c>
      <c r="KX58" s="1">
        <v>20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L58" s="1">
        <v>1.52</v>
      </c>
      <c r="LM58" s="1">
        <v>2.71</v>
      </c>
      <c r="LN58" s="1">
        <v>5.7</v>
      </c>
      <c r="LO58" s="1">
        <v>42.18</v>
      </c>
      <c r="LP58" s="1">
        <v>20.004999999999999</v>
      </c>
      <c r="LQ58" s="1">
        <v>512.52499999999998</v>
      </c>
      <c r="LR58" s="1">
        <v>21.53</v>
      </c>
      <c r="LS58" s="1">
        <v>579.69000000000005</v>
      </c>
      <c r="LT58" s="1">
        <v>23.41</v>
      </c>
      <c r="LU58" s="1">
        <v>667.36</v>
      </c>
      <c r="LV58" s="1">
        <v>23.41</v>
      </c>
      <c r="LW58" s="1">
        <v>667.36</v>
      </c>
      <c r="LX58" s="1">
        <v>23.41</v>
      </c>
      <c r="LY58" s="1">
        <v>667.36</v>
      </c>
      <c r="LZ58" s="1">
        <v>23.41</v>
      </c>
      <c r="MA58" s="1">
        <v>667.36</v>
      </c>
      <c r="MF58" s="1">
        <v>93.745000000000005</v>
      </c>
      <c r="MG58" s="1">
        <v>12609.334999999999</v>
      </c>
      <c r="MH58" s="1">
        <v>519.91</v>
      </c>
      <c r="MI58" s="1">
        <v>367279.29</v>
      </c>
      <c r="MJ58" s="1">
        <v>1952.6</v>
      </c>
      <c r="MK58" s="1">
        <v>4932394.2300000004</v>
      </c>
      <c r="ML58" s="1">
        <v>2105.11</v>
      </c>
      <c r="MM58" s="1">
        <v>5586241.0700000003</v>
      </c>
      <c r="MN58" s="1">
        <v>2293.12</v>
      </c>
      <c r="MO58" s="1">
        <v>6447840.3600000003</v>
      </c>
      <c r="MP58" s="1">
        <v>2293.12</v>
      </c>
      <c r="MQ58" s="1">
        <v>6447840.3600000003</v>
      </c>
      <c r="MR58" s="1">
        <v>2293.12</v>
      </c>
      <c r="MS58" s="1">
        <v>6447840.3600000003</v>
      </c>
      <c r="MT58" s="1">
        <v>2293.12</v>
      </c>
      <c r="MU58" s="1">
        <v>6447840.3600000003</v>
      </c>
      <c r="MV58" s="1">
        <f t="shared" si="220"/>
        <v>1.665975</v>
      </c>
      <c r="MW58" s="1" t="e">
        <f t="shared" ca="1" si="221"/>
        <v>#NAME?</v>
      </c>
      <c r="MX58" s="1" t="e">
        <f t="shared" ca="1" si="222"/>
        <v>#NAME?</v>
      </c>
      <c r="NA58" s="1">
        <v>1</v>
      </c>
      <c r="NB58" s="1">
        <v>1</v>
      </c>
      <c r="NC58" s="1">
        <v>1</v>
      </c>
      <c r="ND58" s="1">
        <v>1</v>
      </c>
      <c r="NE58" s="1">
        <v>1</v>
      </c>
      <c r="NF58" s="1">
        <v>1</v>
      </c>
      <c r="NG58" s="1">
        <v>1</v>
      </c>
      <c r="NH58" s="1">
        <v>1</v>
      </c>
      <c r="NJ58" s="1">
        <v>0.54705871801950356</v>
      </c>
      <c r="NK58" s="1">
        <v>0.82909442422357482</v>
      </c>
      <c r="NL58" s="1">
        <v>0.98393297404152247</v>
      </c>
      <c r="NM58" s="1">
        <v>0.99483182151238325</v>
      </c>
      <c r="NN58" s="1">
        <v>1</v>
      </c>
      <c r="NO58" s="1">
        <v>1</v>
      </c>
      <c r="NP58" s="1">
        <v>1</v>
      </c>
      <c r="NQ58" s="1">
        <v>1</v>
      </c>
      <c r="NS58" s="1">
        <v>0</v>
      </c>
      <c r="NT58" s="1">
        <v>0</v>
      </c>
      <c r="NU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</row>
    <row r="59" spans="1:390" s="1" customFormat="1" x14ac:dyDescent="0.25">
      <c r="A59" s="1">
        <v>17000</v>
      </c>
      <c r="B59" s="1">
        <v>200</v>
      </c>
      <c r="C59" s="1">
        <v>100</v>
      </c>
      <c r="D59" s="1" t="s">
        <v>354</v>
      </c>
      <c r="E59" s="1">
        <v>921.96074894500043</v>
      </c>
      <c r="F59" s="1">
        <v>851032.93624149275</v>
      </c>
      <c r="G59" s="1">
        <f t="shared" si="193"/>
        <v>1021.3136462665861</v>
      </c>
      <c r="H59" s="1" t="e">
        <f t="shared" ca="1" si="194"/>
        <v>#NAME?</v>
      </c>
      <c r="I59" s="1" t="e">
        <f t="shared" ca="1" si="195"/>
        <v>#NAME?</v>
      </c>
      <c r="J59" s="1">
        <f t="shared" si="196"/>
        <v>5.4232985232058849E-4</v>
      </c>
      <c r="K59" s="1" t="e">
        <f t="shared" ca="1" si="197"/>
        <v>#NAME?</v>
      </c>
      <c r="L59" s="1" t="e">
        <f t="shared" ca="1" si="198"/>
        <v>#NAME?</v>
      </c>
      <c r="M59" s="1">
        <v>8.5000000000000006E-2</v>
      </c>
      <c r="N59" s="1">
        <v>1235845.3049999999</v>
      </c>
      <c r="O59" s="1">
        <v>6066254.585</v>
      </c>
      <c r="P59" s="1">
        <v>36804548774629.477</v>
      </c>
      <c r="Q59" s="1">
        <f t="shared" si="199"/>
        <v>5104084595.953125</v>
      </c>
      <c r="R59" s="1" t="e">
        <f t="shared" ca="1" si="200"/>
        <v>#NAME?</v>
      </c>
      <c r="S59" s="1" t="e">
        <f t="shared" ca="1" si="201"/>
        <v>#NAME?</v>
      </c>
      <c r="T59" s="1">
        <v>1699890.0049999999</v>
      </c>
      <c r="U59" s="2">
        <v>2889626029109.7051</v>
      </c>
      <c r="V59" s="2">
        <f t="shared" si="202"/>
        <v>10.8056640625</v>
      </c>
      <c r="W59" s="2" t="e">
        <f t="shared" ca="1" si="203"/>
        <v>#NAME?</v>
      </c>
      <c r="X59" s="2" t="e">
        <f t="shared" ca="1" si="204"/>
        <v>#NAME?</v>
      </c>
      <c r="Y59" s="2">
        <f t="shared" si="205"/>
        <v>0.99993529705882345</v>
      </c>
      <c r="Z59" s="2" t="e">
        <f t="shared" ca="1" si="206"/>
        <v>#NAME?</v>
      </c>
      <c r="AA59" s="2" t="e">
        <f t="shared" ca="1" si="207"/>
        <v>#NAME?</v>
      </c>
      <c r="AB59" s="2">
        <v>17000</v>
      </c>
      <c r="AC59" s="2">
        <v>289000000</v>
      </c>
      <c r="AD59" s="2">
        <f t="shared" si="172"/>
        <v>4.9085873130375326</v>
      </c>
      <c r="AE59" s="2">
        <v>7797</v>
      </c>
      <c r="AF59" s="2">
        <v>7797</v>
      </c>
      <c r="AG59" s="2">
        <v>7675.56</v>
      </c>
      <c r="AH59" s="2">
        <v>58914482.43</v>
      </c>
      <c r="AI59" s="2">
        <v>1699886</v>
      </c>
      <c r="AJ59" s="2">
        <v>7671.26</v>
      </c>
      <c r="AK59" s="2">
        <v>58848477.649999999</v>
      </c>
      <c r="AL59" s="2"/>
      <c r="AM59" s="2"/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1.1100000000000001</v>
      </c>
      <c r="BA59" s="2">
        <v>1.33</v>
      </c>
      <c r="BB59" s="2">
        <v>60.265000000000001</v>
      </c>
      <c r="BC59" s="2">
        <v>4391.2550000000001</v>
      </c>
      <c r="BD59" s="2"/>
      <c r="BE59" s="2"/>
      <c r="BF59" s="2"/>
      <c r="BG59" s="2"/>
      <c r="BH59" s="2">
        <v>1.135</v>
      </c>
      <c r="BI59" s="2">
        <v>1.4450000000000001</v>
      </c>
      <c r="BJ59" s="2">
        <v>1.3</v>
      </c>
      <c r="BK59" s="2">
        <v>2.08</v>
      </c>
      <c r="BL59" s="2">
        <v>1.73</v>
      </c>
      <c r="BM59" s="1">
        <v>4.43</v>
      </c>
      <c r="BN59" s="1">
        <v>2.105</v>
      </c>
      <c r="BO59" s="1">
        <v>6.7750000000000004</v>
      </c>
      <c r="BP59" s="1">
        <v>3.67</v>
      </c>
      <c r="BQ59" s="1">
        <v>22.1</v>
      </c>
      <c r="BR59" s="1">
        <v>10.365</v>
      </c>
      <c r="BS59" s="1">
        <v>182.935</v>
      </c>
      <c r="BT59" s="1">
        <v>41.07</v>
      </c>
      <c r="BU59" s="1">
        <v>3019.17</v>
      </c>
      <c r="BV59" s="1">
        <v>5975.96</v>
      </c>
      <c r="BW59" s="1">
        <v>43313236.450000003</v>
      </c>
      <c r="BX59" s="1">
        <f t="shared" si="208"/>
        <v>2.3439750000000004</v>
      </c>
      <c r="BY59" s="1" t="e">
        <f t="shared" ca="1" si="209"/>
        <v>#NAME?</v>
      </c>
      <c r="BZ59" s="1" t="e">
        <f t="shared" ca="1" si="210"/>
        <v>#NAME?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L59" s="1">
        <v>-29031.734207519996</v>
      </c>
      <c r="CM59" s="1">
        <v>-17505.623989919994</v>
      </c>
      <c r="CN59" s="1">
        <v>-7180.7559475199987</v>
      </c>
      <c r="CO59" s="1">
        <v>-3602.9185206400011</v>
      </c>
      <c r="CP59" s="1">
        <v>-1104.1731247999994</v>
      </c>
      <c r="CQ59" s="1">
        <v>-115.36982</v>
      </c>
      <c r="CR59" s="1">
        <v>-12.788095359999994</v>
      </c>
      <c r="CS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G59" s="1">
        <v>1</v>
      </c>
      <c r="DH59" s="1">
        <v>1</v>
      </c>
      <c r="DI59" s="1">
        <v>1</v>
      </c>
      <c r="DJ59" s="1">
        <v>1</v>
      </c>
      <c r="DK59" s="1">
        <v>1.65</v>
      </c>
      <c r="DL59" s="1">
        <v>4.1399999999999997</v>
      </c>
      <c r="DM59" s="1">
        <v>3.63</v>
      </c>
      <c r="DN59" s="1">
        <v>27.74</v>
      </c>
      <c r="DO59" s="1">
        <v>25.545000000000002</v>
      </c>
      <c r="DP59" s="1">
        <v>1581.2950000000001</v>
      </c>
      <c r="DQ59" s="1">
        <v>137.15</v>
      </c>
      <c r="DR59" s="1">
        <v>24648.47</v>
      </c>
      <c r="DS59" s="1">
        <v>1234.425</v>
      </c>
      <c r="DT59" s="1">
        <v>2028300.4850000001</v>
      </c>
      <c r="DU59" s="1">
        <v>3323.17</v>
      </c>
      <c r="DV59" s="1">
        <v>14545853.02</v>
      </c>
      <c r="EA59" s="1">
        <v>1.36</v>
      </c>
      <c r="EB59" s="1">
        <v>2.31</v>
      </c>
      <c r="EC59" s="1">
        <v>20.64</v>
      </c>
      <c r="ED59" s="1">
        <v>823.67</v>
      </c>
      <c r="EE59" s="1">
        <v>110.68</v>
      </c>
      <c r="EF59" s="1">
        <v>28354.86</v>
      </c>
      <c r="EG59" s="1">
        <v>311.5</v>
      </c>
      <c r="EH59" s="1">
        <v>244831.34</v>
      </c>
      <c r="EI59" s="1">
        <v>2504.81</v>
      </c>
      <c r="EJ59" s="1">
        <v>15566412.24</v>
      </c>
      <c r="EK59" s="1">
        <v>13666.105</v>
      </c>
      <c r="EL59" s="1">
        <v>245175692.655</v>
      </c>
      <c r="EM59" s="1">
        <v>123393.605</v>
      </c>
      <c r="EN59" s="1">
        <v>20270456629.375</v>
      </c>
      <c r="EO59" s="1">
        <v>332271.67499999999</v>
      </c>
      <c r="EP59" s="1">
        <v>145427518195.64499</v>
      </c>
      <c r="EQ59" s="1">
        <f t="shared" si="211"/>
        <v>2.3439750000000004</v>
      </c>
      <c r="ER59" s="1" t="e">
        <f t="shared" ca="1" si="212"/>
        <v>#NAME?</v>
      </c>
      <c r="ES59" s="1" t="e">
        <f t="shared" ca="1" si="213"/>
        <v>#NAME?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E59" s="1">
        <v>-10.06910429431786</v>
      </c>
      <c r="FF59" s="1">
        <v>58.254236823319474</v>
      </c>
      <c r="FG59" s="1">
        <v>88.930142321757515</v>
      </c>
      <c r="FH59" s="1">
        <v>99.160553387066116</v>
      </c>
      <c r="FI59" s="1">
        <v>105.13787695028604</v>
      </c>
      <c r="FJ59" s="1">
        <v>106.60501080747673</v>
      </c>
      <c r="FK59" s="1">
        <v>106.74884134927133</v>
      </c>
      <c r="FL59" s="1">
        <v>106.75752528361635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Z59" s="1">
        <v>1</v>
      </c>
      <c r="GA59" s="1">
        <v>1</v>
      </c>
      <c r="GB59" s="1">
        <v>1</v>
      </c>
      <c r="GC59" s="1">
        <v>1</v>
      </c>
      <c r="GD59" s="1">
        <v>1.105</v>
      </c>
      <c r="GE59" s="1">
        <v>1.3149999999999999</v>
      </c>
      <c r="GF59" s="1">
        <v>1.73</v>
      </c>
      <c r="GG59" s="1">
        <v>3.56</v>
      </c>
      <c r="GH59" s="1">
        <v>4.9000000000000004</v>
      </c>
      <c r="GI59" s="1">
        <v>28.87</v>
      </c>
      <c r="GJ59" s="1">
        <v>10.975</v>
      </c>
      <c r="GK59" s="1">
        <v>146.065</v>
      </c>
      <c r="GL59" s="1">
        <v>17.05</v>
      </c>
      <c r="GM59" s="1">
        <v>364.97</v>
      </c>
      <c r="GN59" s="1">
        <v>17.05</v>
      </c>
      <c r="GO59" s="1">
        <v>364.97</v>
      </c>
      <c r="GT59" s="1">
        <v>1.53</v>
      </c>
      <c r="GU59" s="1">
        <v>3.17</v>
      </c>
      <c r="GV59" s="1">
        <v>5.2549999999999999</v>
      </c>
      <c r="GW59" s="1">
        <v>46.284999999999997</v>
      </c>
      <c r="GX59" s="1">
        <v>43.795000000000002</v>
      </c>
      <c r="GY59" s="1">
        <v>3311.2849999999999</v>
      </c>
      <c r="GZ59" s="1">
        <v>115.69</v>
      </c>
      <c r="HA59" s="1">
        <v>19106.72</v>
      </c>
      <c r="HB59" s="1">
        <v>437.54</v>
      </c>
      <c r="HC59" s="1">
        <v>240497.21</v>
      </c>
      <c r="HD59" s="1">
        <v>1050.5250000000001</v>
      </c>
      <c r="HE59" s="1">
        <v>1358704.365</v>
      </c>
      <c r="HF59" s="1">
        <v>1656.0550000000001</v>
      </c>
      <c r="HG59" s="1">
        <v>3485405.2050000001</v>
      </c>
      <c r="HH59" s="1">
        <v>1656.0550000000001</v>
      </c>
      <c r="HI59" s="1">
        <v>3485405.2050000001</v>
      </c>
      <c r="HJ59" s="1">
        <f t="shared" si="214"/>
        <v>2.3439750000000004</v>
      </c>
      <c r="HK59" s="1" t="e">
        <f t="shared" ca="1" si="215"/>
        <v>#NAME?</v>
      </c>
      <c r="HL59" s="1" t="e">
        <f t="shared" ca="1" si="216"/>
        <v>#NAME?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X59" s="1">
        <v>-39.222084602658299</v>
      </c>
      <c r="HY59" s="1">
        <v>-21.40019327351445</v>
      </c>
      <c r="HZ59" s="1">
        <v>-8.5791210906693127</v>
      </c>
      <c r="IA59" s="1">
        <v>-4.1345382547684286</v>
      </c>
      <c r="IB59" s="1">
        <v>-0.82699164279795412</v>
      </c>
      <c r="IC59" s="1">
        <v>-5.3099501192998645E-2</v>
      </c>
      <c r="ID59" s="1">
        <v>0</v>
      </c>
      <c r="IE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S59" s="1">
        <v>1</v>
      </c>
      <c r="IT59" s="1">
        <v>1</v>
      </c>
      <c r="IU59" s="1">
        <v>1.2</v>
      </c>
      <c r="IV59" s="1">
        <v>1.6</v>
      </c>
      <c r="IW59" s="1">
        <v>2.9550000000000001</v>
      </c>
      <c r="IX59" s="1">
        <v>10.365</v>
      </c>
      <c r="IY59" s="1">
        <v>4.26</v>
      </c>
      <c r="IZ59" s="1">
        <v>22.05</v>
      </c>
      <c r="JA59" s="1">
        <v>8.5</v>
      </c>
      <c r="JB59" s="1">
        <v>87.19</v>
      </c>
      <c r="JC59" s="1">
        <v>17.05</v>
      </c>
      <c r="JD59" s="1">
        <v>364.97</v>
      </c>
      <c r="JE59" s="1">
        <v>17.05</v>
      </c>
      <c r="JF59" s="1">
        <v>364.97</v>
      </c>
      <c r="JG59" s="1">
        <v>17.05</v>
      </c>
      <c r="JH59" s="1">
        <v>364.97</v>
      </c>
      <c r="JM59" s="1">
        <v>6.8650000000000002</v>
      </c>
      <c r="JN59" s="1">
        <v>84.435000000000002</v>
      </c>
      <c r="JO59" s="1">
        <v>51.78</v>
      </c>
      <c r="JP59" s="1">
        <v>4447.7</v>
      </c>
      <c r="JQ59" s="1">
        <v>240.215</v>
      </c>
      <c r="JR59" s="1">
        <v>73423.554999999993</v>
      </c>
      <c r="JS59" s="1">
        <v>371.55500000000001</v>
      </c>
      <c r="JT59" s="1">
        <v>177047.10500000001</v>
      </c>
      <c r="JU59" s="1">
        <v>799.87</v>
      </c>
      <c r="JV59" s="1">
        <v>789762.73</v>
      </c>
      <c r="JW59" s="1">
        <v>1656.0550000000001</v>
      </c>
      <c r="JX59" s="1">
        <v>3485405.2050000001</v>
      </c>
      <c r="JY59" s="1">
        <v>1656.0550000000001</v>
      </c>
      <c r="JZ59" s="1">
        <v>3485405.2050000001</v>
      </c>
      <c r="KA59" s="1">
        <v>1656.0550000000001</v>
      </c>
      <c r="KB59" s="1">
        <v>3485405.2050000001</v>
      </c>
      <c r="KC59" s="1">
        <f t="shared" si="217"/>
        <v>2.3439750000000004</v>
      </c>
      <c r="KD59" s="1" t="e">
        <f t="shared" ca="1" si="218"/>
        <v>#NAME?</v>
      </c>
      <c r="KE59" s="1" t="e">
        <f t="shared" ca="1" si="219"/>
        <v>#NAME?</v>
      </c>
      <c r="KH59" s="1">
        <v>1</v>
      </c>
      <c r="KI59" s="1">
        <v>1</v>
      </c>
      <c r="KJ59" s="1">
        <v>1</v>
      </c>
      <c r="KK59" s="1">
        <v>1</v>
      </c>
      <c r="KL59" s="1">
        <v>1</v>
      </c>
      <c r="KM59" s="1">
        <v>1</v>
      </c>
      <c r="KN59" s="1">
        <v>1</v>
      </c>
      <c r="KO59" s="1">
        <v>1</v>
      </c>
      <c r="KQ59" s="1">
        <v>13.62337783072207</v>
      </c>
      <c r="KR59" s="1">
        <v>16.648850356101082</v>
      </c>
      <c r="KS59" s="1">
        <v>19.022219557263483</v>
      </c>
      <c r="KT59" s="1">
        <v>19.53919809217469</v>
      </c>
      <c r="KU59" s="1">
        <v>19.907362295575723</v>
      </c>
      <c r="KV59" s="1">
        <v>20</v>
      </c>
      <c r="KW59" s="1">
        <v>20</v>
      </c>
      <c r="KX59" s="1">
        <v>20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L59" s="1">
        <v>1.4750000000000001</v>
      </c>
      <c r="LM59" s="1">
        <v>2.4849999999999999</v>
      </c>
      <c r="LN59" s="1">
        <v>5.6050000000000004</v>
      </c>
      <c r="LO59" s="1">
        <v>38.505000000000003</v>
      </c>
      <c r="LP59" s="1">
        <v>20.49</v>
      </c>
      <c r="LQ59" s="1">
        <v>541.77</v>
      </c>
      <c r="LR59" s="1">
        <v>21.734999999999999</v>
      </c>
      <c r="LS59" s="1">
        <v>600.76499999999999</v>
      </c>
      <c r="LT59" s="1">
        <v>24.315000000000001</v>
      </c>
      <c r="LU59" s="1">
        <v>738.85500000000002</v>
      </c>
      <c r="LV59" s="1">
        <v>24.315000000000001</v>
      </c>
      <c r="LW59" s="1">
        <v>738.85500000000002</v>
      </c>
      <c r="LX59" s="1">
        <v>24.315000000000001</v>
      </c>
      <c r="LY59" s="1">
        <v>738.85500000000002</v>
      </c>
      <c r="LZ59" s="1">
        <v>24.315000000000001</v>
      </c>
      <c r="MA59" s="1">
        <v>738.85500000000002</v>
      </c>
      <c r="MF59" s="1">
        <v>85.265000000000001</v>
      </c>
      <c r="MG59" s="1">
        <v>10327.155000000001</v>
      </c>
      <c r="MH59" s="1">
        <v>507.70499999999998</v>
      </c>
      <c r="MI59" s="1">
        <v>327235.755</v>
      </c>
      <c r="MJ59" s="1">
        <v>2002.0350000000001</v>
      </c>
      <c r="MK59" s="1">
        <v>5234681.7949999999</v>
      </c>
      <c r="ML59" s="1">
        <v>2127.87</v>
      </c>
      <c r="MM59" s="1">
        <v>5818939.75</v>
      </c>
      <c r="MN59" s="1">
        <v>2384.44</v>
      </c>
      <c r="MO59" s="1">
        <v>7165520.1799999997</v>
      </c>
      <c r="MP59" s="1">
        <v>2384.44</v>
      </c>
      <c r="MQ59" s="1">
        <v>7165520.1799999997</v>
      </c>
      <c r="MR59" s="1">
        <v>2384.44</v>
      </c>
      <c r="MS59" s="1">
        <v>7165520.1799999997</v>
      </c>
      <c r="MT59" s="1">
        <v>2384.44</v>
      </c>
      <c r="MU59" s="1">
        <v>7165520.1799999997</v>
      </c>
      <c r="MV59" s="1">
        <f t="shared" si="220"/>
        <v>2.3439750000000004</v>
      </c>
      <c r="MW59" s="1" t="e">
        <f t="shared" ca="1" si="221"/>
        <v>#NAME?</v>
      </c>
      <c r="MX59" s="1" t="e">
        <f t="shared" ca="1" si="222"/>
        <v>#NAME?</v>
      </c>
      <c r="NA59" s="1">
        <v>1</v>
      </c>
      <c r="NB59" s="1">
        <v>1</v>
      </c>
      <c r="NC59" s="1">
        <v>1</v>
      </c>
      <c r="ND59" s="1">
        <v>1</v>
      </c>
      <c r="NE59" s="1">
        <v>1</v>
      </c>
      <c r="NF59" s="1">
        <v>1</v>
      </c>
      <c r="NG59" s="1">
        <v>1</v>
      </c>
      <c r="NH59" s="1">
        <v>1</v>
      </c>
      <c r="NJ59" s="1">
        <v>0.5544293526796682</v>
      </c>
      <c r="NK59" s="1">
        <v>0.82417165745434129</v>
      </c>
      <c r="NL59" s="1">
        <v>0.98727458217240638</v>
      </c>
      <c r="NM59" s="1">
        <v>0.99397045843111353</v>
      </c>
      <c r="NN59" s="1">
        <v>1</v>
      </c>
      <c r="NO59" s="1">
        <v>1</v>
      </c>
      <c r="NP59" s="1">
        <v>1</v>
      </c>
      <c r="NQ59" s="1">
        <v>1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</row>
    <row r="60" spans="1:390" s="1" customFormat="1" x14ac:dyDescent="0.25">
      <c r="A60" s="1">
        <v>18000</v>
      </c>
      <c r="B60" s="1">
        <v>200</v>
      </c>
      <c r="C60" s="1">
        <v>100</v>
      </c>
      <c r="D60" s="1" t="s">
        <v>349</v>
      </c>
      <c r="E60" s="1">
        <v>958.93650076499921</v>
      </c>
      <c r="F60" s="1">
        <v>920104.05856870895</v>
      </c>
      <c r="G60" s="1">
        <f t="shared" si="193"/>
        <v>544.84606928762514</v>
      </c>
      <c r="H60" s="1" t="e">
        <f t="shared" ca="1" si="194"/>
        <v>#NAME?</v>
      </c>
      <c r="I60" s="1" t="e">
        <f t="shared" ca="1" si="195"/>
        <v>#NAME?</v>
      </c>
      <c r="J60" s="1">
        <f t="shared" si="196"/>
        <v>5.3274250042499951E-4</v>
      </c>
      <c r="K60" s="1" t="e">
        <f t="shared" ca="1" si="197"/>
        <v>#NAME?</v>
      </c>
      <c r="L60" s="1" t="e">
        <f t="shared" ca="1" si="198"/>
        <v>#NAME?</v>
      </c>
      <c r="M60" s="1">
        <v>2.38</v>
      </c>
      <c r="N60" s="1">
        <v>1329562.6599999999</v>
      </c>
      <c r="O60" s="1">
        <v>7574110.9100000001</v>
      </c>
      <c r="P60" s="1">
        <v>57375496977076.781</v>
      </c>
      <c r="Q60" s="1">
        <f t="shared" si="199"/>
        <v>8340900095.75</v>
      </c>
      <c r="R60" s="1" t="e">
        <f t="shared" ca="1" si="200"/>
        <v>#NAME?</v>
      </c>
      <c r="S60" s="1" t="e">
        <f t="shared" ca="1" si="201"/>
        <v>#NAME?</v>
      </c>
      <c r="T60" s="1">
        <v>1799691.665</v>
      </c>
      <c r="U60" s="2">
        <v>3238890089407.835</v>
      </c>
      <c r="V60" s="2">
        <f t="shared" si="202"/>
        <v>337.36279296875</v>
      </c>
      <c r="W60" s="2" t="e">
        <f t="shared" ca="1" si="203"/>
        <v>#NAME?</v>
      </c>
      <c r="X60" s="2" t="e">
        <f t="shared" ca="1" si="204"/>
        <v>#NAME?</v>
      </c>
      <c r="Y60" s="2">
        <f t="shared" si="205"/>
        <v>0.9998287027777778</v>
      </c>
      <c r="Z60" s="2" t="e">
        <f t="shared" ca="1" si="206"/>
        <v>#NAME?</v>
      </c>
      <c r="AA60" s="2" t="e">
        <f t="shared" ca="1" si="207"/>
        <v>#NAME?</v>
      </c>
      <c r="AB60" s="2">
        <v>18000</v>
      </c>
      <c r="AC60" s="2">
        <v>324000000</v>
      </c>
      <c r="AD60" s="2">
        <f t="shared" si="172"/>
        <v>5.6966934600885981</v>
      </c>
      <c r="AE60" s="2">
        <v>7797</v>
      </c>
      <c r="AF60" s="2">
        <v>7797</v>
      </c>
      <c r="AG60" s="2">
        <v>7676.58</v>
      </c>
      <c r="AH60" s="2">
        <v>58930134.810000002</v>
      </c>
      <c r="AI60" s="2">
        <v>1799703</v>
      </c>
      <c r="AJ60" s="2">
        <v>7672.335</v>
      </c>
      <c r="AK60" s="2">
        <v>58864962.344999999</v>
      </c>
      <c r="AL60" s="2"/>
      <c r="AM60" s="2"/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1.0449999999999999</v>
      </c>
      <c r="BA60" s="2">
        <v>1.135</v>
      </c>
      <c r="BB60" s="2">
        <v>62.67</v>
      </c>
      <c r="BC60" s="2">
        <v>4695.3100000000004</v>
      </c>
      <c r="BD60" s="2"/>
      <c r="BE60" s="2"/>
      <c r="BF60" s="2"/>
      <c r="BG60" s="2"/>
      <c r="BH60" s="2">
        <v>1.125</v>
      </c>
      <c r="BI60" s="2">
        <v>1.385</v>
      </c>
      <c r="BJ60" s="2">
        <v>1.3049999999999999</v>
      </c>
      <c r="BK60" s="2">
        <v>1.9750000000000001</v>
      </c>
      <c r="BL60" s="2">
        <v>1.5549999999999999</v>
      </c>
      <c r="BM60" s="1">
        <v>3.0550000000000002</v>
      </c>
      <c r="BN60" s="1">
        <v>1.8049999999999999</v>
      </c>
      <c r="BO60" s="1">
        <v>4.4050000000000002</v>
      </c>
      <c r="BP60" s="1">
        <v>3.26</v>
      </c>
      <c r="BQ60" s="1">
        <v>19.579999999999998</v>
      </c>
      <c r="BR60" s="1">
        <v>10.115</v>
      </c>
      <c r="BS60" s="1">
        <v>186.72499999999999</v>
      </c>
      <c r="BT60" s="1">
        <v>35.125</v>
      </c>
      <c r="BU60" s="1">
        <v>2238.375</v>
      </c>
      <c r="BV60" s="1">
        <v>6217.26</v>
      </c>
      <c r="BW60" s="1">
        <v>46345676.649999999</v>
      </c>
      <c r="BX60" s="1">
        <f t="shared" si="208"/>
        <v>1.1469750000000003</v>
      </c>
      <c r="BY60" s="1" t="e">
        <f t="shared" ca="1" si="209"/>
        <v>#NAME?</v>
      </c>
      <c r="BZ60" s="1" t="e">
        <f t="shared" ca="1" si="210"/>
        <v>#NAME?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L60" s="1">
        <v>-30548.884495039987</v>
      </c>
      <c r="CM60" s="1">
        <v>-14172.549108320005</v>
      </c>
      <c r="CN60" s="1">
        <v>-6641.8476873599975</v>
      </c>
      <c r="CO60" s="1">
        <v>-3757.9332558400001</v>
      </c>
      <c r="CP60" s="1">
        <v>-1028.3811275199996</v>
      </c>
      <c r="CQ60" s="1">
        <v>-105.80469871999999</v>
      </c>
      <c r="CR60" s="1">
        <v>-12.734604640000001</v>
      </c>
      <c r="CS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G60" s="1">
        <v>1</v>
      </c>
      <c r="DH60" s="1">
        <v>1</v>
      </c>
      <c r="DI60" s="1">
        <v>1.0049999999999999</v>
      </c>
      <c r="DJ60" s="1">
        <v>1.0149999999999999</v>
      </c>
      <c r="DK60" s="1">
        <v>1.62</v>
      </c>
      <c r="DL60" s="1">
        <v>3.7</v>
      </c>
      <c r="DM60" s="1">
        <v>3.8</v>
      </c>
      <c r="DN60" s="1">
        <v>36.729999999999997</v>
      </c>
      <c r="DO60" s="1">
        <v>27.12</v>
      </c>
      <c r="DP60" s="1">
        <v>1669.87</v>
      </c>
      <c r="DQ60" s="1">
        <v>129.375</v>
      </c>
      <c r="DR60" s="1">
        <v>22052.134999999998</v>
      </c>
      <c r="DS60" s="1">
        <v>1172.01</v>
      </c>
      <c r="DT60" s="1">
        <v>1884960.39</v>
      </c>
      <c r="DU60" s="1">
        <v>3291.38</v>
      </c>
      <c r="DV60" s="1">
        <v>15351795.800000001</v>
      </c>
      <c r="EA60" s="1">
        <v>1.4450000000000001</v>
      </c>
      <c r="EB60" s="1">
        <v>2.8450000000000002</v>
      </c>
      <c r="EC60" s="1">
        <v>19.565000000000001</v>
      </c>
      <c r="ED60" s="1">
        <v>810.95500000000004</v>
      </c>
      <c r="EE60" s="1">
        <v>104.08</v>
      </c>
      <c r="EF60" s="1">
        <v>21962.62</v>
      </c>
      <c r="EG60" s="1">
        <v>328.22500000000002</v>
      </c>
      <c r="EH60" s="1">
        <v>330146.95500000002</v>
      </c>
      <c r="EI60" s="1">
        <v>2661.2950000000001</v>
      </c>
      <c r="EJ60" s="1">
        <v>16431467.555</v>
      </c>
      <c r="EK60" s="1">
        <v>12889.525</v>
      </c>
      <c r="EL60" s="1">
        <v>219292689.535</v>
      </c>
      <c r="EM60" s="1">
        <v>117155.91</v>
      </c>
      <c r="EN60" s="1">
        <v>18838643451.02</v>
      </c>
      <c r="EO60" s="1">
        <v>329091.03000000003</v>
      </c>
      <c r="EP60" s="1">
        <v>153485351887.95001</v>
      </c>
      <c r="EQ60" s="1">
        <f t="shared" si="211"/>
        <v>1.1469750000000003</v>
      </c>
      <c r="ER60" s="1" t="e">
        <f t="shared" ca="1" si="212"/>
        <v>#NAME?</v>
      </c>
      <c r="ES60" s="1" t="e">
        <f t="shared" ca="1" si="213"/>
        <v>#NAME?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E60" s="1">
        <v>-10.639174623672286</v>
      </c>
      <c r="FF60" s="1">
        <v>55.256940116446749</v>
      </c>
      <c r="FG60" s="1">
        <v>88.614961256568151</v>
      </c>
      <c r="FH60" s="1">
        <v>98.349156268400094</v>
      </c>
      <c r="FI60" s="1">
        <v>105.04507242837859</v>
      </c>
      <c r="FJ60" s="1">
        <v>106.62580662735837</v>
      </c>
      <c r="FK60" s="1">
        <v>106.749352098476</v>
      </c>
      <c r="FL60" s="1">
        <v>106.75752528361635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Z60" s="1">
        <v>1</v>
      </c>
      <c r="GA60" s="1">
        <v>1</v>
      </c>
      <c r="GB60" s="1">
        <v>1</v>
      </c>
      <c r="GC60" s="1">
        <v>1</v>
      </c>
      <c r="GD60" s="1">
        <v>1.095</v>
      </c>
      <c r="GE60" s="1">
        <v>1.2849999999999999</v>
      </c>
      <c r="GF60" s="1">
        <v>1.66</v>
      </c>
      <c r="GG60" s="1">
        <v>3.23</v>
      </c>
      <c r="GH60" s="1">
        <v>4.99</v>
      </c>
      <c r="GI60" s="1">
        <v>30.76</v>
      </c>
      <c r="GJ60" s="1">
        <v>11.305</v>
      </c>
      <c r="GK60" s="1">
        <v>161.375</v>
      </c>
      <c r="GL60" s="1">
        <v>17.11</v>
      </c>
      <c r="GM60" s="1">
        <v>348.39</v>
      </c>
      <c r="GN60" s="1">
        <v>17.11</v>
      </c>
      <c r="GO60" s="1">
        <v>348.39</v>
      </c>
      <c r="GT60" s="1">
        <v>1.4350000000000001</v>
      </c>
      <c r="GU60" s="1">
        <v>2.5750000000000002</v>
      </c>
      <c r="GV60" s="1">
        <v>5.1550000000000002</v>
      </c>
      <c r="GW60" s="1">
        <v>48.564999999999998</v>
      </c>
      <c r="GX60" s="1">
        <v>38.83</v>
      </c>
      <c r="GY60" s="1">
        <v>2725.2</v>
      </c>
      <c r="GZ60" s="1">
        <v>105.01</v>
      </c>
      <c r="HA60" s="1">
        <v>15934.26</v>
      </c>
      <c r="HB60" s="1">
        <v>446.84500000000003</v>
      </c>
      <c r="HC60" s="1">
        <v>258526.76500000001</v>
      </c>
      <c r="HD60" s="1">
        <v>1080.6199999999999</v>
      </c>
      <c r="HE60" s="1">
        <v>1503371.37</v>
      </c>
      <c r="HF60" s="1">
        <v>1659.3150000000001</v>
      </c>
      <c r="HG60" s="1">
        <v>3313944.0649999999</v>
      </c>
      <c r="HH60" s="1">
        <v>1659.3150000000001</v>
      </c>
      <c r="HI60" s="1">
        <v>3313944.0649999999</v>
      </c>
      <c r="HJ60" s="1">
        <f t="shared" si="214"/>
        <v>1.1469750000000003</v>
      </c>
      <c r="HK60" s="1" t="e">
        <f t="shared" ca="1" si="215"/>
        <v>#NAME?</v>
      </c>
      <c r="HL60" s="1" t="e">
        <f t="shared" ca="1" si="216"/>
        <v>#NAME?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X60" s="1">
        <v>-39.796480779516557</v>
      </c>
      <c r="HY60" s="1">
        <v>-21.161629536015106</v>
      </c>
      <c r="HZ60" s="1">
        <v>-8.1862309441582326</v>
      </c>
      <c r="IA60" s="1">
        <v>-4.027154834000723</v>
      </c>
      <c r="IB60" s="1">
        <v>-0.76359625208890702</v>
      </c>
      <c r="IC60" s="1">
        <v>-5.3892031061550869E-2</v>
      </c>
      <c r="ID60" s="1">
        <v>0</v>
      </c>
      <c r="IE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S60" s="1">
        <v>1</v>
      </c>
      <c r="IT60" s="1">
        <v>1</v>
      </c>
      <c r="IU60" s="1">
        <v>1.1599999999999999</v>
      </c>
      <c r="IV60" s="1">
        <v>1.5</v>
      </c>
      <c r="IW60" s="1">
        <v>2.91</v>
      </c>
      <c r="IX60" s="1">
        <v>10.14</v>
      </c>
      <c r="IY60" s="1">
        <v>4.2450000000000001</v>
      </c>
      <c r="IZ60" s="1">
        <v>23.465</v>
      </c>
      <c r="JA60" s="1">
        <v>8.7899999999999991</v>
      </c>
      <c r="JB60" s="1">
        <v>96.3</v>
      </c>
      <c r="JC60" s="1">
        <v>17.11</v>
      </c>
      <c r="JD60" s="1">
        <v>348.39</v>
      </c>
      <c r="JE60" s="1">
        <v>17.11</v>
      </c>
      <c r="JF60" s="1">
        <v>348.39</v>
      </c>
      <c r="JG60" s="1">
        <v>17.11</v>
      </c>
      <c r="JH60" s="1">
        <v>348.39</v>
      </c>
      <c r="JM60" s="1">
        <v>6.79</v>
      </c>
      <c r="JN60" s="1">
        <v>83.98</v>
      </c>
      <c r="JO60" s="1">
        <v>52.115000000000002</v>
      </c>
      <c r="JP60" s="1">
        <v>4728.9549999999999</v>
      </c>
      <c r="JQ60" s="1">
        <v>235.15</v>
      </c>
      <c r="JR60" s="1">
        <v>72101.179999999993</v>
      </c>
      <c r="JS60" s="1">
        <v>367.71499999999997</v>
      </c>
      <c r="JT60" s="1">
        <v>189206.29500000001</v>
      </c>
      <c r="JU60" s="1">
        <v>825.76499999999999</v>
      </c>
      <c r="JV60" s="1">
        <v>871172.55500000005</v>
      </c>
      <c r="JW60" s="1">
        <v>1659.3150000000001</v>
      </c>
      <c r="JX60" s="1">
        <v>3313944.0649999999</v>
      </c>
      <c r="JY60" s="1">
        <v>1659.3150000000001</v>
      </c>
      <c r="JZ60" s="1">
        <v>3313944.0649999999</v>
      </c>
      <c r="KA60" s="1">
        <v>1659.3150000000001</v>
      </c>
      <c r="KB60" s="1">
        <v>3313944.0649999999</v>
      </c>
      <c r="KC60" s="1">
        <f t="shared" si="217"/>
        <v>1.1469750000000003</v>
      </c>
      <c r="KD60" s="1" t="e">
        <f t="shared" ca="1" si="218"/>
        <v>#NAME?</v>
      </c>
      <c r="KE60" s="1" t="e">
        <f t="shared" ca="1" si="219"/>
        <v>#NAME?</v>
      </c>
      <c r="KH60" s="1">
        <v>1</v>
      </c>
      <c r="KI60" s="1">
        <v>1</v>
      </c>
      <c r="KJ60" s="1">
        <v>1</v>
      </c>
      <c r="KK60" s="1">
        <v>1</v>
      </c>
      <c r="KL60" s="1">
        <v>1</v>
      </c>
      <c r="KM60" s="1">
        <v>1</v>
      </c>
      <c r="KN60" s="1">
        <v>1</v>
      </c>
      <c r="KO60" s="1">
        <v>1</v>
      </c>
      <c r="KQ60" s="1">
        <v>13.602112794534376</v>
      </c>
      <c r="KR60" s="1">
        <v>16.760149145857152</v>
      </c>
      <c r="KS60" s="1">
        <v>19.027105477618715</v>
      </c>
      <c r="KT60" s="1">
        <v>19.53506368235151</v>
      </c>
      <c r="KU60" s="1">
        <v>19.901288860224927</v>
      </c>
      <c r="KV60" s="1">
        <v>20</v>
      </c>
      <c r="KW60" s="1">
        <v>20</v>
      </c>
      <c r="KX60" s="1">
        <v>20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L60" s="1">
        <v>1.49</v>
      </c>
      <c r="LM60" s="1">
        <v>2.66</v>
      </c>
      <c r="LN60" s="1">
        <v>5.2249999999999996</v>
      </c>
      <c r="LO60" s="1">
        <v>35.965000000000003</v>
      </c>
      <c r="LP60" s="1">
        <v>19.385000000000002</v>
      </c>
      <c r="LQ60" s="1">
        <v>480.76499999999999</v>
      </c>
      <c r="LR60" s="1">
        <v>21.555</v>
      </c>
      <c r="LS60" s="1">
        <v>584.86500000000001</v>
      </c>
      <c r="LT60" s="1">
        <v>24.004999999999999</v>
      </c>
      <c r="LU60" s="1">
        <v>714.56500000000005</v>
      </c>
      <c r="LV60" s="1">
        <v>24.004999999999999</v>
      </c>
      <c r="LW60" s="1">
        <v>714.56500000000005</v>
      </c>
      <c r="LX60" s="1">
        <v>24.004999999999999</v>
      </c>
      <c r="LY60" s="1">
        <v>714.56500000000005</v>
      </c>
      <c r="LZ60" s="1">
        <v>24.004999999999999</v>
      </c>
      <c r="MA60" s="1">
        <v>714.56500000000005</v>
      </c>
      <c r="MF60" s="1">
        <v>88.72</v>
      </c>
      <c r="MG60" s="1">
        <v>12607.91</v>
      </c>
      <c r="MH60" s="1">
        <v>470.91500000000002</v>
      </c>
      <c r="MI60" s="1">
        <v>309017.35499999998</v>
      </c>
      <c r="MJ60" s="1">
        <v>1890.8150000000001</v>
      </c>
      <c r="MK60" s="1">
        <v>4623605.0549999997</v>
      </c>
      <c r="ML60" s="1">
        <v>2107.87</v>
      </c>
      <c r="MM60" s="1">
        <v>5644465.6100000003</v>
      </c>
      <c r="MN60" s="1">
        <v>2351.6</v>
      </c>
      <c r="MO60" s="1">
        <v>6905848.7699999996</v>
      </c>
      <c r="MP60" s="1">
        <v>2351.6</v>
      </c>
      <c r="MQ60" s="1">
        <v>6905848.7699999996</v>
      </c>
      <c r="MR60" s="1">
        <v>2351.6</v>
      </c>
      <c r="MS60" s="1">
        <v>6905848.7699999996</v>
      </c>
      <c r="MT60" s="1">
        <v>2351.6</v>
      </c>
      <c r="MU60" s="1">
        <v>6905848.7699999996</v>
      </c>
      <c r="MV60" s="1">
        <f t="shared" si="220"/>
        <v>1.1469750000000003</v>
      </c>
      <c r="MW60" s="1" t="e">
        <f t="shared" ca="1" si="221"/>
        <v>#NAME?</v>
      </c>
      <c r="MX60" s="1" t="e">
        <f t="shared" ca="1" si="222"/>
        <v>#NAME?</v>
      </c>
      <c r="NA60" s="1">
        <v>1</v>
      </c>
      <c r="NB60" s="1">
        <v>1</v>
      </c>
      <c r="NC60" s="1">
        <v>1</v>
      </c>
      <c r="ND60" s="1">
        <v>1</v>
      </c>
      <c r="NE60" s="1">
        <v>1</v>
      </c>
      <c r="NF60" s="1">
        <v>1</v>
      </c>
      <c r="NG60" s="1">
        <v>1</v>
      </c>
      <c r="NH60" s="1">
        <v>1</v>
      </c>
      <c r="NJ60" s="1">
        <v>0.55314585888749834</v>
      </c>
      <c r="NK60" s="1">
        <v>0.82650029746047227</v>
      </c>
      <c r="NL60" s="1">
        <v>0.98397351825102164</v>
      </c>
      <c r="NM60" s="1">
        <v>0.99397045843111342</v>
      </c>
      <c r="NN60" s="1">
        <v>1</v>
      </c>
      <c r="NO60" s="1">
        <v>1</v>
      </c>
      <c r="NP60" s="1">
        <v>1</v>
      </c>
      <c r="NQ60" s="1">
        <v>1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</row>
    <row r="61" spans="1:390" s="1" customFormat="1" x14ac:dyDescent="0.25">
      <c r="E61" s="1" t="s">
        <v>222</v>
      </c>
      <c r="F61" s="1" t="s">
        <v>0</v>
      </c>
      <c r="G61" s="1" t="s">
        <v>1</v>
      </c>
      <c r="H61" s="1" t="s">
        <v>2</v>
      </c>
      <c r="I61" s="1" t="s">
        <v>3</v>
      </c>
      <c r="J61" s="1" t="s">
        <v>4</v>
      </c>
      <c r="K61" s="1" t="s">
        <v>5</v>
      </c>
      <c r="L61" s="1" t="s">
        <v>6</v>
      </c>
      <c r="M61" s="1" t="s">
        <v>7</v>
      </c>
      <c r="N61" s="1" t="s">
        <v>8</v>
      </c>
      <c r="O61" s="1" t="s">
        <v>9</v>
      </c>
      <c r="P61" s="1" t="s">
        <v>365</v>
      </c>
      <c r="Q61" s="1" t="s">
        <v>11</v>
      </c>
      <c r="R61" s="1" t="s">
        <v>12</v>
      </c>
      <c r="S61" s="1" t="s">
        <v>13</v>
      </c>
      <c r="T61" s="1" t="s">
        <v>14</v>
      </c>
      <c r="U61" s="2" t="s">
        <v>15</v>
      </c>
      <c r="V61" s="2" t="s">
        <v>16</v>
      </c>
      <c r="W61" s="2" t="s">
        <v>17</v>
      </c>
      <c r="X61" s="2" t="s">
        <v>18</v>
      </c>
      <c r="Y61" s="2" t="s">
        <v>19</v>
      </c>
      <c r="Z61" s="2" t="s">
        <v>221</v>
      </c>
      <c r="AA61" s="2" t="s">
        <v>21</v>
      </c>
      <c r="AB61" s="2" t="s">
        <v>22</v>
      </c>
      <c r="AC61" s="2" t="s">
        <v>23</v>
      </c>
      <c r="AD61" s="2" t="s">
        <v>24</v>
      </c>
      <c r="AE61" s="2" t="s">
        <v>224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390" s="1" customFormat="1" x14ac:dyDescent="0.25">
      <c r="A62" s="1" t="s">
        <v>25</v>
      </c>
      <c r="B62" s="1" t="s">
        <v>26</v>
      </c>
      <c r="C62" s="1" t="s">
        <v>27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32</v>
      </c>
      <c r="I62" s="1" t="s">
        <v>33</v>
      </c>
      <c r="J62" s="1" t="s">
        <v>34</v>
      </c>
      <c r="K62" s="1" t="s">
        <v>35</v>
      </c>
      <c r="L62" s="1" t="s">
        <v>36</v>
      </c>
      <c r="M62" s="1" t="s">
        <v>37</v>
      </c>
      <c r="N62" s="1" t="s">
        <v>38</v>
      </c>
      <c r="O62" s="1" t="s">
        <v>39</v>
      </c>
      <c r="P62" s="1" t="s">
        <v>40</v>
      </c>
      <c r="Q62" s="1" t="s">
        <v>41</v>
      </c>
      <c r="R62" s="1" t="s">
        <v>32</v>
      </c>
      <c r="S62" s="1" t="s">
        <v>33</v>
      </c>
      <c r="T62" s="1" t="s">
        <v>42</v>
      </c>
      <c r="U62" s="2" t="s">
        <v>43</v>
      </c>
      <c r="V62" s="2" t="s">
        <v>44</v>
      </c>
      <c r="W62" s="2" t="s">
        <v>32</v>
      </c>
      <c r="X62" s="2" t="s">
        <v>33</v>
      </c>
      <c r="Y62" s="2" t="s">
        <v>45</v>
      </c>
      <c r="Z62" s="2" t="s">
        <v>35</v>
      </c>
      <c r="AA62" s="2" t="s">
        <v>36</v>
      </c>
      <c r="AB62" s="2" t="s">
        <v>46</v>
      </c>
      <c r="AC62" s="2" t="s">
        <v>47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 t="s">
        <v>48</v>
      </c>
      <c r="AO62" s="2" t="s">
        <v>49</v>
      </c>
      <c r="AP62" s="2" t="s">
        <v>50</v>
      </c>
      <c r="AQ62" s="2" t="s">
        <v>51</v>
      </c>
      <c r="AR62" s="2" t="s">
        <v>52</v>
      </c>
      <c r="AS62" s="2" t="s">
        <v>53</v>
      </c>
      <c r="AT62" s="2" t="s">
        <v>54</v>
      </c>
      <c r="AU62" s="2" t="s">
        <v>55</v>
      </c>
      <c r="AV62" s="2" t="s">
        <v>56</v>
      </c>
      <c r="AW62" s="2" t="s">
        <v>57</v>
      </c>
      <c r="AX62" s="2" t="s">
        <v>58</v>
      </c>
      <c r="AY62" s="2" t="s">
        <v>59</v>
      </c>
      <c r="AZ62" s="2" t="s">
        <v>60</v>
      </c>
      <c r="BA62" s="2" t="s">
        <v>61</v>
      </c>
      <c r="BB62" s="2" t="s">
        <v>62</v>
      </c>
      <c r="BC62" s="2" t="s">
        <v>63</v>
      </c>
      <c r="BD62" s="2"/>
      <c r="BE62" s="2"/>
      <c r="BF62" s="2"/>
      <c r="BG62" s="2"/>
      <c r="BH62" s="2" t="s">
        <v>64</v>
      </c>
      <c r="BI62" s="2" t="s">
        <v>65</v>
      </c>
      <c r="BJ62" s="2" t="s">
        <v>66</v>
      </c>
      <c r="BK62" s="2" t="s">
        <v>67</v>
      </c>
      <c r="BL62" s="2" t="s">
        <v>68</v>
      </c>
      <c r="BM62" s="1" t="s">
        <v>69</v>
      </c>
      <c r="BN62" s="1" t="s">
        <v>70</v>
      </c>
      <c r="BO62" s="1" t="s">
        <v>71</v>
      </c>
      <c r="BP62" s="1" t="s">
        <v>72</v>
      </c>
      <c r="BQ62" s="1" t="s">
        <v>73</v>
      </c>
      <c r="BR62" s="1" t="s">
        <v>74</v>
      </c>
      <c r="BS62" s="1" t="s">
        <v>75</v>
      </c>
      <c r="BT62" s="1" t="s">
        <v>76</v>
      </c>
      <c r="BU62" s="1" t="s">
        <v>77</v>
      </c>
      <c r="BV62" s="1" t="s">
        <v>78</v>
      </c>
      <c r="BW62" s="1" t="s">
        <v>79</v>
      </c>
      <c r="CC62" s="1" t="s">
        <v>80</v>
      </c>
      <c r="CD62" s="1" t="s">
        <v>81</v>
      </c>
      <c r="CE62" s="1" t="s">
        <v>82</v>
      </c>
      <c r="CF62" s="1" t="s">
        <v>83</v>
      </c>
      <c r="CG62" s="1" t="s">
        <v>84</v>
      </c>
      <c r="CH62" s="1" t="s">
        <v>85</v>
      </c>
      <c r="CI62" s="1" t="s">
        <v>86</v>
      </c>
      <c r="CJ62" s="1" t="s">
        <v>87</v>
      </c>
      <c r="CL62" s="1" t="s">
        <v>88</v>
      </c>
      <c r="CM62" s="1" t="s">
        <v>89</v>
      </c>
      <c r="CN62" s="1" t="s">
        <v>90</v>
      </c>
      <c r="CO62" s="1" t="s">
        <v>91</v>
      </c>
      <c r="CP62" s="1" t="s">
        <v>92</v>
      </c>
      <c r="CQ62" s="1" t="s">
        <v>93</v>
      </c>
      <c r="CR62" s="1" t="s">
        <v>94</v>
      </c>
      <c r="CS62" s="1" t="s">
        <v>95</v>
      </c>
      <c r="CU62" s="1" t="s">
        <v>96</v>
      </c>
      <c r="CV62" s="1" t="s">
        <v>97</v>
      </c>
      <c r="CW62" s="1" t="s">
        <v>98</v>
      </c>
      <c r="CX62" s="1" t="s">
        <v>99</v>
      </c>
      <c r="CY62" s="1" t="s">
        <v>100</v>
      </c>
      <c r="CZ62" s="1" t="s">
        <v>101</v>
      </c>
      <c r="DA62" s="1" t="s">
        <v>102</v>
      </c>
      <c r="DB62" s="1" t="s">
        <v>103</v>
      </c>
      <c r="DG62" s="1" t="s">
        <v>104</v>
      </c>
      <c r="DH62" s="1" t="s">
        <v>105</v>
      </c>
      <c r="DI62" s="1" t="s">
        <v>106</v>
      </c>
      <c r="DJ62" s="1" t="s">
        <v>107</v>
      </c>
      <c r="DK62" s="1" t="s">
        <v>108</v>
      </c>
      <c r="DL62" s="1" t="s">
        <v>109</v>
      </c>
      <c r="DM62" s="1" t="s">
        <v>110</v>
      </c>
      <c r="DN62" s="1" t="s">
        <v>111</v>
      </c>
      <c r="DO62" s="1" t="s">
        <v>112</v>
      </c>
      <c r="DP62" s="1" t="s">
        <v>113</v>
      </c>
      <c r="DQ62" s="1" t="s">
        <v>114</v>
      </c>
      <c r="DR62" s="1" t="s">
        <v>115</v>
      </c>
      <c r="DS62" s="1" t="s">
        <v>116</v>
      </c>
      <c r="DT62" s="1" t="s">
        <v>117</v>
      </c>
      <c r="DU62" s="1" t="s">
        <v>118</v>
      </c>
      <c r="DV62" s="1" t="s">
        <v>119</v>
      </c>
      <c r="EA62" s="1" t="s">
        <v>120</v>
      </c>
      <c r="EB62" s="1" t="s">
        <v>121</v>
      </c>
      <c r="EC62" s="1" t="s">
        <v>122</v>
      </c>
      <c r="ED62" s="1" t="s">
        <v>123</v>
      </c>
      <c r="EE62" s="1" t="s">
        <v>124</v>
      </c>
      <c r="EF62" s="1" t="s">
        <v>125</v>
      </c>
      <c r="EG62" s="1" t="s">
        <v>126</v>
      </c>
      <c r="EH62" s="1" t="s">
        <v>127</v>
      </c>
      <c r="EI62" s="1" t="s">
        <v>128</v>
      </c>
      <c r="EJ62" s="1" t="s">
        <v>129</v>
      </c>
      <c r="EK62" s="1" t="s">
        <v>130</v>
      </c>
      <c r="EL62" s="1" t="s">
        <v>131</v>
      </c>
      <c r="EM62" s="1" t="s">
        <v>132</v>
      </c>
      <c r="EN62" s="1" t="s">
        <v>133</v>
      </c>
      <c r="EO62" s="1" t="s">
        <v>134</v>
      </c>
      <c r="EP62" s="1" t="s">
        <v>135</v>
      </c>
      <c r="EV62" s="1" t="s">
        <v>136</v>
      </c>
      <c r="EW62" s="1" t="s">
        <v>137</v>
      </c>
      <c r="EX62" s="1" t="s">
        <v>138</v>
      </c>
      <c r="EY62" s="1" t="s">
        <v>139</v>
      </c>
      <c r="EZ62" s="1" t="s">
        <v>140</v>
      </c>
      <c r="FA62" s="1" t="s">
        <v>141</v>
      </c>
      <c r="FB62" s="1" t="s">
        <v>142</v>
      </c>
      <c r="FC62" s="1" t="s">
        <v>143</v>
      </c>
      <c r="FE62" s="1" t="s">
        <v>144</v>
      </c>
      <c r="FF62" s="1" t="s">
        <v>145</v>
      </c>
      <c r="FG62" s="1" t="s">
        <v>146</v>
      </c>
      <c r="FH62" s="1" t="s">
        <v>147</v>
      </c>
      <c r="FI62" s="1" t="s">
        <v>148</v>
      </c>
      <c r="FJ62" s="1" t="s">
        <v>149</v>
      </c>
      <c r="FK62" s="1" t="s">
        <v>150</v>
      </c>
      <c r="FL62" s="1" t="s">
        <v>151</v>
      </c>
      <c r="FN62" s="1" t="s">
        <v>152</v>
      </c>
      <c r="FO62" s="1" t="s">
        <v>153</v>
      </c>
      <c r="FP62" s="1" t="s">
        <v>154</v>
      </c>
      <c r="FQ62" s="1" t="s">
        <v>155</v>
      </c>
      <c r="FR62" s="1" t="s">
        <v>156</v>
      </c>
      <c r="FS62" s="1" t="s">
        <v>157</v>
      </c>
      <c r="FT62" s="1" t="s">
        <v>158</v>
      </c>
      <c r="FU62" s="1" t="s">
        <v>159</v>
      </c>
      <c r="FZ62" s="1" t="s">
        <v>160</v>
      </c>
      <c r="GA62" s="1" t="s">
        <v>161</v>
      </c>
      <c r="GB62" s="1" t="s">
        <v>162</v>
      </c>
      <c r="GC62" s="1" t="s">
        <v>163</v>
      </c>
      <c r="GD62" s="1" t="s">
        <v>164</v>
      </c>
      <c r="GE62" s="1" t="s">
        <v>165</v>
      </c>
      <c r="GF62" s="1" t="s">
        <v>166</v>
      </c>
      <c r="GG62" s="1" t="s">
        <v>167</v>
      </c>
      <c r="GH62" s="1" t="s">
        <v>168</v>
      </c>
      <c r="GI62" s="1" t="s">
        <v>169</v>
      </c>
      <c r="GJ62" s="1" t="s">
        <v>170</v>
      </c>
      <c r="GK62" s="1" t="s">
        <v>171</v>
      </c>
      <c r="GL62" s="1" t="s">
        <v>172</v>
      </c>
      <c r="GM62" s="1" t="s">
        <v>173</v>
      </c>
      <c r="GN62" s="1" t="s">
        <v>174</v>
      </c>
      <c r="GO62" s="1" t="s">
        <v>175</v>
      </c>
      <c r="GT62" s="1" t="s">
        <v>176</v>
      </c>
      <c r="GU62" s="1" t="s">
        <v>177</v>
      </c>
      <c r="GV62" s="1" t="s">
        <v>178</v>
      </c>
      <c r="GW62" s="1" t="s">
        <v>179</v>
      </c>
      <c r="GX62" s="1" t="s">
        <v>180</v>
      </c>
      <c r="GY62" s="1" t="s">
        <v>181</v>
      </c>
      <c r="GZ62" s="1" t="s">
        <v>182</v>
      </c>
      <c r="HA62" s="1" t="s">
        <v>183</v>
      </c>
      <c r="HB62" s="1" t="s">
        <v>184</v>
      </c>
      <c r="HC62" s="1" t="s">
        <v>185</v>
      </c>
      <c r="HD62" s="1" t="s">
        <v>186</v>
      </c>
      <c r="HE62" s="1" t="s">
        <v>187</v>
      </c>
      <c r="HF62" s="1" t="s">
        <v>188</v>
      </c>
      <c r="HG62" s="1" t="s">
        <v>189</v>
      </c>
      <c r="HH62" s="1" t="s">
        <v>190</v>
      </c>
      <c r="HI62" s="1" t="s">
        <v>191</v>
      </c>
      <c r="HO62" s="1" t="s">
        <v>192</v>
      </c>
      <c r="HP62" s="1" t="s">
        <v>193</v>
      </c>
      <c r="HQ62" s="1" t="s">
        <v>194</v>
      </c>
      <c r="HR62" s="1" t="s">
        <v>195</v>
      </c>
      <c r="HS62" s="1" t="s">
        <v>196</v>
      </c>
      <c r="HT62" s="1" t="s">
        <v>197</v>
      </c>
      <c r="HU62" s="1" t="s">
        <v>198</v>
      </c>
      <c r="HV62" s="1" t="s">
        <v>199</v>
      </c>
      <c r="HX62" s="1" t="s">
        <v>200</v>
      </c>
      <c r="HY62" s="1" t="s">
        <v>201</v>
      </c>
      <c r="HZ62" s="1" t="s">
        <v>202</v>
      </c>
      <c r="IA62" s="1" t="s">
        <v>203</v>
      </c>
      <c r="IB62" s="1" t="s">
        <v>204</v>
      </c>
      <c r="IC62" s="1" t="s">
        <v>205</v>
      </c>
      <c r="ID62" s="1" t="s">
        <v>206</v>
      </c>
      <c r="IE62" s="1" t="s">
        <v>207</v>
      </c>
      <c r="IG62" s="1" t="s">
        <v>208</v>
      </c>
      <c r="IH62" s="1" t="s">
        <v>209</v>
      </c>
      <c r="II62" s="1" t="s">
        <v>210</v>
      </c>
      <c r="IJ62" s="1" t="s">
        <v>211</v>
      </c>
      <c r="IK62" s="1" t="s">
        <v>212</v>
      </c>
      <c r="IL62" s="1" t="s">
        <v>213</v>
      </c>
      <c r="IM62" s="1" t="s">
        <v>214</v>
      </c>
      <c r="IN62" s="1" t="s">
        <v>215</v>
      </c>
      <c r="IS62" s="1" t="s">
        <v>225</v>
      </c>
      <c r="IT62" s="1" t="s">
        <v>226</v>
      </c>
      <c r="IU62" s="1" t="s">
        <v>227</v>
      </c>
      <c r="IV62" s="1" t="s">
        <v>228</v>
      </c>
      <c r="IW62" s="1" t="s">
        <v>229</v>
      </c>
      <c r="IX62" s="1" t="s">
        <v>230</v>
      </c>
      <c r="IY62" s="1" t="s">
        <v>231</v>
      </c>
      <c r="IZ62" s="1" t="s">
        <v>232</v>
      </c>
      <c r="JA62" s="1" t="s">
        <v>233</v>
      </c>
      <c r="JB62" s="1" t="s">
        <v>234</v>
      </c>
      <c r="JC62" s="1" t="s">
        <v>235</v>
      </c>
      <c r="JD62" s="1" t="s">
        <v>236</v>
      </c>
      <c r="JE62" s="1" t="s">
        <v>237</v>
      </c>
      <c r="JF62" s="1" t="s">
        <v>238</v>
      </c>
      <c r="JG62" s="1" t="s">
        <v>239</v>
      </c>
      <c r="JH62" s="1" t="s">
        <v>240</v>
      </c>
      <c r="JM62" s="1" t="s">
        <v>241</v>
      </c>
      <c r="JN62" s="1" t="s">
        <v>242</v>
      </c>
      <c r="JO62" s="1" t="s">
        <v>243</v>
      </c>
      <c r="JP62" s="1" t="s">
        <v>244</v>
      </c>
      <c r="JQ62" s="1" t="s">
        <v>245</v>
      </c>
      <c r="JR62" s="1" t="s">
        <v>246</v>
      </c>
      <c r="JS62" s="1" t="s">
        <v>247</v>
      </c>
      <c r="JT62" s="1" t="s">
        <v>248</v>
      </c>
      <c r="JU62" s="1" t="s">
        <v>249</v>
      </c>
      <c r="JV62" s="1" t="s">
        <v>250</v>
      </c>
      <c r="JW62" s="1" t="s">
        <v>251</v>
      </c>
      <c r="JX62" s="1" t="s">
        <v>252</v>
      </c>
      <c r="JY62" s="1" t="s">
        <v>253</v>
      </c>
      <c r="JZ62" s="1" t="s">
        <v>254</v>
      </c>
      <c r="KA62" s="1" t="s">
        <v>255</v>
      </c>
      <c r="KB62" s="1" t="s">
        <v>256</v>
      </c>
      <c r="KH62" s="1" t="s">
        <v>257</v>
      </c>
      <c r="KI62" s="1" t="s">
        <v>258</v>
      </c>
      <c r="KJ62" s="1" t="s">
        <v>259</v>
      </c>
      <c r="KK62" s="1" t="s">
        <v>260</v>
      </c>
      <c r="KL62" s="1" t="s">
        <v>261</v>
      </c>
      <c r="KM62" s="1" t="s">
        <v>262</v>
      </c>
      <c r="KN62" s="1" t="s">
        <v>263</v>
      </c>
      <c r="KO62" s="1" t="s">
        <v>264</v>
      </c>
      <c r="KQ62" s="1" t="s">
        <v>265</v>
      </c>
      <c r="KR62" s="1" t="s">
        <v>266</v>
      </c>
      <c r="KS62" s="1" t="s">
        <v>267</v>
      </c>
      <c r="KT62" s="1" t="s">
        <v>268</v>
      </c>
      <c r="KU62" s="1" t="s">
        <v>269</v>
      </c>
      <c r="KV62" s="1" t="s">
        <v>270</v>
      </c>
      <c r="KW62" s="1" t="s">
        <v>271</v>
      </c>
      <c r="KX62" s="1" t="s">
        <v>272</v>
      </c>
      <c r="KZ62" s="1" t="s">
        <v>273</v>
      </c>
      <c r="LA62" s="1" t="s">
        <v>274</v>
      </c>
      <c r="LB62" s="1" t="s">
        <v>275</v>
      </c>
      <c r="LC62" s="1" t="s">
        <v>276</v>
      </c>
      <c r="LD62" s="1" t="s">
        <v>277</v>
      </c>
      <c r="LE62" s="1" t="s">
        <v>278</v>
      </c>
      <c r="LF62" s="1" t="s">
        <v>279</v>
      </c>
      <c r="LG62" s="1" t="s">
        <v>280</v>
      </c>
      <c r="LL62" s="1" t="s">
        <v>281</v>
      </c>
      <c r="LM62" s="1" t="s">
        <v>282</v>
      </c>
      <c r="LN62" s="1" t="s">
        <v>283</v>
      </c>
      <c r="LO62" s="1" t="s">
        <v>284</v>
      </c>
      <c r="LP62" s="1" t="s">
        <v>285</v>
      </c>
      <c r="LQ62" s="1" t="s">
        <v>286</v>
      </c>
      <c r="LR62" s="1" t="s">
        <v>287</v>
      </c>
      <c r="LS62" s="1" t="s">
        <v>288</v>
      </c>
      <c r="LT62" s="1" t="s">
        <v>289</v>
      </c>
      <c r="LU62" s="1" t="s">
        <v>290</v>
      </c>
      <c r="LV62" s="1" t="s">
        <v>291</v>
      </c>
      <c r="LW62" s="1" t="s">
        <v>292</v>
      </c>
      <c r="LX62" s="1" t="s">
        <v>293</v>
      </c>
      <c r="LY62" s="1" t="s">
        <v>294</v>
      </c>
      <c r="LZ62" s="1" t="s">
        <v>295</v>
      </c>
      <c r="MA62" s="1" t="s">
        <v>296</v>
      </c>
      <c r="MF62" s="1" t="s">
        <v>297</v>
      </c>
      <c r="MG62" s="1" t="s">
        <v>298</v>
      </c>
      <c r="MH62" s="1" t="s">
        <v>299</v>
      </c>
      <c r="MI62" s="1" t="s">
        <v>300</v>
      </c>
      <c r="MJ62" s="1" t="s">
        <v>301</v>
      </c>
      <c r="MK62" s="1" t="s">
        <v>302</v>
      </c>
      <c r="ML62" s="1" t="s">
        <v>303</v>
      </c>
      <c r="MM62" s="1" t="s">
        <v>304</v>
      </c>
      <c r="MN62" s="1" t="s">
        <v>305</v>
      </c>
      <c r="MO62" s="1" t="s">
        <v>306</v>
      </c>
      <c r="MP62" s="1" t="s">
        <v>307</v>
      </c>
      <c r="MQ62" s="1" t="s">
        <v>308</v>
      </c>
      <c r="MR62" s="1" t="s">
        <v>309</v>
      </c>
      <c r="MS62" s="1" t="s">
        <v>310</v>
      </c>
      <c r="MT62" s="1" t="s">
        <v>311</v>
      </c>
      <c r="MU62" s="1" t="s">
        <v>312</v>
      </c>
      <c r="NA62" s="1" t="s">
        <v>313</v>
      </c>
      <c r="NB62" s="1" t="s">
        <v>314</v>
      </c>
      <c r="NC62" s="1" t="s">
        <v>315</v>
      </c>
      <c r="ND62" s="1" t="s">
        <v>316</v>
      </c>
      <c r="NE62" s="1" t="s">
        <v>317</v>
      </c>
      <c r="NF62" s="1" t="s">
        <v>318</v>
      </c>
      <c r="NG62" s="1" t="s">
        <v>319</v>
      </c>
      <c r="NH62" s="1" t="s">
        <v>320</v>
      </c>
      <c r="NJ62" s="1" t="s">
        <v>321</v>
      </c>
      <c r="NK62" s="1" t="s">
        <v>322</v>
      </c>
      <c r="NL62" s="1" t="s">
        <v>323</v>
      </c>
      <c r="NM62" s="1" t="s">
        <v>324</v>
      </c>
      <c r="NN62" s="1" t="s">
        <v>325</v>
      </c>
      <c r="NO62" s="1" t="s">
        <v>326</v>
      </c>
      <c r="NP62" s="1" t="s">
        <v>327</v>
      </c>
      <c r="NQ62" s="1" t="s">
        <v>328</v>
      </c>
      <c r="NS62" s="1" t="s">
        <v>329</v>
      </c>
      <c r="NT62" s="1" t="s">
        <v>330</v>
      </c>
      <c r="NU62" s="1" t="s">
        <v>331</v>
      </c>
      <c r="NV62" s="1" t="s">
        <v>332</v>
      </c>
      <c r="NW62" s="1" t="s">
        <v>333</v>
      </c>
      <c r="NX62" s="1" t="s">
        <v>334</v>
      </c>
      <c r="NY62" s="1" t="s">
        <v>335</v>
      </c>
      <c r="NZ62" s="1" t="s">
        <v>336</v>
      </c>
    </row>
    <row r="63" spans="1:390" s="1" customFormat="1" x14ac:dyDescent="0.25">
      <c r="A63" s="1">
        <v>1000</v>
      </c>
      <c r="B63" s="1">
        <v>200</v>
      </c>
      <c r="C63" s="1">
        <v>100</v>
      </c>
      <c r="D63" s="1" t="s">
        <v>363</v>
      </c>
      <c r="E63" s="1">
        <v>46.761333534999991</v>
      </c>
      <c r="F63" s="1">
        <v>2188.899933214303</v>
      </c>
      <c r="G63" s="1">
        <f t="shared" ref="G63:G68" si="223">F63-E63*E63</f>
        <v>2.2776192427882052</v>
      </c>
      <c r="H63" s="1" t="e">
        <f t="shared" ref="H63:H68" ca="1" si="224">E63-КОРЕНЬ(G63)/КОРЕНЬ(B63)*$B$1</f>
        <v>#NAME?</v>
      </c>
      <c r="I63" s="1" t="e">
        <f t="shared" ref="I63:I68" ca="1" si="225">E63+КОРЕНЬ(G63)/КОРЕНЬ(B63)*$B$1</f>
        <v>#NAME?</v>
      </c>
      <c r="J63" s="1">
        <f t="shared" ref="J63:J68" si="226">E63/(A63*C63)</f>
        <v>4.6761333534999991E-4</v>
      </c>
      <c r="K63" s="1" t="e">
        <f t="shared" ref="K63:K68" ca="1" si="227">J63-КОРЕНЬ(G63)/КОРЕНЬ(B63)*$B$1</f>
        <v>#NAME?</v>
      </c>
      <c r="L63" s="1" t="e">
        <f t="shared" ref="L63:L68" ca="1" si="228">J63+КОРЕНЬ(G63)/КОРЕНЬ(B63)*$B$1</f>
        <v>#NAME?</v>
      </c>
      <c r="M63" s="1">
        <v>0</v>
      </c>
      <c r="N63" s="1">
        <v>59668.625</v>
      </c>
      <c r="O63" s="1">
        <v>165914.77499999999</v>
      </c>
      <c r="P63" s="1">
        <v>27553298849.855</v>
      </c>
      <c r="Q63" s="1">
        <f t="shared" ref="Q63:Q68" si="229">P63-O63*O63</f>
        <v>25586286.554374695</v>
      </c>
      <c r="R63" s="1" t="e">
        <f t="shared" ref="R63:R68" ca="1" si="230">O63-КОРЕНЬ(Q63)/КОРЕНЬ(B63)*$B$1</f>
        <v>#NAME?</v>
      </c>
      <c r="S63" s="1" t="e">
        <f t="shared" ref="S63:S68" ca="1" si="231">O63+КОРЕНЬ(Q63)/КОРЕНЬ(B63)*$B$1</f>
        <v>#NAME?</v>
      </c>
      <c r="T63" s="1">
        <v>99900</v>
      </c>
      <c r="U63" s="2">
        <v>9980010000</v>
      </c>
      <c r="V63" s="2">
        <f t="shared" ref="V63:V68" si="232">U63-T63*T63</f>
        <v>0</v>
      </c>
      <c r="W63" s="2" t="e">
        <f t="shared" ref="W63:W68" ca="1" si="233">T63-КОРЕНЬ(V63)/КОРЕНЬ(B63)*$B$1</f>
        <v>#NAME?</v>
      </c>
      <c r="X63" s="2" t="e">
        <f t="shared" ref="X63:X68" ca="1" si="234">T63+КОРЕНЬ(V63)/КОРЕНЬ(B63)*$B$1</f>
        <v>#NAME?</v>
      </c>
      <c r="Y63" s="2">
        <f t="shared" ref="Y63:Y68" si="235">T63/(A63*C63)</f>
        <v>0.999</v>
      </c>
      <c r="Z63" s="2" t="e">
        <f t="shared" ref="Z63:Z68" ca="1" si="236">Y63-КОРЕНЬ(V63)/КОРЕНЬ(B63)*$B$1</f>
        <v>#NAME?</v>
      </c>
      <c r="AA63" s="2" t="e">
        <f t="shared" ref="AA63:AA68" ca="1" si="237">Y63+КОРЕНЬ(V63)/КОРЕНЬ(B63)*$B$1</f>
        <v>#NAME?</v>
      </c>
      <c r="AB63" s="2">
        <v>1000</v>
      </c>
      <c r="AC63" s="2">
        <v>1000000</v>
      </c>
      <c r="AD63" s="2">
        <f>O63/N63</f>
        <v>2.7806032902551383</v>
      </c>
      <c r="AE63" s="2">
        <v>7797</v>
      </c>
      <c r="AF63" s="2">
        <v>7797</v>
      </c>
      <c r="AG63" s="2">
        <v>2847.1350000000002</v>
      </c>
      <c r="AH63" s="2">
        <v>8112507.7649999997</v>
      </c>
      <c r="AI63" s="2">
        <v>99900</v>
      </c>
      <c r="AJ63" s="2">
        <v>2692.665</v>
      </c>
      <c r="AK63" s="2">
        <v>7256717.375</v>
      </c>
      <c r="AL63" s="2"/>
      <c r="AM63" s="2"/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1.05</v>
      </c>
      <c r="BA63" s="2">
        <v>1.1499999999999999</v>
      </c>
      <c r="BB63" s="2">
        <v>52.01</v>
      </c>
      <c r="BC63" s="2">
        <v>3175.43</v>
      </c>
      <c r="BD63" s="2"/>
      <c r="BE63" s="2"/>
      <c r="BF63" s="2"/>
      <c r="BG63" s="2"/>
      <c r="BH63" s="2">
        <v>1.135</v>
      </c>
      <c r="BI63" s="2">
        <v>1.4350000000000001</v>
      </c>
      <c r="BJ63" s="2">
        <v>1.33</v>
      </c>
      <c r="BK63" s="2">
        <v>2.2599999999999998</v>
      </c>
      <c r="BL63" s="2">
        <v>1.645</v>
      </c>
      <c r="BM63" s="1">
        <v>3.8149999999999999</v>
      </c>
      <c r="BN63" s="1">
        <v>1.9750000000000001</v>
      </c>
      <c r="BO63" s="1">
        <v>5.9850000000000003</v>
      </c>
      <c r="BP63" s="1">
        <v>3.56</v>
      </c>
      <c r="BQ63" s="1">
        <v>22.88</v>
      </c>
      <c r="BR63" s="1">
        <v>10.55</v>
      </c>
      <c r="BS63" s="1">
        <v>199.17</v>
      </c>
      <c r="BT63" s="1">
        <v>34.655000000000001</v>
      </c>
      <c r="BU63" s="1">
        <v>2286.4850000000001</v>
      </c>
      <c r="BV63" s="1">
        <v>5154.8450000000003</v>
      </c>
      <c r="BW63" s="1">
        <v>31284916.785</v>
      </c>
      <c r="BX63" s="1">
        <f t="shared" ref="BX63:BX68" si="238">BO63-BN63*BN63</f>
        <v>2.0843750000000001</v>
      </c>
      <c r="BY63" s="1" t="e">
        <f t="shared" ref="BY63:BY68" ca="1" si="239">BN63-КОРЕНЬ(BP63)/КОРЕНЬ(B63)*$B$1</f>
        <v>#NAME?</v>
      </c>
      <c r="BZ63" s="1" t="e">
        <f t="shared" ref="BZ63:BZ68" ca="1" si="240">BN63+КОРЕНЬ(BP63)/КОРЕНЬ(B63)*$B$1</f>
        <v>#NAME?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L63" s="1">
        <v>-29294.484968159992</v>
      </c>
      <c r="CM63" s="1">
        <v>-14821.973834879995</v>
      </c>
      <c r="CN63" s="1">
        <v>-6360.5249918399968</v>
      </c>
      <c r="CO63" s="1">
        <v>-3530.6034739200009</v>
      </c>
      <c r="CP63" s="1">
        <v>-1070.3654123200001</v>
      </c>
      <c r="CQ63" s="1">
        <v>-98.854137280000032</v>
      </c>
      <c r="CR63" s="1">
        <v>-12.763228959999999</v>
      </c>
      <c r="CS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G63" s="1">
        <v>1</v>
      </c>
      <c r="DH63" s="1">
        <v>1</v>
      </c>
      <c r="DI63" s="1">
        <v>1.01</v>
      </c>
      <c r="DJ63" s="1">
        <v>1.03</v>
      </c>
      <c r="DK63" s="1">
        <v>1.46</v>
      </c>
      <c r="DL63" s="1">
        <v>3</v>
      </c>
      <c r="DM63" s="1">
        <v>4.88</v>
      </c>
      <c r="DN63" s="1">
        <v>60.01</v>
      </c>
      <c r="DO63" s="1">
        <v>29.484999999999999</v>
      </c>
      <c r="DP63" s="1">
        <v>1725.405</v>
      </c>
      <c r="DQ63" s="1">
        <v>124.81</v>
      </c>
      <c r="DR63" s="1">
        <v>19378.55</v>
      </c>
      <c r="DS63" s="1">
        <v>622.42253521126759</v>
      </c>
      <c r="DT63" s="1">
        <v>447488.95774647885</v>
      </c>
      <c r="DU63" s="1">
        <v>658.85714285714289</v>
      </c>
      <c r="DV63" s="1">
        <v>484289.61904761905</v>
      </c>
      <c r="EA63" s="1">
        <v>1.4550000000000001</v>
      </c>
      <c r="EB63" s="1">
        <v>2.895</v>
      </c>
      <c r="EC63" s="1">
        <v>24.04</v>
      </c>
      <c r="ED63" s="1">
        <v>1098.49</v>
      </c>
      <c r="EE63" s="1">
        <v>92.22</v>
      </c>
      <c r="EF63" s="1">
        <v>18420.09</v>
      </c>
      <c r="EG63" s="1">
        <v>434.83499999999998</v>
      </c>
      <c r="EH63" s="1">
        <v>551044.81499999994</v>
      </c>
      <c r="EI63" s="1">
        <v>2896.0250000000001</v>
      </c>
      <c r="EJ63" s="1">
        <v>16946041.704999998</v>
      </c>
      <c r="EK63" s="1">
        <v>12431.045</v>
      </c>
      <c r="EL63" s="1">
        <v>192541794.29499999</v>
      </c>
      <c r="EM63" s="1">
        <v>62197.169014084509</v>
      </c>
      <c r="EN63" s="1">
        <v>4469149031.9577465</v>
      </c>
      <c r="EO63" s="1">
        <v>65840.523809523816</v>
      </c>
      <c r="EP63" s="1">
        <v>4836541786.6190472</v>
      </c>
      <c r="EQ63" s="1">
        <f t="shared" ref="EQ63:EQ68" si="241">BO63-BN63*BN63</f>
        <v>2.0843750000000001</v>
      </c>
      <c r="ER63" s="1" t="e">
        <f t="shared" ref="ER63:ER68" ca="1" si="242">BN63-КОРЕНЬ(BP63)/КОРЕНЬ(B63)*$B$1</f>
        <v>#NAME?</v>
      </c>
      <c r="ES63" s="1" t="e">
        <f t="shared" ref="ES63:ES68" ca="1" si="243">BN63+КОРЕНЬ(BP63)/КОРЕНЬ(B63)*$B$1</f>
        <v>#NAME?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0.35499999999999998</v>
      </c>
      <c r="FC63" s="1">
        <v>0.105</v>
      </c>
      <c r="FE63" s="1">
        <v>-10.665726473013024</v>
      </c>
      <c r="FF63" s="1">
        <v>55.073349961810997</v>
      </c>
      <c r="FG63" s="1">
        <v>87.866671479814798</v>
      </c>
      <c r="FH63" s="1">
        <v>98.730786293604638</v>
      </c>
      <c r="FI63" s="1">
        <v>105.05250132396988</v>
      </c>
      <c r="FJ63" s="1">
        <v>106.61317265836942</v>
      </c>
      <c r="FK63" s="1">
        <v>106.74857896655014</v>
      </c>
      <c r="FL63" s="1">
        <v>106.75752528361595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Z63" s="1">
        <v>1</v>
      </c>
      <c r="GA63" s="1">
        <v>1</v>
      </c>
      <c r="GB63" s="1">
        <v>1</v>
      </c>
      <c r="GC63" s="1">
        <v>1</v>
      </c>
      <c r="GD63" s="1">
        <v>1.1100000000000001</v>
      </c>
      <c r="GE63" s="1">
        <v>1.33</v>
      </c>
      <c r="GF63" s="1">
        <v>1.645</v>
      </c>
      <c r="GG63" s="1">
        <v>3.1949999999999998</v>
      </c>
      <c r="GH63" s="1">
        <v>4.9550000000000001</v>
      </c>
      <c r="GI63" s="1">
        <v>29.885000000000002</v>
      </c>
      <c r="GJ63" s="1">
        <v>10.215</v>
      </c>
      <c r="GK63" s="1">
        <v>121.30500000000001</v>
      </c>
      <c r="GL63" s="1">
        <v>14.94</v>
      </c>
      <c r="GM63" s="1">
        <v>268.77999999999997</v>
      </c>
      <c r="GN63" s="1">
        <v>14.94</v>
      </c>
      <c r="GO63" s="1">
        <v>268.77999999999997</v>
      </c>
      <c r="GT63" s="1">
        <v>1.4550000000000001</v>
      </c>
      <c r="GU63" s="1">
        <v>2.7149999999999999</v>
      </c>
      <c r="GV63" s="1">
        <v>4.8449999999999998</v>
      </c>
      <c r="GW63" s="1">
        <v>41.265000000000001</v>
      </c>
      <c r="GX63" s="1">
        <v>38.835000000000001</v>
      </c>
      <c r="GY63" s="1">
        <v>2839.3850000000002</v>
      </c>
      <c r="GZ63" s="1">
        <v>103.875</v>
      </c>
      <c r="HA63" s="1">
        <v>15837.764999999999</v>
      </c>
      <c r="HB63" s="1">
        <v>439.98500000000001</v>
      </c>
      <c r="HC63" s="1">
        <v>247585.405</v>
      </c>
      <c r="HD63" s="1">
        <v>969.39499999999998</v>
      </c>
      <c r="HE63" s="1">
        <v>1108285.0049999999</v>
      </c>
      <c r="HF63" s="1">
        <v>1445.96</v>
      </c>
      <c r="HG63" s="1">
        <v>2548028.29</v>
      </c>
      <c r="HH63" s="1">
        <v>1445.96</v>
      </c>
      <c r="HI63" s="1">
        <v>2548028.29</v>
      </c>
      <c r="HJ63" s="1">
        <f t="shared" ref="HJ63:HJ68" si="244">BO63-BN63*BN63</f>
        <v>2.0843750000000001</v>
      </c>
      <c r="HK63" s="1" t="e">
        <f t="shared" ref="HK63:HK68" ca="1" si="245">BN63-КОРЕНЬ(BP63)/КОРЕНЬ(B63)*$B$1</f>
        <v>#NAME?</v>
      </c>
      <c r="HL63" s="1" t="e">
        <f t="shared" ref="HL63:HL68" ca="1" si="246">BN63+КОРЕНЬ(BP63)/КОРЕНЬ(B63)*$B$1</f>
        <v>#NAME?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X63" s="1">
        <v>-40.111665686051658</v>
      </c>
      <c r="HY63" s="1">
        <v>-22.216341812273008</v>
      </c>
      <c r="HZ63" s="1">
        <v>-8.5844986708793822</v>
      </c>
      <c r="IA63" s="1">
        <v>-4.2363760623011846</v>
      </c>
      <c r="IB63" s="1">
        <v>-0.75617710399375238</v>
      </c>
      <c r="IC63" s="1">
        <v>-5.3892031061550869E-2</v>
      </c>
      <c r="ID63" s="1">
        <v>0</v>
      </c>
      <c r="IE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S63" s="1">
        <v>1</v>
      </c>
      <c r="IT63" s="1">
        <v>1</v>
      </c>
      <c r="IU63" s="1">
        <v>1.2050000000000001</v>
      </c>
      <c r="IV63" s="1">
        <v>1.625</v>
      </c>
      <c r="IW63" s="1">
        <v>2.86</v>
      </c>
      <c r="IX63" s="1">
        <v>9.6999999999999993</v>
      </c>
      <c r="IY63" s="1">
        <v>4.1349999999999998</v>
      </c>
      <c r="IZ63" s="1">
        <v>20.175000000000001</v>
      </c>
      <c r="JA63" s="1">
        <v>8.02</v>
      </c>
      <c r="JB63" s="1">
        <v>75.78</v>
      </c>
      <c r="JC63" s="1">
        <v>14.94</v>
      </c>
      <c r="JD63" s="1">
        <v>268.77999999999997</v>
      </c>
      <c r="JE63" s="1">
        <v>14.94</v>
      </c>
      <c r="JF63" s="1">
        <v>268.77999999999997</v>
      </c>
      <c r="JG63" s="1">
        <v>14.94</v>
      </c>
      <c r="JH63" s="1">
        <v>268.77999999999997</v>
      </c>
      <c r="JM63" s="1">
        <v>6.6349999999999998</v>
      </c>
      <c r="JN63" s="1">
        <v>86.405000000000001</v>
      </c>
      <c r="JO63" s="1">
        <v>56.27</v>
      </c>
      <c r="JP63" s="1">
        <v>5154.6899999999996</v>
      </c>
      <c r="JQ63" s="1">
        <v>230.05</v>
      </c>
      <c r="JR63" s="1">
        <v>67584.009999999995</v>
      </c>
      <c r="JS63" s="1">
        <v>358.625</v>
      </c>
      <c r="JT63" s="1">
        <v>159087.19500000001</v>
      </c>
      <c r="JU63" s="1">
        <v>749.01</v>
      </c>
      <c r="JV63" s="1">
        <v>676407.65</v>
      </c>
      <c r="JW63" s="1">
        <v>1445.96</v>
      </c>
      <c r="JX63" s="1">
        <v>2548028.29</v>
      </c>
      <c r="JY63" s="1">
        <v>1445.96</v>
      </c>
      <c r="JZ63" s="1">
        <v>2548028.29</v>
      </c>
      <c r="KA63" s="1">
        <v>1445.96</v>
      </c>
      <c r="KB63" s="1">
        <v>2548028.29</v>
      </c>
      <c r="KC63" s="1">
        <f t="shared" ref="KC63:KC68" si="247">BO63-BN63*BN63</f>
        <v>2.0843750000000001</v>
      </c>
      <c r="KD63" s="1" t="e">
        <f t="shared" ref="KD63:KD68" ca="1" si="248">BN63-КОРЕНЬ(BP63)/КОРЕНЬ(B63)*$B$1</f>
        <v>#NAME?</v>
      </c>
      <c r="KE63" s="1" t="e">
        <f t="shared" ref="KE63:KE68" ca="1" si="249">BN63+КОРЕНЬ(BP63)/КОРЕНЬ(B63)*$B$1</f>
        <v>#NAME?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  <c r="KO63" s="1">
        <v>1</v>
      </c>
      <c r="KQ63" s="1">
        <v>13.735473815590815</v>
      </c>
      <c r="KR63" s="1">
        <v>16.755574988415809</v>
      </c>
      <c r="KS63" s="1">
        <v>18.974738000495627</v>
      </c>
      <c r="KT63" s="1">
        <v>19.513543154459541</v>
      </c>
      <c r="KU63" s="1">
        <v>19.904652230396923</v>
      </c>
      <c r="KV63" s="1">
        <v>20</v>
      </c>
      <c r="KW63" s="1">
        <v>20</v>
      </c>
      <c r="KX63" s="1">
        <v>20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L63" s="1">
        <v>1.5149999999999999</v>
      </c>
      <c r="LM63" s="1">
        <v>2.6949999999999998</v>
      </c>
      <c r="LN63" s="1">
        <v>5.2249999999999996</v>
      </c>
      <c r="LO63" s="1">
        <v>34.375</v>
      </c>
      <c r="LP63" s="1">
        <v>18.71</v>
      </c>
      <c r="LQ63" s="1">
        <v>432.87</v>
      </c>
      <c r="LR63" s="1">
        <v>19.84</v>
      </c>
      <c r="LS63" s="1">
        <v>478.99</v>
      </c>
      <c r="LT63" s="1">
        <v>21.45</v>
      </c>
      <c r="LU63" s="1">
        <v>551.79</v>
      </c>
      <c r="LV63" s="1">
        <v>21.45</v>
      </c>
      <c r="LW63" s="1">
        <v>551.79</v>
      </c>
      <c r="LX63" s="1">
        <v>21.45</v>
      </c>
      <c r="LY63" s="1">
        <v>551.79</v>
      </c>
      <c r="LZ63" s="1">
        <v>21.45</v>
      </c>
      <c r="MA63" s="1">
        <v>551.79</v>
      </c>
      <c r="MF63" s="1">
        <v>92.665000000000006</v>
      </c>
      <c r="MG63" s="1">
        <v>12454.174999999999</v>
      </c>
      <c r="MH63" s="1">
        <v>470.02</v>
      </c>
      <c r="MI63" s="1">
        <v>291942.15999999997</v>
      </c>
      <c r="MJ63" s="1">
        <v>1818.9349999999999</v>
      </c>
      <c r="MK63" s="1">
        <v>4139526.7549999999</v>
      </c>
      <c r="ML63" s="1">
        <v>1932.2149999999999</v>
      </c>
      <c r="MM63" s="1">
        <v>4588739.9550000001</v>
      </c>
      <c r="MN63" s="1">
        <v>2095.0700000000002</v>
      </c>
      <c r="MO63" s="1">
        <v>5311122.1399999997</v>
      </c>
      <c r="MP63" s="1">
        <v>2095.0700000000002</v>
      </c>
      <c r="MQ63" s="1">
        <v>5311122.1399999997</v>
      </c>
      <c r="MR63" s="1">
        <v>2095.0700000000002</v>
      </c>
      <c r="MS63" s="1">
        <v>5311122.1399999997</v>
      </c>
      <c r="MT63" s="1">
        <v>2095.0700000000002</v>
      </c>
      <c r="MU63" s="1">
        <v>5311122.1399999997</v>
      </c>
      <c r="MV63" s="1">
        <f t="shared" ref="MV63:MV68" si="250">BO63-BN63*BN63</f>
        <v>2.0843750000000001</v>
      </c>
      <c r="MW63" s="1" t="e">
        <f t="shared" ref="MW63:MW68" ca="1" si="251">BN63-КОРЕНЬ(BP63)/КОРЕНЬ(B63)*$B$1</f>
        <v>#NAME?</v>
      </c>
      <c r="MX63" s="1" t="e">
        <f t="shared" ref="MX63:MX68" ca="1" si="252">BN63+КОРЕНЬ(BP63)/КОРЕНЬ(B63)*$B$1</f>
        <v>#NAME?</v>
      </c>
      <c r="NA63" s="1">
        <v>1</v>
      </c>
      <c r="NB63" s="1">
        <v>1</v>
      </c>
      <c r="NC63" s="1">
        <v>1</v>
      </c>
      <c r="ND63" s="1">
        <v>1</v>
      </c>
      <c r="NE63" s="1">
        <v>1</v>
      </c>
      <c r="NF63" s="1">
        <v>1</v>
      </c>
      <c r="NG63" s="1">
        <v>1</v>
      </c>
      <c r="NH63" s="1">
        <v>1</v>
      </c>
      <c r="NJ63" s="1">
        <v>0.55638559756489014</v>
      </c>
      <c r="NK63" s="1">
        <v>0.82249287526703219</v>
      </c>
      <c r="NL63" s="1">
        <v>0.98682362852702199</v>
      </c>
      <c r="NM63" s="1">
        <v>0.99483182151238314</v>
      </c>
      <c r="NN63" s="1">
        <v>1</v>
      </c>
      <c r="NO63" s="1">
        <v>1</v>
      </c>
      <c r="NP63" s="1">
        <v>1</v>
      </c>
      <c r="NQ63" s="1">
        <v>1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</row>
    <row r="64" spans="1:390" s="1" customFormat="1" x14ac:dyDescent="0.25">
      <c r="A64" s="1">
        <v>2000</v>
      </c>
      <c r="B64" s="1">
        <v>200</v>
      </c>
      <c r="C64" s="1">
        <v>100</v>
      </c>
      <c r="D64" s="1" t="s">
        <v>356</v>
      </c>
      <c r="E64" s="1">
        <v>100.07978698000001</v>
      </c>
      <c r="F64" s="1">
        <v>10037.185544124986</v>
      </c>
      <c r="G64" s="1">
        <f t="shared" si="223"/>
        <v>21.221782162807358</v>
      </c>
      <c r="H64" s="1" t="e">
        <f t="shared" ca="1" si="224"/>
        <v>#NAME?</v>
      </c>
      <c r="I64" s="1" t="e">
        <f t="shared" ca="1" si="225"/>
        <v>#NAME?</v>
      </c>
      <c r="J64" s="1">
        <f t="shared" si="226"/>
        <v>5.0039893490000007E-4</v>
      </c>
      <c r="K64" s="1" t="e">
        <f t="shared" ca="1" si="227"/>
        <v>#NAME?</v>
      </c>
      <c r="L64" s="1" t="e">
        <f t="shared" ca="1" si="228"/>
        <v>#NAME?</v>
      </c>
      <c r="M64" s="1">
        <v>0</v>
      </c>
      <c r="N64" s="1">
        <v>131017.28</v>
      </c>
      <c r="O64" s="1">
        <v>416056.35</v>
      </c>
      <c r="P64" s="1">
        <v>173228008314.10999</v>
      </c>
      <c r="Q64" s="1">
        <f t="shared" si="229"/>
        <v>125121938.7875061</v>
      </c>
      <c r="R64" s="1" t="e">
        <f t="shared" ca="1" si="230"/>
        <v>#NAME?</v>
      </c>
      <c r="S64" s="1" t="e">
        <f t="shared" ca="1" si="231"/>
        <v>#NAME?</v>
      </c>
      <c r="T64" s="1">
        <v>199900</v>
      </c>
      <c r="U64" s="2">
        <v>39960010000</v>
      </c>
      <c r="V64" s="2">
        <f t="shared" si="232"/>
        <v>0</v>
      </c>
      <c r="W64" s="2" t="e">
        <f t="shared" ca="1" si="233"/>
        <v>#NAME?</v>
      </c>
      <c r="X64" s="2" t="e">
        <f t="shared" ca="1" si="234"/>
        <v>#NAME?</v>
      </c>
      <c r="Y64" s="2">
        <f t="shared" si="235"/>
        <v>0.99950000000000006</v>
      </c>
      <c r="Z64" s="2" t="e">
        <f t="shared" ca="1" si="236"/>
        <v>#NAME?</v>
      </c>
      <c r="AA64" s="2" t="e">
        <f t="shared" ca="1" si="237"/>
        <v>#NAME?</v>
      </c>
      <c r="AB64" s="2">
        <v>2000</v>
      </c>
      <c r="AC64" s="2">
        <v>4000000</v>
      </c>
      <c r="AD64" s="2">
        <f t="shared" ref="AD64:AD80" si="253">O64/N64</f>
        <v>3.1755837855891986</v>
      </c>
      <c r="AE64" s="2">
        <v>7797</v>
      </c>
      <c r="AF64" s="2">
        <v>7797</v>
      </c>
      <c r="AG64" s="2">
        <v>4171.8149999999996</v>
      </c>
      <c r="AH64" s="2">
        <v>17413461.445</v>
      </c>
      <c r="AI64" s="2">
        <v>199900</v>
      </c>
      <c r="AJ64" s="2">
        <v>4036.875</v>
      </c>
      <c r="AK64" s="2">
        <v>16306158.164999999</v>
      </c>
      <c r="AL64" s="2"/>
      <c r="AM64" s="2"/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1.0649999999999999</v>
      </c>
      <c r="BA64" s="2">
        <v>1.1950000000000001</v>
      </c>
      <c r="BB64" s="2">
        <v>53.88</v>
      </c>
      <c r="BC64" s="2">
        <v>3341.62</v>
      </c>
      <c r="BD64" s="2"/>
      <c r="BE64" s="2"/>
      <c r="BF64" s="2"/>
      <c r="BG64" s="2"/>
      <c r="BH64" s="2">
        <v>1.135</v>
      </c>
      <c r="BI64" s="2">
        <v>1.405</v>
      </c>
      <c r="BJ64" s="2">
        <v>1.36</v>
      </c>
      <c r="BK64" s="2">
        <v>2.2599999999999998</v>
      </c>
      <c r="BL64" s="2">
        <v>1.605</v>
      </c>
      <c r="BM64" s="1">
        <v>3.3050000000000002</v>
      </c>
      <c r="BN64" s="1">
        <v>1.92</v>
      </c>
      <c r="BO64" s="1">
        <v>5.18</v>
      </c>
      <c r="BP64" s="1">
        <v>3.8450000000000002</v>
      </c>
      <c r="BQ64" s="1">
        <v>29.824999999999999</v>
      </c>
      <c r="BR64" s="1">
        <v>9.06</v>
      </c>
      <c r="BS64" s="1">
        <v>159.07</v>
      </c>
      <c r="BT64" s="1">
        <v>34.340000000000003</v>
      </c>
      <c r="BU64" s="1">
        <v>2164.86</v>
      </c>
      <c r="BV64" s="1">
        <v>5338.5</v>
      </c>
      <c r="BW64" s="1">
        <v>32876098.309999999</v>
      </c>
      <c r="BX64" s="1">
        <f t="shared" si="238"/>
        <v>1.4935999999999998</v>
      </c>
      <c r="BY64" s="1" t="e">
        <f t="shared" ca="1" si="239"/>
        <v>#NAME?</v>
      </c>
      <c r="BZ64" s="1" t="e">
        <f t="shared" ca="1" si="240"/>
        <v>#NAME?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L64" s="1">
        <v>-31324.79379327998</v>
      </c>
      <c r="CM64" s="1">
        <v>-14977.845526719992</v>
      </c>
      <c r="CN64" s="1">
        <v>-6936.3417038400021</v>
      </c>
      <c r="CO64" s="1">
        <v>-4140.4710209599989</v>
      </c>
      <c r="CP64" s="1">
        <v>-928.04693759999975</v>
      </c>
      <c r="CQ64" s="1">
        <v>-110.10848672000002</v>
      </c>
      <c r="CR64" s="1">
        <v>-12.18328816</v>
      </c>
      <c r="CS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G64" s="1">
        <v>1</v>
      </c>
      <c r="DH64" s="1">
        <v>1</v>
      </c>
      <c r="DI64" s="1">
        <v>1</v>
      </c>
      <c r="DJ64" s="1">
        <v>1</v>
      </c>
      <c r="DK64" s="1">
        <v>1.65</v>
      </c>
      <c r="DL64" s="1">
        <v>5.53</v>
      </c>
      <c r="DM64" s="1">
        <v>3.73</v>
      </c>
      <c r="DN64" s="1">
        <v>39.799999999999997</v>
      </c>
      <c r="DO64" s="1">
        <v>28.53</v>
      </c>
      <c r="DP64" s="1">
        <v>1592.35</v>
      </c>
      <c r="DQ64" s="1">
        <v>124.97</v>
      </c>
      <c r="DR64" s="1">
        <v>20124.32</v>
      </c>
      <c r="DS64" s="1">
        <v>1053.9605263157894</v>
      </c>
      <c r="DT64" s="1">
        <v>1306776.8684210526</v>
      </c>
      <c r="DU64" s="1">
        <v>1266.55</v>
      </c>
      <c r="DV64" s="1">
        <v>1784790.65</v>
      </c>
      <c r="EA64" s="1">
        <v>1.38</v>
      </c>
      <c r="EB64" s="1">
        <v>2.39</v>
      </c>
      <c r="EC64" s="1">
        <v>19.015000000000001</v>
      </c>
      <c r="ED64" s="1">
        <v>663.14499999999998</v>
      </c>
      <c r="EE64" s="1">
        <v>106.63</v>
      </c>
      <c r="EF64" s="1">
        <v>39257.25</v>
      </c>
      <c r="EG64" s="1">
        <v>319.88499999999999</v>
      </c>
      <c r="EH64" s="1">
        <v>359496.04499999998</v>
      </c>
      <c r="EI64" s="1">
        <v>2800.9949999999999</v>
      </c>
      <c r="EJ64" s="1">
        <v>15640067.395</v>
      </c>
      <c r="EK64" s="1">
        <v>12451.375</v>
      </c>
      <c r="EL64" s="1">
        <v>200105133.36500001</v>
      </c>
      <c r="EM64" s="1">
        <v>105350.17763157895</v>
      </c>
      <c r="EN64" s="1">
        <v>13058165812.506578</v>
      </c>
      <c r="EO64" s="1">
        <v>126604.23333333334</v>
      </c>
      <c r="EP64" s="1">
        <v>17835268165.733334</v>
      </c>
      <c r="EQ64" s="1">
        <f t="shared" si="241"/>
        <v>1.4935999999999998</v>
      </c>
      <c r="ER64" s="1" t="e">
        <f t="shared" ca="1" si="242"/>
        <v>#NAME?</v>
      </c>
      <c r="ES64" s="1" t="e">
        <f t="shared" ca="1" si="243"/>
        <v>#NAME?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0.76</v>
      </c>
      <c r="FC64" s="1">
        <v>0.3</v>
      </c>
      <c r="FE64" s="1">
        <v>-10.15335051306897</v>
      </c>
      <c r="FF64" s="1">
        <v>58.516712121612102</v>
      </c>
      <c r="FG64" s="1">
        <v>88.864430084792261</v>
      </c>
      <c r="FH64" s="1">
        <v>98.031743788395801</v>
      </c>
      <c r="FI64" s="1">
        <v>105.14416222741106</v>
      </c>
      <c r="FJ64" s="1">
        <v>106.61469041195338</v>
      </c>
      <c r="FK64" s="1">
        <v>106.74845927855317</v>
      </c>
      <c r="FL64" s="1">
        <v>106.75752528361592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Z64" s="1">
        <v>1</v>
      </c>
      <c r="GA64" s="1">
        <v>1</v>
      </c>
      <c r="GB64" s="1">
        <v>1</v>
      </c>
      <c r="GC64" s="1">
        <v>1</v>
      </c>
      <c r="GD64" s="1">
        <v>1.07</v>
      </c>
      <c r="GE64" s="1">
        <v>1.22</v>
      </c>
      <c r="GF64" s="1">
        <v>1.635</v>
      </c>
      <c r="GG64" s="1">
        <v>3.2349999999999999</v>
      </c>
      <c r="GH64" s="1">
        <v>4.6849999999999996</v>
      </c>
      <c r="GI64" s="1">
        <v>26.074999999999999</v>
      </c>
      <c r="GJ64" s="1">
        <v>10.27</v>
      </c>
      <c r="GK64" s="1">
        <v>127.04</v>
      </c>
      <c r="GL64" s="1">
        <v>15.62</v>
      </c>
      <c r="GM64" s="1">
        <v>296.29000000000002</v>
      </c>
      <c r="GN64" s="1">
        <v>15.62</v>
      </c>
      <c r="GO64" s="1">
        <v>296.29000000000002</v>
      </c>
      <c r="GT64" s="1">
        <v>1.57</v>
      </c>
      <c r="GU64" s="1">
        <v>3.25</v>
      </c>
      <c r="GV64" s="1">
        <v>4.9249999999999998</v>
      </c>
      <c r="GW64" s="1">
        <v>49.024999999999999</v>
      </c>
      <c r="GX64" s="1">
        <v>37.524999999999999</v>
      </c>
      <c r="GY64" s="1">
        <v>2690.7249999999999</v>
      </c>
      <c r="GZ64" s="1">
        <v>103.405</v>
      </c>
      <c r="HA64" s="1">
        <v>15822.045</v>
      </c>
      <c r="HB64" s="1">
        <v>410.67500000000001</v>
      </c>
      <c r="HC64" s="1">
        <v>209575.965</v>
      </c>
      <c r="HD64" s="1">
        <v>976.81</v>
      </c>
      <c r="HE64" s="1">
        <v>1172782.3600000001</v>
      </c>
      <c r="HF64" s="1">
        <v>1509.3050000000001</v>
      </c>
      <c r="HG64" s="1">
        <v>2804307.1349999998</v>
      </c>
      <c r="HH64" s="1">
        <v>1509.3050000000001</v>
      </c>
      <c r="HI64" s="1">
        <v>2804307.1349999998</v>
      </c>
      <c r="HJ64" s="1">
        <f t="shared" si="244"/>
        <v>1.4935999999999998</v>
      </c>
      <c r="HK64" s="1" t="e">
        <f t="shared" ca="1" si="245"/>
        <v>#NAME?</v>
      </c>
      <c r="HL64" s="1" t="e">
        <f t="shared" ca="1" si="246"/>
        <v>#NAME?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X64" s="1">
        <v>-38.247533413667362</v>
      </c>
      <c r="HY64" s="1">
        <v>-19.960606265894935</v>
      </c>
      <c r="HZ64" s="1">
        <v>-8.6186754240484866</v>
      </c>
      <c r="IA64" s="1">
        <v>-4.177106436387974</v>
      </c>
      <c r="IB64" s="1">
        <v>-0.79764070000013365</v>
      </c>
      <c r="IC64" s="1">
        <v>-5.9043475207140289E-2</v>
      </c>
      <c r="ID64" s="1">
        <v>0</v>
      </c>
      <c r="IE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S64" s="1">
        <v>1</v>
      </c>
      <c r="IT64" s="1">
        <v>1</v>
      </c>
      <c r="IU64" s="1">
        <v>1.135</v>
      </c>
      <c r="IV64" s="1">
        <v>1.405</v>
      </c>
      <c r="IW64" s="1">
        <v>2.9649999999999999</v>
      </c>
      <c r="IX64" s="1">
        <v>10.475</v>
      </c>
      <c r="IY64" s="1">
        <v>4</v>
      </c>
      <c r="IZ64" s="1">
        <v>18.93</v>
      </c>
      <c r="JA64" s="1">
        <v>7.87</v>
      </c>
      <c r="JB64" s="1">
        <v>73.73</v>
      </c>
      <c r="JC64" s="1">
        <v>15.62</v>
      </c>
      <c r="JD64" s="1">
        <v>296.29000000000002</v>
      </c>
      <c r="JE64" s="1">
        <v>15.62</v>
      </c>
      <c r="JF64" s="1">
        <v>296.29000000000002</v>
      </c>
      <c r="JG64" s="1">
        <v>15.62</v>
      </c>
      <c r="JH64" s="1">
        <v>296.29000000000002</v>
      </c>
      <c r="JM64" s="1">
        <v>6.11</v>
      </c>
      <c r="JN64" s="1">
        <v>70.2</v>
      </c>
      <c r="JO64" s="1">
        <v>50.25</v>
      </c>
      <c r="JP64" s="1">
        <v>4114.96</v>
      </c>
      <c r="JQ64" s="1">
        <v>239.24</v>
      </c>
      <c r="JR64" s="1">
        <v>74018.86</v>
      </c>
      <c r="JS64" s="1">
        <v>344.28</v>
      </c>
      <c r="JT64" s="1">
        <v>148130.44</v>
      </c>
      <c r="JU64" s="1">
        <v>735.52499999999998</v>
      </c>
      <c r="JV64" s="1">
        <v>660192.82499999995</v>
      </c>
      <c r="JW64" s="1">
        <v>1509.3050000000001</v>
      </c>
      <c r="JX64" s="1">
        <v>2804307.1349999998</v>
      </c>
      <c r="JY64" s="1">
        <v>1509.3050000000001</v>
      </c>
      <c r="JZ64" s="1">
        <v>2804307.1349999998</v>
      </c>
      <c r="KA64" s="1">
        <v>1509.3050000000001</v>
      </c>
      <c r="KB64" s="1">
        <v>2804307.1349999998</v>
      </c>
      <c r="KC64" s="1">
        <f t="shared" si="247"/>
        <v>1.4935999999999998</v>
      </c>
      <c r="KD64" s="1" t="e">
        <f t="shared" ca="1" si="248"/>
        <v>#NAME?</v>
      </c>
      <c r="KE64" s="1" t="e">
        <f t="shared" ca="1" si="249"/>
        <v>#NAME?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  <c r="KO64" s="1">
        <v>1</v>
      </c>
      <c r="KQ64" s="1">
        <v>13.662820225126827</v>
      </c>
      <c r="KR64" s="1">
        <v>16.686766277513271</v>
      </c>
      <c r="KS64" s="1">
        <v>19.018648502486677</v>
      </c>
      <c r="KT64" s="1">
        <v>19.530949450057832</v>
      </c>
      <c r="KU64" s="1">
        <v>19.906656464188124</v>
      </c>
      <c r="KV64" s="1">
        <v>20</v>
      </c>
      <c r="KW64" s="1">
        <v>20</v>
      </c>
      <c r="KX64" s="1">
        <v>20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L64" s="1">
        <v>1.47</v>
      </c>
      <c r="LM64" s="1">
        <v>2.5299999999999998</v>
      </c>
      <c r="LN64" s="1">
        <v>4.7549999999999999</v>
      </c>
      <c r="LO64" s="1">
        <v>27.484999999999999</v>
      </c>
      <c r="LP64" s="1">
        <v>18.114999999999998</v>
      </c>
      <c r="LQ64" s="1">
        <v>415.995</v>
      </c>
      <c r="LR64" s="1">
        <v>19.475000000000001</v>
      </c>
      <c r="LS64" s="1">
        <v>465.02499999999998</v>
      </c>
      <c r="LT64" s="1">
        <v>21.74</v>
      </c>
      <c r="LU64" s="1">
        <v>573.65</v>
      </c>
      <c r="LV64" s="1">
        <v>21.74</v>
      </c>
      <c r="LW64" s="1">
        <v>573.65</v>
      </c>
      <c r="LX64" s="1">
        <v>21.74</v>
      </c>
      <c r="LY64" s="1">
        <v>573.65</v>
      </c>
      <c r="LZ64" s="1">
        <v>21.74</v>
      </c>
      <c r="MA64" s="1">
        <v>573.65</v>
      </c>
      <c r="MF64" s="1">
        <v>86.43</v>
      </c>
      <c r="MG64" s="1">
        <v>11075.55</v>
      </c>
      <c r="MH64" s="1">
        <v>422.99</v>
      </c>
      <c r="MI64" s="1">
        <v>228024.51</v>
      </c>
      <c r="MJ64" s="1">
        <v>1760.365</v>
      </c>
      <c r="MK64" s="1">
        <v>3977787.5449999999</v>
      </c>
      <c r="ML64" s="1">
        <v>1896.6849999999999</v>
      </c>
      <c r="MM64" s="1">
        <v>4455229.4249999998</v>
      </c>
      <c r="MN64" s="1">
        <v>2122.335</v>
      </c>
      <c r="MO64" s="1">
        <v>5515957.7149999999</v>
      </c>
      <c r="MP64" s="1">
        <v>2122.335</v>
      </c>
      <c r="MQ64" s="1">
        <v>5515957.7149999999</v>
      </c>
      <c r="MR64" s="1">
        <v>2122.335</v>
      </c>
      <c r="MS64" s="1">
        <v>5515957.7149999999</v>
      </c>
      <c r="MT64" s="1">
        <v>2122.335</v>
      </c>
      <c r="MU64" s="1">
        <v>5515957.7149999999</v>
      </c>
      <c r="MV64" s="1">
        <f t="shared" si="250"/>
        <v>1.4935999999999998</v>
      </c>
      <c r="MW64" s="1" t="e">
        <f t="shared" ca="1" si="251"/>
        <v>#NAME?</v>
      </c>
      <c r="MX64" s="1" t="e">
        <f t="shared" ca="1" si="252"/>
        <v>#NAME?</v>
      </c>
      <c r="NA64" s="1">
        <v>1</v>
      </c>
      <c r="NB64" s="1">
        <v>1</v>
      </c>
      <c r="NC64" s="1">
        <v>1</v>
      </c>
      <c r="ND64" s="1">
        <v>1</v>
      </c>
      <c r="NE64" s="1">
        <v>1</v>
      </c>
      <c r="NF64" s="1">
        <v>1</v>
      </c>
      <c r="NG64" s="1">
        <v>1</v>
      </c>
      <c r="NH64" s="1">
        <v>1</v>
      </c>
      <c r="NJ64" s="1">
        <v>0.56175747902562378</v>
      </c>
      <c r="NK64" s="1">
        <v>0.81607130824029295</v>
      </c>
      <c r="NL64" s="1">
        <v>0.98437126768996774</v>
      </c>
      <c r="NM64" s="1">
        <v>0.99397045843111342</v>
      </c>
      <c r="NN64" s="1">
        <v>1</v>
      </c>
      <c r="NO64" s="1">
        <v>1</v>
      </c>
      <c r="NP64" s="1">
        <v>1</v>
      </c>
      <c r="NQ64" s="1">
        <v>1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</row>
    <row r="65" spans="1:390" s="1" customFormat="1" x14ac:dyDescent="0.25">
      <c r="A65" s="1">
        <v>3000</v>
      </c>
      <c r="B65" s="1">
        <v>200</v>
      </c>
      <c r="C65" s="1">
        <v>100</v>
      </c>
      <c r="D65" s="1" t="s">
        <v>360</v>
      </c>
      <c r="E65" s="1">
        <v>154.69038334499996</v>
      </c>
      <c r="F65" s="1">
        <v>23953.665476297188</v>
      </c>
      <c r="G65" s="1">
        <f t="shared" si="223"/>
        <v>24.550776874148141</v>
      </c>
      <c r="H65" s="1" t="e">
        <f t="shared" ca="1" si="224"/>
        <v>#NAME?</v>
      </c>
      <c r="I65" s="1" t="e">
        <f t="shared" ca="1" si="225"/>
        <v>#NAME?</v>
      </c>
      <c r="J65" s="1">
        <f t="shared" si="226"/>
        <v>5.1563461114999991E-4</v>
      </c>
      <c r="K65" s="1" t="e">
        <f t="shared" ca="1" si="227"/>
        <v>#NAME?</v>
      </c>
      <c r="L65" s="1" t="e">
        <f t="shared" ca="1" si="228"/>
        <v>#NAME?</v>
      </c>
      <c r="M65" s="1">
        <v>0</v>
      </c>
      <c r="N65" s="1">
        <v>205381.04</v>
      </c>
      <c r="O65" s="1">
        <v>704292.51500000001</v>
      </c>
      <c r="P65" s="1">
        <v>496294679081.95502</v>
      </c>
      <c r="Q65" s="1">
        <f t="shared" si="229"/>
        <v>266732396.92974854</v>
      </c>
      <c r="R65" s="1" t="e">
        <f t="shared" ca="1" si="230"/>
        <v>#NAME?</v>
      </c>
      <c r="S65" s="1" t="e">
        <f t="shared" ca="1" si="231"/>
        <v>#NAME?</v>
      </c>
      <c r="T65" s="1">
        <v>299900</v>
      </c>
      <c r="U65" s="2">
        <v>89940010000</v>
      </c>
      <c r="V65" s="2">
        <f t="shared" si="232"/>
        <v>0</v>
      </c>
      <c r="W65" s="2" t="e">
        <f t="shared" ca="1" si="233"/>
        <v>#NAME?</v>
      </c>
      <c r="X65" s="2" t="e">
        <f t="shared" ca="1" si="234"/>
        <v>#NAME?</v>
      </c>
      <c r="Y65" s="2">
        <f t="shared" si="235"/>
        <v>0.9996666666666667</v>
      </c>
      <c r="Z65" s="2" t="e">
        <f t="shared" ca="1" si="236"/>
        <v>#NAME?</v>
      </c>
      <c r="AA65" s="2" t="e">
        <f t="shared" ca="1" si="237"/>
        <v>#NAME?</v>
      </c>
      <c r="AB65" s="2">
        <v>3000</v>
      </c>
      <c r="AC65" s="2">
        <v>9000000</v>
      </c>
      <c r="AD65" s="2">
        <f t="shared" si="253"/>
        <v>3.4291992824654116</v>
      </c>
      <c r="AE65" s="2">
        <v>7797</v>
      </c>
      <c r="AF65" s="2">
        <v>7797</v>
      </c>
      <c r="AG65" s="2">
        <v>5039.5950000000003</v>
      </c>
      <c r="AH65" s="2">
        <v>25407871.355</v>
      </c>
      <c r="AI65" s="2">
        <v>299900</v>
      </c>
      <c r="AJ65" s="2">
        <v>4923.8</v>
      </c>
      <c r="AK65" s="2">
        <v>24254574.800000001</v>
      </c>
      <c r="AL65" s="2"/>
      <c r="AM65" s="2"/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1.0449999999999999</v>
      </c>
      <c r="BA65" s="2">
        <v>1.135</v>
      </c>
      <c r="BB65" s="2">
        <v>51.55</v>
      </c>
      <c r="BC65" s="2">
        <v>3118.43</v>
      </c>
      <c r="BD65" s="2"/>
      <c r="BE65" s="2"/>
      <c r="BF65" s="2"/>
      <c r="BG65" s="2"/>
      <c r="BH65" s="2">
        <v>1.145</v>
      </c>
      <c r="BI65" s="2">
        <v>1.4850000000000001</v>
      </c>
      <c r="BJ65" s="2">
        <v>1.335</v>
      </c>
      <c r="BK65" s="2">
        <v>2.2549999999999999</v>
      </c>
      <c r="BL65" s="2">
        <v>1.81</v>
      </c>
      <c r="BM65" s="1">
        <v>5.09</v>
      </c>
      <c r="BN65" s="1">
        <v>2.02</v>
      </c>
      <c r="BO65" s="1">
        <v>6.3</v>
      </c>
      <c r="BP65" s="1">
        <v>3.3450000000000002</v>
      </c>
      <c r="BQ65" s="1">
        <v>18.414999999999999</v>
      </c>
      <c r="BR65" s="1">
        <v>10.38</v>
      </c>
      <c r="BS65" s="1">
        <v>200.68</v>
      </c>
      <c r="BT65" s="1">
        <v>31.59</v>
      </c>
      <c r="BU65" s="1">
        <v>1792.98</v>
      </c>
      <c r="BV65" s="1">
        <v>5105.45</v>
      </c>
      <c r="BW65" s="1">
        <v>30672715.199999999</v>
      </c>
      <c r="BX65" s="1">
        <f t="shared" si="238"/>
        <v>2.2195999999999998</v>
      </c>
      <c r="BY65" s="1" t="e">
        <f t="shared" ca="1" si="239"/>
        <v>#NAME?</v>
      </c>
      <c r="BZ65" s="1" t="e">
        <f t="shared" ca="1" si="240"/>
        <v>#NAME?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L65" s="1">
        <v>-31799.859336159971</v>
      </c>
      <c r="CM65" s="1">
        <v>-16732.397229279995</v>
      </c>
      <c r="CN65" s="1">
        <v>-6288.7635852799958</v>
      </c>
      <c r="CO65" s="1">
        <v>-3845.3259190399999</v>
      </c>
      <c r="CP65" s="1">
        <v>-931.89604080000015</v>
      </c>
      <c r="CQ65" s="1">
        <v>-102.83720335999996</v>
      </c>
      <c r="CR65" s="1">
        <v>-12.589260640000003</v>
      </c>
      <c r="CS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G65" s="1">
        <v>1</v>
      </c>
      <c r="DH65" s="1">
        <v>1</v>
      </c>
      <c r="DI65" s="1">
        <v>1.0149999999999999</v>
      </c>
      <c r="DJ65" s="1">
        <v>1.0449999999999999</v>
      </c>
      <c r="DK65" s="1">
        <v>1.48</v>
      </c>
      <c r="DL65" s="1">
        <v>3.2</v>
      </c>
      <c r="DM65" s="1">
        <v>3.81</v>
      </c>
      <c r="DN65" s="1">
        <v>47.63</v>
      </c>
      <c r="DO65" s="1">
        <v>25.69</v>
      </c>
      <c r="DP65" s="1">
        <v>1363.39</v>
      </c>
      <c r="DQ65" s="1">
        <v>119.99</v>
      </c>
      <c r="DR65" s="1">
        <v>18946.57</v>
      </c>
      <c r="DS65" s="1">
        <v>1301.9157894736843</v>
      </c>
      <c r="DT65" s="1">
        <v>2099176.4210526315</v>
      </c>
      <c r="DU65" s="1">
        <v>1625.4470588235295</v>
      </c>
      <c r="DV65" s="1">
        <v>3153499.0235294118</v>
      </c>
      <c r="EA65" s="1">
        <v>1.405</v>
      </c>
      <c r="EB65" s="1">
        <v>2.5550000000000002</v>
      </c>
      <c r="EC65" s="1">
        <v>20.465</v>
      </c>
      <c r="ED65" s="1">
        <v>794.60500000000002</v>
      </c>
      <c r="EE65" s="1">
        <v>91.144999999999996</v>
      </c>
      <c r="EF65" s="1">
        <v>18808.195</v>
      </c>
      <c r="EG65" s="1">
        <v>330.36500000000001</v>
      </c>
      <c r="EH65" s="1">
        <v>446199.33500000002</v>
      </c>
      <c r="EI65" s="1">
        <v>2518.86</v>
      </c>
      <c r="EJ65" s="1">
        <v>13373925.130000001</v>
      </c>
      <c r="EK65" s="1">
        <v>11948.27</v>
      </c>
      <c r="EL65" s="1">
        <v>188255976.88</v>
      </c>
      <c r="EM65" s="1">
        <v>130137.35789473684</v>
      </c>
      <c r="EN65" s="1">
        <v>20978093608.115791</v>
      </c>
      <c r="EO65" s="1">
        <v>162492.96470588236</v>
      </c>
      <c r="EP65" s="1">
        <v>31518561276.188236</v>
      </c>
      <c r="EQ65" s="1">
        <f t="shared" si="241"/>
        <v>2.2195999999999998</v>
      </c>
      <c r="ER65" s="1" t="e">
        <f t="shared" ca="1" si="242"/>
        <v>#NAME?</v>
      </c>
      <c r="ES65" s="1" t="e">
        <f t="shared" ca="1" si="243"/>
        <v>#NAME?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0.95</v>
      </c>
      <c r="FC65" s="1">
        <v>0.42499999999999999</v>
      </c>
      <c r="FE65" s="1">
        <v>-11.687409239187859</v>
      </c>
      <c r="FF65" s="1">
        <v>56.747721700633548</v>
      </c>
      <c r="FG65" s="1">
        <v>89.035350624895855</v>
      </c>
      <c r="FH65" s="1">
        <v>98.714787151486618</v>
      </c>
      <c r="FI65" s="1">
        <v>105.10319717670711</v>
      </c>
      <c r="FJ65" s="1">
        <v>106.61291221990894</v>
      </c>
      <c r="FK65" s="1">
        <v>106.74875977569661</v>
      </c>
      <c r="FL65" s="1">
        <v>106.75752528361593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Z65" s="1">
        <v>1</v>
      </c>
      <c r="GA65" s="1">
        <v>1</v>
      </c>
      <c r="GB65" s="1">
        <v>1</v>
      </c>
      <c r="GC65" s="1">
        <v>1</v>
      </c>
      <c r="GD65" s="1">
        <v>1.1000000000000001</v>
      </c>
      <c r="GE65" s="1">
        <v>1.32</v>
      </c>
      <c r="GF65" s="1">
        <v>1.7150000000000001</v>
      </c>
      <c r="GG65" s="1">
        <v>3.4249999999999998</v>
      </c>
      <c r="GH65" s="1">
        <v>4.625</v>
      </c>
      <c r="GI65" s="1">
        <v>26.004999999999999</v>
      </c>
      <c r="GJ65" s="1">
        <v>9.34</v>
      </c>
      <c r="GK65" s="1">
        <v>102.42</v>
      </c>
      <c r="GL65" s="1">
        <v>13.78</v>
      </c>
      <c r="GM65" s="1">
        <v>233.79</v>
      </c>
      <c r="GN65" s="1">
        <v>13.78</v>
      </c>
      <c r="GO65" s="1">
        <v>233.79</v>
      </c>
      <c r="GT65" s="1">
        <v>1.4450000000000001</v>
      </c>
      <c r="GU65" s="1">
        <v>2.6549999999999998</v>
      </c>
      <c r="GV65" s="1">
        <v>5.21</v>
      </c>
      <c r="GW65" s="1">
        <v>49.57</v>
      </c>
      <c r="GX65" s="1">
        <v>38.82</v>
      </c>
      <c r="GY65" s="1">
        <v>2745.02</v>
      </c>
      <c r="GZ65" s="1">
        <v>110.86</v>
      </c>
      <c r="HA65" s="1">
        <v>16965.03</v>
      </c>
      <c r="HB65" s="1">
        <v>410.685</v>
      </c>
      <c r="HC65" s="1">
        <v>214562.41500000001</v>
      </c>
      <c r="HD65" s="1">
        <v>884.53499999999997</v>
      </c>
      <c r="HE65" s="1">
        <v>938083.98499999999</v>
      </c>
      <c r="HF65" s="1">
        <v>1327.52</v>
      </c>
      <c r="HG65" s="1">
        <v>2200502.7200000002</v>
      </c>
      <c r="HH65" s="1">
        <v>1327.52</v>
      </c>
      <c r="HI65" s="1">
        <v>2200502.7200000002</v>
      </c>
      <c r="HJ65" s="1">
        <f t="shared" si="244"/>
        <v>2.2195999999999998</v>
      </c>
      <c r="HK65" s="1" t="e">
        <f t="shared" ca="1" si="245"/>
        <v>#NAME?</v>
      </c>
      <c r="HL65" s="1" t="e">
        <f t="shared" ca="1" si="246"/>
        <v>#NAME?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X65" s="1">
        <v>-40.986261202779133</v>
      </c>
      <c r="HY65" s="1">
        <v>-21.831151442291649</v>
      </c>
      <c r="HZ65" s="1">
        <v>-8.9327477889236242</v>
      </c>
      <c r="IA65" s="1">
        <v>-4.3147552046130784</v>
      </c>
      <c r="IB65" s="1">
        <v>-0.7775506477830112</v>
      </c>
      <c r="IC65" s="1">
        <v>-4.9136851850237556E-2</v>
      </c>
      <c r="ID65" s="1">
        <v>0</v>
      </c>
      <c r="IE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S65" s="1">
        <v>1</v>
      </c>
      <c r="IT65" s="1">
        <v>1</v>
      </c>
      <c r="IU65" s="1">
        <v>1.155</v>
      </c>
      <c r="IV65" s="1">
        <v>1.4750000000000001</v>
      </c>
      <c r="IW65" s="1">
        <v>2.83</v>
      </c>
      <c r="IX65" s="1">
        <v>9.42</v>
      </c>
      <c r="IY65" s="1">
        <v>3.915</v>
      </c>
      <c r="IZ65" s="1">
        <v>18.045000000000002</v>
      </c>
      <c r="JA65" s="1">
        <v>7.5</v>
      </c>
      <c r="JB65" s="1">
        <v>65.13</v>
      </c>
      <c r="JC65" s="1">
        <v>13.78</v>
      </c>
      <c r="JD65" s="1">
        <v>233.79</v>
      </c>
      <c r="JE65" s="1">
        <v>13.78</v>
      </c>
      <c r="JF65" s="1">
        <v>233.79</v>
      </c>
      <c r="JG65" s="1">
        <v>13.78</v>
      </c>
      <c r="JH65" s="1">
        <v>233.79</v>
      </c>
      <c r="JM65" s="1">
        <v>6.6749999999999998</v>
      </c>
      <c r="JN65" s="1">
        <v>78.814999999999998</v>
      </c>
      <c r="JO65" s="1">
        <v>48.93</v>
      </c>
      <c r="JP65" s="1">
        <v>4337.2299999999996</v>
      </c>
      <c r="JQ65" s="1">
        <v>226.375</v>
      </c>
      <c r="JR65" s="1">
        <v>65659.335000000006</v>
      </c>
      <c r="JS65" s="1">
        <v>337.01</v>
      </c>
      <c r="JT65" s="1">
        <v>141727.65</v>
      </c>
      <c r="JU65" s="1">
        <v>695.57500000000005</v>
      </c>
      <c r="JV65" s="1">
        <v>574365.86499999999</v>
      </c>
      <c r="JW65" s="1">
        <v>1327.52</v>
      </c>
      <c r="JX65" s="1">
        <v>2200502.7200000002</v>
      </c>
      <c r="JY65" s="1">
        <v>1327.52</v>
      </c>
      <c r="JZ65" s="1">
        <v>2200502.7200000002</v>
      </c>
      <c r="KA65" s="1">
        <v>1327.52</v>
      </c>
      <c r="KB65" s="1">
        <v>2200502.7200000002</v>
      </c>
      <c r="KC65" s="1">
        <f t="shared" si="247"/>
        <v>2.2195999999999998</v>
      </c>
      <c r="KD65" s="1" t="e">
        <f t="shared" ca="1" si="248"/>
        <v>#NAME?</v>
      </c>
      <c r="KE65" s="1" t="e">
        <f t="shared" ca="1" si="249"/>
        <v>#NAME?</v>
      </c>
      <c r="KH65" s="1">
        <v>1</v>
      </c>
      <c r="KI65" s="1">
        <v>1</v>
      </c>
      <c r="KJ65" s="1">
        <v>1</v>
      </c>
      <c r="KK65" s="1">
        <v>1</v>
      </c>
      <c r="KL65" s="1">
        <v>1</v>
      </c>
      <c r="KM65" s="1">
        <v>1</v>
      </c>
      <c r="KN65" s="1">
        <v>1</v>
      </c>
      <c r="KO65" s="1">
        <v>1</v>
      </c>
      <c r="KQ65" s="1">
        <v>13.670230826082641</v>
      </c>
      <c r="KR65" s="1">
        <v>16.652862292035923</v>
      </c>
      <c r="KS65" s="1">
        <v>19.01902517136935</v>
      </c>
      <c r="KT65" s="1">
        <v>19.54656263031379</v>
      </c>
      <c r="KU65" s="1">
        <v>19.908493713213232</v>
      </c>
      <c r="KV65" s="1">
        <v>20</v>
      </c>
      <c r="KW65" s="1">
        <v>20</v>
      </c>
      <c r="KX65" s="1">
        <v>20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L65" s="1">
        <v>1.51</v>
      </c>
      <c r="LM65" s="1">
        <v>2.75</v>
      </c>
      <c r="LN65" s="1">
        <v>5.0599999999999996</v>
      </c>
      <c r="LO65" s="1">
        <v>30.82</v>
      </c>
      <c r="LP65" s="1">
        <v>16.645</v>
      </c>
      <c r="LQ65" s="1">
        <v>361.32499999999999</v>
      </c>
      <c r="LR65" s="1">
        <v>17.73</v>
      </c>
      <c r="LS65" s="1">
        <v>395.8</v>
      </c>
      <c r="LT65" s="1">
        <v>18.989999999999998</v>
      </c>
      <c r="LU65" s="1">
        <v>450.13</v>
      </c>
      <c r="LV65" s="1">
        <v>18.989999999999998</v>
      </c>
      <c r="LW65" s="1">
        <v>450.13</v>
      </c>
      <c r="LX65" s="1">
        <v>18.989999999999998</v>
      </c>
      <c r="LY65" s="1">
        <v>450.13</v>
      </c>
      <c r="LZ65" s="1">
        <v>18.989999999999998</v>
      </c>
      <c r="MA65" s="1">
        <v>450.13</v>
      </c>
      <c r="MF65" s="1">
        <v>88.125</v>
      </c>
      <c r="MG65" s="1">
        <v>12621.105</v>
      </c>
      <c r="MH65" s="1">
        <v>454.16500000000002</v>
      </c>
      <c r="MI65" s="1">
        <v>256645.10500000001</v>
      </c>
      <c r="MJ65" s="1">
        <v>1616.2850000000001</v>
      </c>
      <c r="MK65" s="1">
        <v>3453546.145</v>
      </c>
      <c r="ML65" s="1">
        <v>1722.95</v>
      </c>
      <c r="MM65" s="1">
        <v>3778878.51</v>
      </c>
      <c r="MN65" s="1">
        <v>1847.27</v>
      </c>
      <c r="MO65" s="1">
        <v>4308000.83</v>
      </c>
      <c r="MP65" s="1">
        <v>1847.27</v>
      </c>
      <c r="MQ65" s="1">
        <v>4308000.83</v>
      </c>
      <c r="MR65" s="1">
        <v>1847.27</v>
      </c>
      <c r="MS65" s="1">
        <v>4308000.83</v>
      </c>
      <c r="MT65" s="1">
        <v>1847.27</v>
      </c>
      <c r="MU65" s="1">
        <v>4308000.83</v>
      </c>
      <c r="MV65" s="1">
        <f t="shared" si="250"/>
        <v>2.2195999999999998</v>
      </c>
      <c r="MW65" s="1" t="e">
        <f t="shared" ca="1" si="251"/>
        <v>#NAME?</v>
      </c>
      <c r="MX65" s="1" t="e">
        <f t="shared" ca="1" si="252"/>
        <v>#NAME?</v>
      </c>
      <c r="NA65" s="1">
        <v>1</v>
      </c>
      <c r="NB65" s="1">
        <v>1</v>
      </c>
      <c r="NC65" s="1">
        <v>1</v>
      </c>
      <c r="ND65" s="1">
        <v>1</v>
      </c>
      <c r="NE65" s="1">
        <v>1</v>
      </c>
      <c r="NF65" s="1">
        <v>1</v>
      </c>
      <c r="NG65" s="1">
        <v>1</v>
      </c>
      <c r="NH65" s="1">
        <v>1</v>
      </c>
      <c r="NJ65" s="1">
        <v>0.55121551029248261</v>
      </c>
      <c r="NK65" s="1">
        <v>0.83153898760863643</v>
      </c>
      <c r="NL65" s="1">
        <v>0.98683628852396088</v>
      </c>
      <c r="NM65" s="1">
        <v>0.99569318459365252</v>
      </c>
      <c r="NN65" s="1">
        <v>1</v>
      </c>
      <c r="NO65" s="1">
        <v>1</v>
      </c>
      <c r="NP65" s="1">
        <v>1</v>
      </c>
      <c r="NQ65" s="1">
        <v>1</v>
      </c>
      <c r="NS65" s="1">
        <v>0</v>
      </c>
      <c r="NT65" s="1">
        <v>0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</row>
    <row r="66" spans="1:390" s="1" customFormat="1" x14ac:dyDescent="0.25">
      <c r="A66" s="1">
        <v>4000</v>
      </c>
      <c r="B66" s="1">
        <v>200</v>
      </c>
      <c r="C66" s="1">
        <v>100</v>
      </c>
      <c r="D66" s="1" t="s">
        <v>351</v>
      </c>
      <c r="E66" s="1">
        <v>223.65712728000005</v>
      </c>
      <c r="F66" s="1">
        <v>50090.815845109391</v>
      </c>
      <c r="G66" s="1">
        <f t="shared" si="223"/>
        <v>68.305261967245315</v>
      </c>
      <c r="H66" s="1" t="e">
        <f t="shared" ca="1" si="224"/>
        <v>#NAME?</v>
      </c>
      <c r="I66" s="1" t="e">
        <f t="shared" ca="1" si="225"/>
        <v>#NAME?</v>
      </c>
      <c r="J66" s="1">
        <f t="shared" si="226"/>
        <v>5.5914281820000015E-4</v>
      </c>
      <c r="K66" s="1" t="e">
        <f t="shared" ca="1" si="227"/>
        <v>#NAME?</v>
      </c>
      <c r="L66" s="1" t="e">
        <f t="shared" ca="1" si="228"/>
        <v>#NAME?</v>
      </c>
      <c r="M66" s="1">
        <v>0</v>
      </c>
      <c r="N66" s="1">
        <v>280844.12</v>
      </c>
      <c r="O66" s="1">
        <v>1012651.885</v>
      </c>
      <c r="P66" s="1">
        <v>1026010159485.4449</v>
      </c>
      <c r="Q66" s="1">
        <f t="shared" si="229"/>
        <v>546319291.39172363</v>
      </c>
      <c r="R66" s="1" t="e">
        <f t="shared" ca="1" si="230"/>
        <v>#NAME?</v>
      </c>
      <c r="S66" s="1" t="e">
        <f t="shared" ca="1" si="231"/>
        <v>#NAME?</v>
      </c>
      <c r="T66" s="1">
        <v>399900</v>
      </c>
      <c r="U66" s="2">
        <v>159920010000</v>
      </c>
      <c r="V66" s="2">
        <f t="shared" si="232"/>
        <v>0</v>
      </c>
      <c r="W66" s="2" t="e">
        <f t="shared" ca="1" si="233"/>
        <v>#NAME?</v>
      </c>
      <c r="X66" s="2" t="e">
        <f t="shared" ca="1" si="234"/>
        <v>#NAME?</v>
      </c>
      <c r="Y66" s="2">
        <f t="shared" si="235"/>
        <v>0.99975000000000003</v>
      </c>
      <c r="Z66" s="2" t="e">
        <f t="shared" ca="1" si="236"/>
        <v>#NAME?</v>
      </c>
      <c r="AA66" s="2" t="e">
        <f t="shared" ca="1" si="237"/>
        <v>#NAME?</v>
      </c>
      <c r="AB66" s="2">
        <v>4000</v>
      </c>
      <c r="AC66" s="2">
        <v>16000000</v>
      </c>
      <c r="AD66" s="2">
        <f t="shared" si="253"/>
        <v>3.6057435882937483</v>
      </c>
      <c r="AE66" s="2">
        <v>7797</v>
      </c>
      <c r="AF66" s="2">
        <v>7797</v>
      </c>
      <c r="AG66" s="2">
        <v>5680.03</v>
      </c>
      <c r="AH66" s="2">
        <v>32273180.59</v>
      </c>
      <c r="AI66" s="2">
        <v>399900</v>
      </c>
      <c r="AJ66" s="2">
        <v>5582.67</v>
      </c>
      <c r="AK66" s="2">
        <v>31177316.600000001</v>
      </c>
      <c r="AL66" s="2"/>
      <c r="AM66" s="2"/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1.0449999999999999</v>
      </c>
      <c r="BA66" s="2">
        <v>1.135</v>
      </c>
      <c r="BB66" s="2">
        <v>53.354999999999997</v>
      </c>
      <c r="BC66" s="2">
        <v>3338.2649999999999</v>
      </c>
      <c r="BD66" s="2"/>
      <c r="BE66" s="2"/>
      <c r="BF66" s="2"/>
      <c r="BG66" s="2"/>
      <c r="BH66" s="2">
        <v>1.075</v>
      </c>
      <c r="BI66" s="2">
        <v>1.2350000000000001</v>
      </c>
      <c r="BJ66" s="2">
        <v>1.31</v>
      </c>
      <c r="BK66" s="2">
        <v>2.04</v>
      </c>
      <c r="BL66" s="2">
        <v>1.66</v>
      </c>
      <c r="BM66" s="1">
        <v>3.68</v>
      </c>
      <c r="BN66" s="1">
        <v>1.93</v>
      </c>
      <c r="BO66" s="1">
        <v>5.22</v>
      </c>
      <c r="BP66" s="1">
        <v>3.23</v>
      </c>
      <c r="BQ66" s="1">
        <v>18.5</v>
      </c>
      <c r="BR66" s="1">
        <v>11.33</v>
      </c>
      <c r="BS66" s="1">
        <v>224.39</v>
      </c>
      <c r="BT66" s="1">
        <v>34.299999999999997</v>
      </c>
      <c r="BU66" s="1">
        <v>2100.38</v>
      </c>
      <c r="BV66" s="1">
        <v>5287.68</v>
      </c>
      <c r="BW66" s="1">
        <v>32870369.579999998</v>
      </c>
      <c r="BX66" s="1">
        <f t="shared" si="238"/>
        <v>1.4950999999999999</v>
      </c>
      <c r="BY66" s="1" t="e">
        <f t="shared" ca="1" si="239"/>
        <v>#NAME?</v>
      </c>
      <c r="BZ66" s="1" t="e">
        <f t="shared" ca="1" si="240"/>
        <v>#NAME?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L66" s="1">
        <v>-36070.136463039969</v>
      </c>
      <c r="CM66" s="1">
        <v>-15893.353748959995</v>
      </c>
      <c r="CN66" s="1">
        <v>-6563.1895060800007</v>
      </c>
      <c r="CO66" s="1">
        <v>-3812.956251200002</v>
      </c>
      <c r="CP66" s="1">
        <v>-1048.6506889599993</v>
      </c>
      <c r="CQ66" s="1">
        <v>-105.98188992000003</v>
      </c>
      <c r="CR66" s="1">
        <v>-13.001952159999998</v>
      </c>
      <c r="CS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G66" s="1">
        <v>1</v>
      </c>
      <c r="DH66" s="1">
        <v>1</v>
      </c>
      <c r="DI66" s="1">
        <v>1.0049999999999999</v>
      </c>
      <c r="DJ66" s="1">
        <v>1.0149999999999999</v>
      </c>
      <c r="DK66" s="1">
        <v>1.46</v>
      </c>
      <c r="DL66" s="1">
        <v>2.84</v>
      </c>
      <c r="DM66" s="1">
        <v>3.86</v>
      </c>
      <c r="DN66" s="1">
        <v>40.590000000000003</v>
      </c>
      <c r="DO66" s="1">
        <v>26.64</v>
      </c>
      <c r="DP66" s="1">
        <v>1392.32</v>
      </c>
      <c r="DQ66" s="1">
        <v>127.19499999999999</v>
      </c>
      <c r="DR66" s="1">
        <v>19681.505000000001</v>
      </c>
      <c r="DS66" s="1">
        <v>1429.2010050251256</v>
      </c>
      <c r="DT66" s="1">
        <v>2659446.3165829144</v>
      </c>
      <c r="DU66" s="1">
        <v>2209.3358778625952</v>
      </c>
      <c r="DV66" s="1">
        <v>5795274.877862595</v>
      </c>
      <c r="EA66" s="1">
        <v>1.44</v>
      </c>
      <c r="EB66" s="1">
        <v>2.56</v>
      </c>
      <c r="EC66" s="1">
        <v>22.324999999999999</v>
      </c>
      <c r="ED66" s="1">
        <v>960.90499999999997</v>
      </c>
      <c r="EE66" s="1">
        <v>90.97</v>
      </c>
      <c r="EF66" s="1">
        <v>16381.55</v>
      </c>
      <c r="EG66" s="1">
        <v>334.3</v>
      </c>
      <c r="EH66" s="1">
        <v>370830.24</v>
      </c>
      <c r="EI66" s="1">
        <v>2613.5749999999998</v>
      </c>
      <c r="EJ66" s="1">
        <v>13656425.395</v>
      </c>
      <c r="EK66" s="1">
        <v>12669.28</v>
      </c>
      <c r="EL66" s="1">
        <v>195525273.28</v>
      </c>
      <c r="EM66" s="1">
        <v>142872.8944723618</v>
      </c>
      <c r="EN66" s="1">
        <v>26581217675.889446</v>
      </c>
      <c r="EO66" s="1">
        <v>220887.79389312977</v>
      </c>
      <c r="EP66" s="1">
        <v>57932820185.015266</v>
      </c>
      <c r="EQ66" s="1">
        <f t="shared" si="241"/>
        <v>1.4950999999999999</v>
      </c>
      <c r="ER66" s="1" t="e">
        <f t="shared" ca="1" si="242"/>
        <v>#NAME?</v>
      </c>
      <c r="ES66" s="1" t="e">
        <f t="shared" ca="1" si="243"/>
        <v>#NAME?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0.995</v>
      </c>
      <c r="FC66" s="1">
        <v>0.65500000000000003</v>
      </c>
      <c r="FE66" s="1">
        <v>-10.022949595264587</v>
      </c>
      <c r="FF66" s="1">
        <v>54.811763582386305</v>
      </c>
      <c r="FG66" s="1">
        <v>88.673887257939882</v>
      </c>
      <c r="FH66" s="1">
        <v>98.195522454591469</v>
      </c>
      <c r="FI66" s="1">
        <v>105.05420530483103</v>
      </c>
      <c r="FJ66" s="1">
        <v>106.61341688319582</v>
      </c>
      <c r="FK66" s="1">
        <v>106.74879271752057</v>
      </c>
      <c r="FL66" s="1">
        <v>106.75752528361592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Z66" s="1">
        <v>1</v>
      </c>
      <c r="GA66" s="1">
        <v>1</v>
      </c>
      <c r="GB66" s="1">
        <v>1</v>
      </c>
      <c r="GC66" s="1">
        <v>1</v>
      </c>
      <c r="GD66" s="1">
        <v>1.1299999999999999</v>
      </c>
      <c r="GE66" s="1">
        <v>1.39</v>
      </c>
      <c r="GF66" s="1">
        <v>1.7350000000000001</v>
      </c>
      <c r="GG66" s="1">
        <v>3.5350000000000001</v>
      </c>
      <c r="GH66" s="1">
        <v>4.8449999999999998</v>
      </c>
      <c r="GI66" s="1">
        <v>27.765000000000001</v>
      </c>
      <c r="GJ66" s="1">
        <v>10.414999999999999</v>
      </c>
      <c r="GK66" s="1">
        <v>129.64500000000001</v>
      </c>
      <c r="GL66" s="1">
        <v>14.695</v>
      </c>
      <c r="GM66" s="1">
        <v>264.58499999999998</v>
      </c>
      <c r="GN66" s="1">
        <v>14.695</v>
      </c>
      <c r="GO66" s="1">
        <v>264.58499999999998</v>
      </c>
      <c r="GT66" s="1">
        <v>1.47</v>
      </c>
      <c r="GU66" s="1">
        <v>2.75</v>
      </c>
      <c r="GV66" s="1">
        <v>5.72</v>
      </c>
      <c r="GW66" s="1">
        <v>59.27</v>
      </c>
      <c r="GX66" s="1">
        <v>45.79</v>
      </c>
      <c r="GY66" s="1">
        <v>3540.83</v>
      </c>
      <c r="GZ66" s="1">
        <v>117.36499999999999</v>
      </c>
      <c r="HA66" s="1">
        <v>19346.785</v>
      </c>
      <c r="HB66" s="1">
        <v>429.55500000000001</v>
      </c>
      <c r="HC66" s="1">
        <v>226812.35500000001</v>
      </c>
      <c r="HD66" s="1">
        <v>990.88499999999999</v>
      </c>
      <c r="HE66" s="1">
        <v>1192686.425</v>
      </c>
      <c r="HF66" s="1">
        <v>1420.125</v>
      </c>
      <c r="HG66" s="1">
        <v>2500348.1749999998</v>
      </c>
      <c r="HH66" s="1">
        <v>1420.125</v>
      </c>
      <c r="HI66" s="1">
        <v>2500348.1749999998</v>
      </c>
      <c r="HJ66" s="1">
        <f t="shared" si="244"/>
        <v>1.4950999999999999</v>
      </c>
      <c r="HK66" s="1" t="e">
        <f t="shared" ca="1" si="245"/>
        <v>#NAME?</v>
      </c>
      <c r="HL66" s="1" t="e">
        <f t="shared" ca="1" si="246"/>
        <v>#NAME?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X66" s="1">
        <v>-41.534914029839662</v>
      </c>
      <c r="HY66" s="1">
        <v>-21.972224341935327</v>
      </c>
      <c r="HZ66" s="1">
        <v>-8.6070517465867411</v>
      </c>
      <c r="IA66" s="1">
        <v>-4.3221205611963498</v>
      </c>
      <c r="IB66" s="1">
        <v>-0.79677764689629937</v>
      </c>
      <c r="IC66" s="1">
        <v>-5.4684560930103085E-2</v>
      </c>
      <c r="ID66" s="1">
        <v>0</v>
      </c>
      <c r="IE66" s="1">
        <v>0</v>
      </c>
      <c r="IG66" s="1">
        <v>0</v>
      </c>
      <c r="IH66" s="1">
        <v>0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S66" s="1">
        <v>1</v>
      </c>
      <c r="IT66" s="1">
        <v>1</v>
      </c>
      <c r="IU66" s="1">
        <v>1.18</v>
      </c>
      <c r="IV66" s="1">
        <v>1.54</v>
      </c>
      <c r="IW66" s="1">
        <v>2.9249999999999998</v>
      </c>
      <c r="IX66" s="1">
        <v>10.035</v>
      </c>
      <c r="IY66" s="1">
        <v>4.165</v>
      </c>
      <c r="IZ66" s="1">
        <v>20.305</v>
      </c>
      <c r="JA66" s="1">
        <v>7.91</v>
      </c>
      <c r="JB66" s="1">
        <v>73.17</v>
      </c>
      <c r="JC66" s="1">
        <v>14.695</v>
      </c>
      <c r="JD66" s="1">
        <v>264.58499999999998</v>
      </c>
      <c r="JE66" s="1">
        <v>14.695</v>
      </c>
      <c r="JF66" s="1">
        <v>264.58499999999998</v>
      </c>
      <c r="JG66" s="1">
        <v>14.695</v>
      </c>
      <c r="JH66" s="1">
        <v>264.58499999999998</v>
      </c>
      <c r="JM66" s="1">
        <v>7.27</v>
      </c>
      <c r="JN66" s="1">
        <v>105.49</v>
      </c>
      <c r="JO66" s="1">
        <v>54.185000000000002</v>
      </c>
      <c r="JP66" s="1">
        <v>4483.0749999999998</v>
      </c>
      <c r="JQ66" s="1">
        <v>235.29499999999999</v>
      </c>
      <c r="JR66" s="1">
        <v>70183.085000000006</v>
      </c>
      <c r="JS66" s="1">
        <v>360.08</v>
      </c>
      <c r="JT66" s="1">
        <v>160166.1</v>
      </c>
      <c r="JU66" s="1">
        <v>737.93</v>
      </c>
      <c r="JV66" s="1">
        <v>649429.17000000004</v>
      </c>
      <c r="JW66" s="1">
        <v>1420.125</v>
      </c>
      <c r="JX66" s="1">
        <v>2500348.1749999998</v>
      </c>
      <c r="JY66" s="1">
        <v>1420.125</v>
      </c>
      <c r="JZ66" s="1">
        <v>2500348.1749999998</v>
      </c>
      <c r="KA66" s="1">
        <v>1420.125</v>
      </c>
      <c r="KB66" s="1">
        <v>2500348.1749999998</v>
      </c>
      <c r="KC66" s="1">
        <f t="shared" si="247"/>
        <v>1.4950999999999999</v>
      </c>
      <c r="KD66" s="1" t="e">
        <f t="shared" ca="1" si="248"/>
        <v>#NAME?</v>
      </c>
      <c r="KE66" s="1" t="e">
        <f t="shared" ca="1" si="249"/>
        <v>#NAME?</v>
      </c>
      <c r="KH66" s="1">
        <v>1</v>
      </c>
      <c r="KI66" s="1">
        <v>1</v>
      </c>
      <c r="KJ66" s="1">
        <v>1</v>
      </c>
      <c r="KK66" s="1">
        <v>1</v>
      </c>
      <c r="KL66" s="1">
        <v>1</v>
      </c>
      <c r="KM66" s="1">
        <v>1</v>
      </c>
      <c r="KN66" s="1">
        <v>1</v>
      </c>
      <c r="KO66" s="1">
        <v>1</v>
      </c>
      <c r="KQ66" s="1">
        <v>13.523701853940096</v>
      </c>
      <c r="KR66" s="1">
        <v>16.705976881758648</v>
      </c>
      <c r="KS66" s="1">
        <v>19.00274930752202</v>
      </c>
      <c r="KT66" s="1">
        <v>19.535730881095727</v>
      </c>
      <c r="KU66" s="1">
        <v>19.901756695648665</v>
      </c>
      <c r="KV66" s="1">
        <v>20</v>
      </c>
      <c r="KW66" s="1">
        <v>20</v>
      </c>
      <c r="KX66" s="1">
        <v>20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L66" s="1">
        <v>1.56</v>
      </c>
      <c r="LM66" s="1">
        <v>2.84</v>
      </c>
      <c r="LN66" s="1">
        <v>5.13</v>
      </c>
      <c r="LO66" s="1">
        <v>31.88</v>
      </c>
      <c r="LP66" s="1">
        <v>17.984999999999999</v>
      </c>
      <c r="LQ66" s="1">
        <v>421.26499999999999</v>
      </c>
      <c r="LR66" s="1">
        <v>18.875</v>
      </c>
      <c r="LS66" s="1">
        <v>452.435</v>
      </c>
      <c r="LT66" s="1">
        <v>20.975000000000001</v>
      </c>
      <c r="LU66" s="1">
        <v>547.84500000000003</v>
      </c>
      <c r="LV66" s="1">
        <v>20.975000000000001</v>
      </c>
      <c r="LW66" s="1">
        <v>547.84500000000003</v>
      </c>
      <c r="LX66" s="1">
        <v>20.975000000000001</v>
      </c>
      <c r="LY66" s="1">
        <v>547.84500000000003</v>
      </c>
      <c r="LZ66" s="1">
        <v>20.975000000000001</v>
      </c>
      <c r="MA66" s="1">
        <v>547.84500000000003</v>
      </c>
      <c r="MF66" s="1">
        <v>96.515000000000001</v>
      </c>
      <c r="MG66" s="1">
        <v>13181.865</v>
      </c>
      <c r="MH66" s="1">
        <v>461.67</v>
      </c>
      <c r="MI66" s="1">
        <v>269684.09999999998</v>
      </c>
      <c r="MJ66" s="1">
        <v>1746.5450000000001</v>
      </c>
      <c r="MK66" s="1">
        <v>4018563.165</v>
      </c>
      <c r="ML66" s="1">
        <v>1835.81</v>
      </c>
      <c r="MM66" s="1">
        <v>4323627.24</v>
      </c>
      <c r="MN66" s="1">
        <v>2044.99</v>
      </c>
      <c r="MO66" s="1">
        <v>5253515.8</v>
      </c>
      <c r="MP66" s="1">
        <v>2044.99</v>
      </c>
      <c r="MQ66" s="1">
        <v>5253515.8</v>
      </c>
      <c r="MR66" s="1">
        <v>2044.99</v>
      </c>
      <c r="MS66" s="1">
        <v>5253515.8</v>
      </c>
      <c r="MT66" s="1">
        <v>2044.99</v>
      </c>
      <c r="MU66" s="1">
        <v>5253515.8</v>
      </c>
      <c r="MV66" s="1">
        <f t="shared" si="250"/>
        <v>1.4950999999999999</v>
      </c>
      <c r="MW66" s="1" t="e">
        <f t="shared" ca="1" si="251"/>
        <v>#NAME?</v>
      </c>
      <c r="MX66" s="1" t="e">
        <f t="shared" ca="1" si="252"/>
        <v>#NAME?</v>
      </c>
      <c r="NA66" s="1">
        <v>1</v>
      </c>
      <c r="NB66" s="1">
        <v>1</v>
      </c>
      <c r="NC66" s="1">
        <v>1</v>
      </c>
      <c r="ND66" s="1">
        <v>1</v>
      </c>
      <c r="NE66" s="1">
        <v>1</v>
      </c>
      <c r="NF66" s="1">
        <v>1</v>
      </c>
      <c r="NG66" s="1">
        <v>1</v>
      </c>
      <c r="NH66" s="1">
        <v>1</v>
      </c>
      <c r="NJ66" s="1">
        <v>0.55067782466765069</v>
      </c>
      <c r="NK66" s="1">
        <v>0.82720252949772033</v>
      </c>
      <c r="NL66" s="1">
        <v>0.98818914946011449</v>
      </c>
      <c r="NM66" s="1">
        <v>0.99500409412863722</v>
      </c>
      <c r="NN66" s="1">
        <v>1</v>
      </c>
      <c r="NO66" s="1">
        <v>1</v>
      </c>
      <c r="NP66" s="1">
        <v>1</v>
      </c>
      <c r="NQ66" s="1">
        <v>1</v>
      </c>
      <c r="NS66" s="1">
        <v>0</v>
      </c>
      <c r="NT66" s="1">
        <v>0</v>
      </c>
      <c r="NU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</row>
    <row r="67" spans="1:390" s="1" customFormat="1" x14ac:dyDescent="0.25">
      <c r="A67" s="1">
        <v>5000</v>
      </c>
      <c r="B67" s="1">
        <v>200</v>
      </c>
      <c r="C67" s="1">
        <v>100</v>
      </c>
      <c r="D67" s="1" t="s">
        <v>356</v>
      </c>
      <c r="E67" s="1">
        <v>275.17089167500001</v>
      </c>
      <c r="F67" s="1">
        <v>75777.111289981505</v>
      </c>
      <c r="G67" s="1">
        <f t="shared" si="223"/>
        <v>58.091664766921895</v>
      </c>
      <c r="H67" s="1" t="e">
        <f t="shared" ca="1" si="224"/>
        <v>#NAME?</v>
      </c>
      <c r="I67" s="1" t="e">
        <f t="shared" ca="1" si="225"/>
        <v>#NAME?</v>
      </c>
      <c r="J67" s="1">
        <f t="shared" si="226"/>
        <v>5.5034178334999997E-4</v>
      </c>
      <c r="K67" s="1" t="e">
        <f t="shared" ca="1" si="227"/>
        <v>#NAME?</v>
      </c>
      <c r="L67" s="1" t="e">
        <f t="shared" ca="1" si="228"/>
        <v>#NAME?</v>
      </c>
      <c r="M67" s="1">
        <v>0</v>
      </c>
      <c r="N67" s="1">
        <v>357316.08500000002</v>
      </c>
      <c r="O67" s="1">
        <v>1336886.7</v>
      </c>
      <c r="P67" s="1">
        <v>1788159362281.71</v>
      </c>
      <c r="Q67" s="1">
        <f t="shared" si="229"/>
        <v>893313644.82006836</v>
      </c>
      <c r="R67" s="1" t="e">
        <f t="shared" ca="1" si="230"/>
        <v>#NAME?</v>
      </c>
      <c r="S67" s="1" t="e">
        <f t="shared" ca="1" si="231"/>
        <v>#NAME?</v>
      </c>
      <c r="T67" s="1">
        <v>499900</v>
      </c>
      <c r="U67" s="2">
        <v>249900010000</v>
      </c>
      <c r="V67" s="2">
        <f t="shared" si="232"/>
        <v>0</v>
      </c>
      <c r="W67" s="2" t="e">
        <f t="shared" ca="1" si="233"/>
        <v>#NAME?</v>
      </c>
      <c r="X67" s="2" t="e">
        <f t="shared" ca="1" si="234"/>
        <v>#NAME?</v>
      </c>
      <c r="Y67" s="2">
        <f t="shared" si="235"/>
        <v>0.99980000000000002</v>
      </c>
      <c r="Z67" s="2" t="e">
        <f t="shared" ca="1" si="236"/>
        <v>#NAME?</v>
      </c>
      <c r="AA67" s="2" t="e">
        <f t="shared" ca="1" si="237"/>
        <v>#NAME?</v>
      </c>
      <c r="AB67" s="2">
        <v>5000</v>
      </c>
      <c r="AC67" s="2">
        <v>25000000</v>
      </c>
      <c r="AD67" s="2">
        <f t="shared" si="253"/>
        <v>3.7414680058413823</v>
      </c>
      <c r="AE67" s="2">
        <v>7797</v>
      </c>
      <c r="AF67" s="2">
        <v>7797</v>
      </c>
      <c r="AG67" s="2">
        <v>6169.1450000000004</v>
      </c>
      <c r="AH67" s="2">
        <v>38067495.534999996</v>
      </c>
      <c r="AI67" s="2">
        <v>499900</v>
      </c>
      <c r="AJ67" s="2">
        <v>6090.59</v>
      </c>
      <c r="AK67" s="2">
        <v>37104906.549999997</v>
      </c>
      <c r="AL67" s="2"/>
      <c r="AM67" s="2"/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1.06</v>
      </c>
      <c r="BA67" s="2">
        <v>1.18</v>
      </c>
      <c r="BB67" s="2">
        <v>51.145000000000003</v>
      </c>
      <c r="BC67" s="2">
        <v>3052.8449999999998</v>
      </c>
      <c r="BD67" s="2"/>
      <c r="BE67" s="2"/>
      <c r="BF67" s="2"/>
      <c r="BG67" s="2"/>
      <c r="BH67" s="2">
        <v>1.135</v>
      </c>
      <c r="BI67" s="2">
        <v>1.4350000000000001</v>
      </c>
      <c r="BJ67" s="2">
        <v>1.2949999999999999</v>
      </c>
      <c r="BK67" s="2">
        <v>2.0449999999999999</v>
      </c>
      <c r="BL67" s="2">
        <v>1.6</v>
      </c>
      <c r="BM67" s="1">
        <v>3.33</v>
      </c>
      <c r="BN67" s="1">
        <v>1.895</v>
      </c>
      <c r="BO67" s="1">
        <v>5.1150000000000002</v>
      </c>
      <c r="BP67" s="1">
        <v>3.26</v>
      </c>
      <c r="BQ67" s="1">
        <v>17.100000000000001</v>
      </c>
      <c r="BR67" s="1">
        <v>10.785</v>
      </c>
      <c r="BS67" s="1">
        <v>218.48500000000001</v>
      </c>
      <c r="BT67" s="1">
        <v>36.17</v>
      </c>
      <c r="BU67" s="1">
        <v>2418.94</v>
      </c>
      <c r="BV67" s="1">
        <v>5066.3549999999996</v>
      </c>
      <c r="BW67" s="1">
        <v>30038998.605</v>
      </c>
      <c r="BX67" s="1">
        <f t="shared" si="238"/>
        <v>1.5239750000000001</v>
      </c>
      <c r="BY67" s="1" t="e">
        <f t="shared" ca="1" si="239"/>
        <v>#NAME?</v>
      </c>
      <c r="BZ67" s="1" t="e">
        <f t="shared" ca="1" si="240"/>
        <v>#NAME?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L67" s="1">
        <v>-28763.223073920017</v>
      </c>
      <c r="CM67" s="1">
        <v>-16724.262621760005</v>
      </c>
      <c r="CN67" s="1">
        <v>-6611.1989860799986</v>
      </c>
      <c r="CO67" s="1">
        <v>-3897.6828675199995</v>
      </c>
      <c r="CP67" s="1">
        <v>-1014.3135369600001</v>
      </c>
      <c r="CQ67" s="1">
        <v>-105.00198544000003</v>
      </c>
      <c r="CR67" s="1">
        <v>-12.356476639999988</v>
      </c>
      <c r="CS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G67" s="1">
        <v>1</v>
      </c>
      <c r="DH67" s="1">
        <v>1</v>
      </c>
      <c r="DI67" s="1">
        <v>1.0049999999999999</v>
      </c>
      <c r="DJ67" s="1">
        <v>1.0149999999999999</v>
      </c>
      <c r="DK67" s="1">
        <v>1.53</v>
      </c>
      <c r="DL67" s="1">
        <v>3.7</v>
      </c>
      <c r="DM67" s="1">
        <v>3.335</v>
      </c>
      <c r="DN67" s="1">
        <v>25.905000000000001</v>
      </c>
      <c r="DO67" s="1">
        <v>24.89</v>
      </c>
      <c r="DP67" s="1">
        <v>1349.29</v>
      </c>
      <c r="DQ67" s="1">
        <v>112.44</v>
      </c>
      <c r="DR67" s="1">
        <v>16301.09</v>
      </c>
      <c r="DS67" s="1">
        <v>1447.575</v>
      </c>
      <c r="DT67" s="1">
        <v>2837800.875</v>
      </c>
      <c r="DU67" s="1">
        <v>2539.4424242424243</v>
      </c>
      <c r="DV67" s="1">
        <v>7895196.9090909092</v>
      </c>
      <c r="EA67" s="1">
        <v>1.345</v>
      </c>
      <c r="EB67" s="1">
        <v>2.3050000000000002</v>
      </c>
      <c r="EC67" s="1">
        <v>21.48</v>
      </c>
      <c r="ED67" s="1">
        <v>826.35</v>
      </c>
      <c r="EE67" s="1">
        <v>99.67</v>
      </c>
      <c r="EF67" s="1">
        <v>24192.35</v>
      </c>
      <c r="EG67" s="1">
        <v>281.64499999999998</v>
      </c>
      <c r="EH67" s="1">
        <v>226011.495</v>
      </c>
      <c r="EI67" s="1">
        <v>2440.4699999999998</v>
      </c>
      <c r="EJ67" s="1">
        <v>13228001.67</v>
      </c>
      <c r="EK67" s="1">
        <v>11190.905000000001</v>
      </c>
      <c r="EL67" s="1">
        <v>161776764.11500001</v>
      </c>
      <c r="EM67" s="1">
        <v>144711.54</v>
      </c>
      <c r="EN67" s="1">
        <v>28364721418.990002</v>
      </c>
      <c r="EO67" s="1">
        <v>253895.34545454546</v>
      </c>
      <c r="EP67" s="1">
        <v>78927229889.612122</v>
      </c>
      <c r="EQ67" s="1">
        <f t="shared" si="241"/>
        <v>1.5239750000000001</v>
      </c>
      <c r="ER67" s="1" t="e">
        <f t="shared" ca="1" si="242"/>
        <v>#NAME?</v>
      </c>
      <c r="ES67" s="1" t="e">
        <f t="shared" ca="1" si="243"/>
        <v>#NAME?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0.82499999999999996</v>
      </c>
      <c r="FE67" s="1">
        <v>-8.3906551382237566</v>
      </c>
      <c r="FF67" s="1">
        <v>55.851427312118147</v>
      </c>
      <c r="FG67" s="1">
        <v>89.153841665152029</v>
      </c>
      <c r="FH67" s="1">
        <v>98.56906383069483</v>
      </c>
      <c r="FI67" s="1">
        <v>105.08245096396223</v>
      </c>
      <c r="FJ67" s="1">
        <v>106.61120497931329</v>
      </c>
      <c r="FK67" s="1">
        <v>106.74830191828974</v>
      </c>
      <c r="FL67" s="1">
        <v>106.75752528361605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Z67" s="1">
        <v>1</v>
      </c>
      <c r="GA67" s="1">
        <v>1</v>
      </c>
      <c r="GB67" s="1">
        <v>1</v>
      </c>
      <c r="GC67" s="1">
        <v>1</v>
      </c>
      <c r="GD67" s="1">
        <v>1.085</v>
      </c>
      <c r="GE67" s="1">
        <v>1.2549999999999999</v>
      </c>
      <c r="GF67" s="1">
        <v>1.66</v>
      </c>
      <c r="GG67" s="1">
        <v>3.25</v>
      </c>
      <c r="GH67" s="1">
        <v>4.7249999999999996</v>
      </c>
      <c r="GI67" s="1">
        <v>26.434999999999999</v>
      </c>
      <c r="GJ67" s="1">
        <v>9.4450000000000003</v>
      </c>
      <c r="GK67" s="1">
        <v>104.795</v>
      </c>
      <c r="GL67" s="1">
        <v>14.18</v>
      </c>
      <c r="GM67" s="1">
        <v>238.39</v>
      </c>
      <c r="GN67" s="1">
        <v>14.18</v>
      </c>
      <c r="GO67" s="1">
        <v>238.39</v>
      </c>
      <c r="GT67" s="1">
        <v>1.4950000000000001</v>
      </c>
      <c r="GU67" s="1">
        <v>2.9649999999999999</v>
      </c>
      <c r="GV67" s="1">
        <v>5.0199999999999996</v>
      </c>
      <c r="GW67" s="1">
        <v>42.64</v>
      </c>
      <c r="GX67" s="1">
        <v>39.295000000000002</v>
      </c>
      <c r="GY67" s="1">
        <v>2723.7849999999999</v>
      </c>
      <c r="GZ67" s="1">
        <v>104.425</v>
      </c>
      <c r="HA67" s="1">
        <v>15805.254999999999</v>
      </c>
      <c r="HB67" s="1">
        <v>419.48500000000001</v>
      </c>
      <c r="HC67" s="1">
        <v>216319.215</v>
      </c>
      <c r="HD67" s="1">
        <v>893.59</v>
      </c>
      <c r="HE67" s="1">
        <v>957856.1</v>
      </c>
      <c r="HF67" s="1">
        <v>1367.885</v>
      </c>
      <c r="HG67" s="1">
        <v>2249695.2250000001</v>
      </c>
      <c r="HH67" s="1">
        <v>1367.885</v>
      </c>
      <c r="HI67" s="1">
        <v>2249695.2250000001</v>
      </c>
      <c r="HJ67" s="1">
        <f t="shared" si="244"/>
        <v>1.5239750000000001</v>
      </c>
      <c r="HK67" s="1" t="e">
        <f t="shared" ca="1" si="245"/>
        <v>#NAME?</v>
      </c>
      <c r="HL67" s="1" t="e">
        <f t="shared" ca="1" si="246"/>
        <v>#NAME?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X67" s="1">
        <v>-38.27523502569268</v>
      </c>
      <c r="HY67" s="1">
        <v>-22.335440290482111</v>
      </c>
      <c r="HZ67" s="1">
        <v>-8.2728080494674074</v>
      </c>
      <c r="IA67" s="1">
        <v>-4.0262744250020495</v>
      </c>
      <c r="IB67" s="1">
        <v>-0.76633076861726213</v>
      </c>
      <c r="IC67" s="1">
        <v>-5.2306971324446429E-2</v>
      </c>
      <c r="ID67" s="1">
        <v>0</v>
      </c>
      <c r="IE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S67" s="1">
        <v>1</v>
      </c>
      <c r="IT67" s="1">
        <v>1</v>
      </c>
      <c r="IU67" s="1">
        <v>1.21</v>
      </c>
      <c r="IV67" s="1">
        <v>1.66</v>
      </c>
      <c r="IW67" s="1">
        <v>3.07</v>
      </c>
      <c r="IX67" s="1">
        <v>10.81</v>
      </c>
      <c r="IY67" s="1">
        <v>4.085</v>
      </c>
      <c r="IZ67" s="1">
        <v>19.265000000000001</v>
      </c>
      <c r="JA67" s="1">
        <v>7.64</v>
      </c>
      <c r="JB67" s="1">
        <v>66.760000000000005</v>
      </c>
      <c r="JC67" s="1">
        <v>14.18</v>
      </c>
      <c r="JD67" s="1">
        <v>238.39</v>
      </c>
      <c r="JE67" s="1">
        <v>14.18</v>
      </c>
      <c r="JF67" s="1">
        <v>238.39</v>
      </c>
      <c r="JG67" s="1">
        <v>14.18</v>
      </c>
      <c r="JH67" s="1">
        <v>238.39</v>
      </c>
      <c r="JM67" s="1">
        <v>6.5250000000000004</v>
      </c>
      <c r="JN67" s="1">
        <v>73.954999999999998</v>
      </c>
      <c r="JO67" s="1">
        <v>57.405000000000001</v>
      </c>
      <c r="JP67" s="1">
        <v>5371.3050000000003</v>
      </c>
      <c r="JQ67" s="1">
        <v>250.215</v>
      </c>
      <c r="JR67" s="1">
        <v>77023.804999999993</v>
      </c>
      <c r="JS67" s="1">
        <v>355.52</v>
      </c>
      <c r="JT67" s="1">
        <v>152431.32</v>
      </c>
      <c r="JU67" s="1">
        <v>709.96</v>
      </c>
      <c r="JV67" s="1">
        <v>589395.54</v>
      </c>
      <c r="JW67" s="1">
        <v>1367.885</v>
      </c>
      <c r="JX67" s="1">
        <v>2249695.2250000001</v>
      </c>
      <c r="JY67" s="1">
        <v>1367.885</v>
      </c>
      <c r="JZ67" s="1">
        <v>2249695.2250000001</v>
      </c>
      <c r="KA67" s="1">
        <v>1367.885</v>
      </c>
      <c r="KB67" s="1">
        <v>2249695.2250000001</v>
      </c>
      <c r="KC67" s="1">
        <f t="shared" si="247"/>
        <v>1.5239750000000001</v>
      </c>
      <c r="KD67" s="1" t="e">
        <f t="shared" ca="1" si="248"/>
        <v>#NAME?</v>
      </c>
      <c r="KE67" s="1" t="e">
        <f t="shared" ca="1" si="249"/>
        <v>#NAME?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  <c r="KO67" s="1">
        <v>1</v>
      </c>
      <c r="KQ67" s="1">
        <v>13.58199026210322</v>
      </c>
      <c r="KR67" s="1">
        <v>16.729871694998451</v>
      </c>
      <c r="KS67" s="1">
        <v>19.037527302018347</v>
      </c>
      <c r="KT67" s="1">
        <v>19.532046146751902</v>
      </c>
      <c r="KU67" s="1">
        <v>19.906084556400771</v>
      </c>
      <c r="KV67" s="1">
        <v>20</v>
      </c>
      <c r="KW67" s="1">
        <v>20</v>
      </c>
      <c r="KX67" s="1">
        <v>20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L67" s="1">
        <v>1.55</v>
      </c>
      <c r="LM67" s="1">
        <v>2.85</v>
      </c>
      <c r="LN67" s="1">
        <v>5.07</v>
      </c>
      <c r="LO67" s="1">
        <v>32.409999999999997</v>
      </c>
      <c r="LP67" s="1">
        <v>17.649999999999999</v>
      </c>
      <c r="LQ67" s="1">
        <v>383.31</v>
      </c>
      <c r="LR67" s="1">
        <v>19.105</v>
      </c>
      <c r="LS67" s="1">
        <v>451.005</v>
      </c>
      <c r="LT67" s="1">
        <v>20.364999999999998</v>
      </c>
      <c r="LU67" s="1">
        <v>514.69500000000005</v>
      </c>
      <c r="LV67" s="1">
        <v>20.364999999999998</v>
      </c>
      <c r="LW67" s="1">
        <v>514.69500000000005</v>
      </c>
      <c r="LX67" s="1">
        <v>20.364999999999998</v>
      </c>
      <c r="LY67" s="1">
        <v>514.69500000000005</v>
      </c>
      <c r="LZ67" s="1">
        <v>20.364999999999998</v>
      </c>
      <c r="MA67" s="1">
        <v>514.69500000000005</v>
      </c>
      <c r="MF67" s="1">
        <v>95.39</v>
      </c>
      <c r="MG67" s="1">
        <v>13457.77</v>
      </c>
      <c r="MH67" s="1">
        <v>454.83</v>
      </c>
      <c r="MI67" s="1">
        <v>275218.26</v>
      </c>
      <c r="MJ67" s="1">
        <v>1711.0550000000001</v>
      </c>
      <c r="MK67" s="1">
        <v>3648938.415</v>
      </c>
      <c r="ML67" s="1">
        <v>1858.62</v>
      </c>
      <c r="MM67" s="1">
        <v>4322229.49</v>
      </c>
      <c r="MN67" s="1">
        <v>1985.2750000000001</v>
      </c>
      <c r="MO67" s="1">
        <v>4948033.6749999998</v>
      </c>
      <c r="MP67" s="1">
        <v>1985.2750000000001</v>
      </c>
      <c r="MQ67" s="1">
        <v>4948033.6749999998</v>
      </c>
      <c r="MR67" s="1">
        <v>1985.2750000000001</v>
      </c>
      <c r="MS67" s="1">
        <v>4948033.6749999998</v>
      </c>
      <c r="MT67" s="1">
        <v>1985.2750000000001</v>
      </c>
      <c r="MU67" s="1">
        <v>4948033.6749999998</v>
      </c>
      <c r="MV67" s="1">
        <f t="shared" si="250"/>
        <v>1.5239750000000001</v>
      </c>
      <c r="MW67" s="1" t="e">
        <f t="shared" ca="1" si="251"/>
        <v>#NAME?</v>
      </c>
      <c r="MX67" s="1" t="e">
        <f t="shared" ca="1" si="252"/>
        <v>#NAME?</v>
      </c>
      <c r="NA67" s="1">
        <v>1</v>
      </c>
      <c r="NB67" s="1">
        <v>1</v>
      </c>
      <c r="NC67" s="1">
        <v>1</v>
      </c>
      <c r="ND67" s="1">
        <v>1</v>
      </c>
      <c r="NE67" s="1">
        <v>1</v>
      </c>
      <c r="NF67" s="1">
        <v>1</v>
      </c>
      <c r="NG67" s="1">
        <v>1</v>
      </c>
      <c r="NH67" s="1">
        <v>1</v>
      </c>
      <c r="NJ67" s="1">
        <v>0.54653615288686086</v>
      </c>
      <c r="NK67" s="1">
        <v>0.82373520579240733</v>
      </c>
      <c r="NL67" s="1">
        <v>0.98678308431752237</v>
      </c>
      <c r="NM67" s="1">
        <v>0.99569318459365275</v>
      </c>
      <c r="NN67" s="1">
        <v>1</v>
      </c>
      <c r="NO67" s="1">
        <v>1</v>
      </c>
      <c r="NP67" s="1">
        <v>1</v>
      </c>
      <c r="NQ67" s="1">
        <v>1</v>
      </c>
      <c r="NS67" s="1">
        <v>0</v>
      </c>
      <c r="NT67" s="1">
        <v>0</v>
      </c>
      <c r="NU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</row>
    <row r="68" spans="1:390" s="1" customFormat="1" x14ac:dyDescent="0.25">
      <c r="A68" s="1">
        <v>6000</v>
      </c>
      <c r="B68" s="1">
        <v>200</v>
      </c>
      <c r="C68" s="1">
        <v>100</v>
      </c>
      <c r="D68" s="1" t="s">
        <v>351</v>
      </c>
      <c r="E68" s="1">
        <v>325.79070590999993</v>
      </c>
      <c r="F68" s="1">
        <v>106291.20470618803</v>
      </c>
      <c r="G68" s="1">
        <f t="shared" si="223"/>
        <v>151.62064885196742</v>
      </c>
      <c r="H68" s="1" t="e">
        <f t="shared" ca="1" si="224"/>
        <v>#NAME?</v>
      </c>
      <c r="I68" s="1" t="e">
        <f t="shared" ca="1" si="225"/>
        <v>#NAME?</v>
      </c>
      <c r="J68" s="1">
        <f t="shared" si="226"/>
        <v>5.4298450984999983E-4</v>
      </c>
      <c r="K68" s="1" t="e">
        <f t="shared" ca="1" si="227"/>
        <v>#NAME?</v>
      </c>
      <c r="L68" s="1" t="e">
        <f t="shared" ca="1" si="228"/>
        <v>#NAME?</v>
      </c>
      <c r="M68" s="1">
        <v>0</v>
      </c>
      <c r="N68" s="1">
        <v>434461.33500000002</v>
      </c>
      <c r="O68" s="1">
        <v>1674254.5</v>
      </c>
      <c r="P68" s="1">
        <v>2804472860551.0898</v>
      </c>
      <c r="Q68" s="1">
        <f t="shared" si="229"/>
        <v>1344729780.8398438</v>
      </c>
      <c r="R68" s="1" t="e">
        <f t="shared" ca="1" si="230"/>
        <v>#NAME?</v>
      </c>
      <c r="S68" s="1" t="e">
        <f t="shared" ca="1" si="231"/>
        <v>#NAME?</v>
      </c>
      <c r="T68" s="1">
        <v>599900</v>
      </c>
      <c r="U68" s="2">
        <v>359880010000</v>
      </c>
      <c r="V68" s="2">
        <f t="shared" si="232"/>
        <v>0</v>
      </c>
      <c r="W68" s="2" t="e">
        <f t="shared" ca="1" si="233"/>
        <v>#NAME?</v>
      </c>
      <c r="X68" s="2" t="e">
        <f t="shared" ca="1" si="234"/>
        <v>#NAME?</v>
      </c>
      <c r="Y68" s="2">
        <f t="shared" si="235"/>
        <v>0.99983333333333335</v>
      </c>
      <c r="Z68" s="2" t="e">
        <f t="shared" ca="1" si="236"/>
        <v>#NAME?</v>
      </c>
      <c r="AA68" s="2" t="e">
        <f t="shared" ca="1" si="237"/>
        <v>#NAME?</v>
      </c>
      <c r="AB68" s="2">
        <v>6000</v>
      </c>
      <c r="AC68" s="2">
        <v>36000000</v>
      </c>
      <c r="AD68" s="2">
        <f t="shared" si="253"/>
        <v>3.8536329130416171</v>
      </c>
      <c r="AE68" s="2">
        <v>7797</v>
      </c>
      <c r="AF68" s="2">
        <v>7797</v>
      </c>
      <c r="AG68" s="2">
        <v>6538.39</v>
      </c>
      <c r="AH68" s="2">
        <v>42759435.460000001</v>
      </c>
      <c r="AI68" s="2">
        <v>599900</v>
      </c>
      <c r="AJ68" s="2">
        <v>6475.83</v>
      </c>
      <c r="AK68" s="2">
        <v>41945907.920000002</v>
      </c>
      <c r="AL68" s="2"/>
      <c r="AM68" s="2"/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1.08</v>
      </c>
      <c r="BA68" s="2">
        <v>1.24</v>
      </c>
      <c r="BB68" s="2">
        <v>50.524999999999999</v>
      </c>
      <c r="BC68" s="2">
        <v>2992.4850000000001</v>
      </c>
      <c r="BD68" s="2"/>
      <c r="BE68" s="2"/>
      <c r="BF68" s="2"/>
      <c r="BG68" s="2"/>
      <c r="BH68" s="2">
        <v>1.095</v>
      </c>
      <c r="BI68" s="2">
        <v>1.3149999999999999</v>
      </c>
      <c r="BJ68" s="2">
        <v>1.34</v>
      </c>
      <c r="BK68" s="2">
        <v>2.31</v>
      </c>
      <c r="BL68" s="2">
        <v>1.6850000000000001</v>
      </c>
      <c r="BM68" s="1">
        <v>4.0949999999999998</v>
      </c>
      <c r="BN68" s="1">
        <v>2</v>
      </c>
      <c r="BO68" s="1">
        <v>6.27</v>
      </c>
      <c r="BP68" s="1">
        <v>3.5049999999999999</v>
      </c>
      <c r="BQ68" s="1">
        <v>22.555</v>
      </c>
      <c r="BR68" s="1">
        <v>10.68</v>
      </c>
      <c r="BS68" s="1">
        <v>202.89</v>
      </c>
      <c r="BT68" s="1">
        <v>34.840000000000003</v>
      </c>
      <c r="BU68" s="1">
        <v>2284.4499999999998</v>
      </c>
      <c r="BV68" s="1">
        <v>4999.99</v>
      </c>
      <c r="BW68" s="1">
        <v>29410017.52</v>
      </c>
      <c r="BX68" s="1">
        <f t="shared" si="238"/>
        <v>2.2699999999999996</v>
      </c>
      <c r="BY68" s="1" t="e">
        <f t="shared" ca="1" si="239"/>
        <v>#NAME?</v>
      </c>
      <c r="BZ68" s="1" t="e">
        <f t="shared" ca="1" si="240"/>
        <v>#NAME?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L68" s="1">
        <v>-32028.841086079981</v>
      </c>
      <c r="CM68" s="1">
        <v>-13904.430208800004</v>
      </c>
      <c r="CN68" s="1">
        <v>-6486.1293062400027</v>
      </c>
      <c r="CO68" s="1">
        <v>-3458.8539435199996</v>
      </c>
      <c r="CP68" s="1">
        <v>-957.00242063999963</v>
      </c>
      <c r="CQ68" s="1">
        <v>-101.84827056000002</v>
      </c>
      <c r="CR68" s="1">
        <v>-12.498825920000003</v>
      </c>
      <c r="CS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G68" s="1">
        <v>1</v>
      </c>
      <c r="DH68" s="1">
        <v>1</v>
      </c>
      <c r="DI68" s="1">
        <v>1</v>
      </c>
      <c r="DJ68" s="1">
        <v>1</v>
      </c>
      <c r="DK68" s="1">
        <v>1.4750000000000001</v>
      </c>
      <c r="DL68" s="1">
        <v>2.8250000000000002</v>
      </c>
      <c r="DM68" s="1">
        <v>3.77</v>
      </c>
      <c r="DN68" s="1">
        <v>43.34</v>
      </c>
      <c r="DO68" s="1">
        <v>26.655000000000001</v>
      </c>
      <c r="DP68" s="1">
        <v>1410.615</v>
      </c>
      <c r="DQ68" s="1">
        <v>113.31</v>
      </c>
      <c r="DR68" s="1">
        <v>16944.330000000002</v>
      </c>
      <c r="DS68" s="1">
        <v>1448.585</v>
      </c>
      <c r="DT68" s="1">
        <v>2711700.5049999999</v>
      </c>
      <c r="DU68" s="1">
        <v>2671.0944444444444</v>
      </c>
      <c r="DV68" s="1">
        <v>9139080.8611111119</v>
      </c>
      <c r="EA68" s="1">
        <v>1.365</v>
      </c>
      <c r="EB68" s="1">
        <v>2.375</v>
      </c>
      <c r="EC68" s="1">
        <v>19.37</v>
      </c>
      <c r="ED68" s="1">
        <v>678.87</v>
      </c>
      <c r="EE68" s="1">
        <v>90.745000000000005</v>
      </c>
      <c r="EF68" s="1">
        <v>15373.535</v>
      </c>
      <c r="EG68" s="1">
        <v>326.505</v>
      </c>
      <c r="EH68" s="1">
        <v>399197.565</v>
      </c>
      <c r="EI68" s="1">
        <v>2618.7199999999998</v>
      </c>
      <c r="EJ68" s="1">
        <v>13859008.42</v>
      </c>
      <c r="EK68" s="1">
        <v>11280.344999999999</v>
      </c>
      <c r="EL68" s="1">
        <v>168343131.72499999</v>
      </c>
      <c r="EM68" s="1">
        <v>144809.49</v>
      </c>
      <c r="EN68" s="1">
        <v>27103222527.060001</v>
      </c>
      <c r="EO68" s="1">
        <v>267061.7</v>
      </c>
      <c r="EP68" s="1">
        <v>91365324807.377777</v>
      </c>
      <c r="EQ68" s="1">
        <f t="shared" si="241"/>
        <v>2.2699999999999996</v>
      </c>
      <c r="ER68" s="1" t="e">
        <f t="shared" ca="1" si="242"/>
        <v>#NAME?</v>
      </c>
      <c r="ES68" s="1" t="e">
        <f t="shared" ca="1" si="243"/>
        <v>#NAME?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0.9</v>
      </c>
      <c r="FE68" s="1">
        <v>-9.8437992826152829</v>
      </c>
      <c r="FF68" s="1">
        <v>55.755846202782713</v>
      </c>
      <c r="FG68" s="1">
        <v>88.455223367561587</v>
      </c>
      <c r="FH68" s="1">
        <v>98.201629495821095</v>
      </c>
      <c r="FI68" s="1">
        <v>105.1903246240381</v>
      </c>
      <c r="FJ68" s="1">
        <v>106.60475886507803</v>
      </c>
      <c r="FK68" s="1">
        <v>106.74872511065789</v>
      </c>
      <c r="FL68" s="1">
        <v>106.75752528361619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Z68" s="1">
        <v>1</v>
      </c>
      <c r="GA68" s="1">
        <v>1</v>
      </c>
      <c r="GB68" s="1">
        <v>1</v>
      </c>
      <c r="GC68" s="1">
        <v>1</v>
      </c>
      <c r="GD68" s="1">
        <v>1.0900000000000001</v>
      </c>
      <c r="GE68" s="1">
        <v>1.27</v>
      </c>
      <c r="GF68" s="1">
        <v>1.7</v>
      </c>
      <c r="GG68" s="1">
        <v>3.31</v>
      </c>
      <c r="GH68" s="1">
        <v>4.5999999999999996</v>
      </c>
      <c r="GI68" s="1">
        <v>25.7</v>
      </c>
      <c r="GJ68" s="1">
        <v>9.5299999999999994</v>
      </c>
      <c r="GK68" s="1">
        <v>108.84</v>
      </c>
      <c r="GL68" s="1">
        <v>14.385</v>
      </c>
      <c r="GM68" s="1">
        <v>245.13499999999999</v>
      </c>
      <c r="GN68" s="1">
        <v>14.385</v>
      </c>
      <c r="GO68" s="1">
        <v>245.13499999999999</v>
      </c>
      <c r="GT68" s="1">
        <v>1.4650000000000001</v>
      </c>
      <c r="GU68" s="1">
        <v>2.9849999999999999</v>
      </c>
      <c r="GV68" s="1">
        <v>5.1349999999999998</v>
      </c>
      <c r="GW68" s="1">
        <v>48.715000000000003</v>
      </c>
      <c r="GX68" s="1">
        <v>42.74</v>
      </c>
      <c r="GY68" s="1">
        <v>3062.64</v>
      </c>
      <c r="GZ68" s="1">
        <v>111.745</v>
      </c>
      <c r="HA68" s="1">
        <v>16291.115</v>
      </c>
      <c r="HB68" s="1">
        <v>406.78</v>
      </c>
      <c r="HC68" s="1">
        <v>209726.21</v>
      </c>
      <c r="HD68" s="1">
        <v>899.13</v>
      </c>
      <c r="HE68" s="1">
        <v>989014.91</v>
      </c>
      <c r="HF68" s="1">
        <v>1388.16</v>
      </c>
      <c r="HG68" s="1">
        <v>2308930.29</v>
      </c>
      <c r="HH68" s="1">
        <v>1388.16</v>
      </c>
      <c r="HI68" s="1">
        <v>2308930.29</v>
      </c>
      <c r="HJ68" s="1">
        <f t="shared" si="244"/>
        <v>2.2699999999999996</v>
      </c>
      <c r="HK68" s="1" t="e">
        <f t="shared" ca="1" si="245"/>
        <v>#NAME?</v>
      </c>
      <c r="HL68" s="1" t="e">
        <f t="shared" ca="1" si="246"/>
        <v>#NAME?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X68" s="1">
        <v>-40.634069883148378</v>
      </c>
      <c r="HY68" s="1">
        <v>-22.832170847754533</v>
      </c>
      <c r="HZ68" s="1">
        <v>-8.4411453183772966</v>
      </c>
      <c r="IA68" s="1">
        <v>-3.9857395403790332</v>
      </c>
      <c r="IB68" s="1">
        <v>-0.70533037675859744</v>
      </c>
      <c r="IC68" s="1">
        <v>-5.1514441455894212E-2</v>
      </c>
      <c r="ID68" s="1">
        <v>0</v>
      </c>
      <c r="IE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S68" s="1">
        <v>1</v>
      </c>
      <c r="IT68" s="1">
        <v>1</v>
      </c>
      <c r="IU68" s="1">
        <v>1.1399999999999999</v>
      </c>
      <c r="IV68" s="1">
        <v>1.42</v>
      </c>
      <c r="IW68" s="1">
        <v>3.02</v>
      </c>
      <c r="IX68" s="1">
        <v>10.54</v>
      </c>
      <c r="IY68" s="1">
        <v>4.07</v>
      </c>
      <c r="IZ68" s="1">
        <v>19.21</v>
      </c>
      <c r="JA68" s="1">
        <v>7.26</v>
      </c>
      <c r="JB68" s="1">
        <v>61.11</v>
      </c>
      <c r="JC68" s="1">
        <v>14.385</v>
      </c>
      <c r="JD68" s="1">
        <v>245.13499999999999</v>
      </c>
      <c r="JE68" s="1">
        <v>14.385</v>
      </c>
      <c r="JF68" s="1">
        <v>245.13499999999999</v>
      </c>
      <c r="JG68" s="1">
        <v>14.385</v>
      </c>
      <c r="JH68" s="1">
        <v>245.13499999999999</v>
      </c>
      <c r="JM68" s="1">
        <v>7.2450000000000001</v>
      </c>
      <c r="JN68" s="1">
        <v>102.02500000000001</v>
      </c>
      <c r="JO68" s="1">
        <v>51.125</v>
      </c>
      <c r="JP68" s="1">
        <v>4302.1750000000002</v>
      </c>
      <c r="JQ68" s="1">
        <v>245.44</v>
      </c>
      <c r="JR68" s="1">
        <v>74065.22</v>
      </c>
      <c r="JS68" s="1">
        <v>353.11500000000001</v>
      </c>
      <c r="JT68" s="1">
        <v>151393.10500000001</v>
      </c>
      <c r="JU68" s="1">
        <v>674.92499999999995</v>
      </c>
      <c r="JV68" s="1">
        <v>538631.34499999997</v>
      </c>
      <c r="JW68" s="1">
        <v>1388.16</v>
      </c>
      <c r="JX68" s="1">
        <v>2308930.29</v>
      </c>
      <c r="JY68" s="1">
        <v>1388.16</v>
      </c>
      <c r="JZ68" s="1">
        <v>2308930.29</v>
      </c>
      <c r="KA68" s="1">
        <v>1388.16</v>
      </c>
      <c r="KB68" s="1">
        <v>2308930.29</v>
      </c>
      <c r="KC68" s="1">
        <f t="shared" si="247"/>
        <v>2.2699999999999996</v>
      </c>
      <c r="KD68" s="1" t="e">
        <f t="shared" ca="1" si="248"/>
        <v>#NAME?</v>
      </c>
      <c r="KE68" s="1" t="e">
        <f t="shared" ca="1" si="249"/>
        <v>#NAME?</v>
      </c>
      <c r="KH68" s="1">
        <v>1</v>
      </c>
      <c r="KI68" s="1">
        <v>1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  <c r="KO68" s="1">
        <v>1</v>
      </c>
      <c r="KQ68" s="1">
        <v>13.612285438202631</v>
      </c>
      <c r="KR68" s="1">
        <v>16.637495774834989</v>
      </c>
      <c r="KS68" s="1">
        <v>19.020908353330213</v>
      </c>
      <c r="KT68" s="1">
        <v>19.538051274686786</v>
      </c>
      <c r="KU68" s="1">
        <v>19.91140577854442</v>
      </c>
      <c r="KV68" s="1">
        <v>20</v>
      </c>
      <c r="KW68" s="1">
        <v>20</v>
      </c>
      <c r="KX68" s="1">
        <v>20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L68" s="1">
        <v>1.49</v>
      </c>
      <c r="LM68" s="1">
        <v>2.6</v>
      </c>
      <c r="LN68" s="1">
        <v>5.0250000000000004</v>
      </c>
      <c r="LO68" s="1">
        <v>32.204999999999998</v>
      </c>
      <c r="LP68" s="1">
        <v>17.13</v>
      </c>
      <c r="LQ68" s="1">
        <v>366.64</v>
      </c>
      <c r="LR68" s="1">
        <v>18.239999999999998</v>
      </c>
      <c r="LS68" s="1">
        <v>418.04</v>
      </c>
      <c r="LT68" s="1">
        <v>20.905000000000001</v>
      </c>
      <c r="LU68" s="1">
        <v>543.69500000000005</v>
      </c>
      <c r="LV68" s="1">
        <v>20.905000000000001</v>
      </c>
      <c r="LW68" s="1">
        <v>543.69500000000005</v>
      </c>
      <c r="LX68" s="1">
        <v>20.905000000000001</v>
      </c>
      <c r="LY68" s="1">
        <v>543.69500000000005</v>
      </c>
      <c r="LZ68" s="1">
        <v>20.905000000000001</v>
      </c>
      <c r="MA68" s="1">
        <v>543.69500000000005</v>
      </c>
      <c r="MF68" s="1">
        <v>91.07</v>
      </c>
      <c r="MG68" s="1">
        <v>11974.04</v>
      </c>
      <c r="MH68" s="1">
        <v>453.19499999999999</v>
      </c>
      <c r="MI68" s="1">
        <v>275027.66499999998</v>
      </c>
      <c r="MJ68" s="1">
        <v>1661.7049999999999</v>
      </c>
      <c r="MK68" s="1">
        <v>3497373.0150000001</v>
      </c>
      <c r="ML68" s="1">
        <v>1772.855</v>
      </c>
      <c r="MM68" s="1">
        <v>4002452.2050000001</v>
      </c>
      <c r="MN68" s="1">
        <v>2039.375</v>
      </c>
      <c r="MO68" s="1">
        <v>5231804.5750000002</v>
      </c>
      <c r="MP68" s="1">
        <v>2039.375</v>
      </c>
      <c r="MQ68" s="1">
        <v>5231804.5750000002</v>
      </c>
      <c r="MR68" s="1">
        <v>2039.375</v>
      </c>
      <c r="MS68" s="1">
        <v>5231804.5750000002</v>
      </c>
      <c r="MT68" s="1">
        <v>2039.375</v>
      </c>
      <c r="MU68" s="1">
        <v>5231804.5750000002</v>
      </c>
      <c r="MV68" s="1">
        <f t="shared" si="250"/>
        <v>2.2699999999999996</v>
      </c>
      <c r="MW68" s="1" t="e">
        <f t="shared" ca="1" si="251"/>
        <v>#NAME?</v>
      </c>
      <c r="MX68" s="1" t="e">
        <f t="shared" ca="1" si="252"/>
        <v>#NAME?</v>
      </c>
      <c r="NA68" s="1">
        <v>1</v>
      </c>
      <c r="NB68" s="1">
        <v>1</v>
      </c>
      <c r="NC68" s="1">
        <v>1</v>
      </c>
      <c r="ND68" s="1">
        <v>1</v>
      </c>
      <c r="NE68" s="1">
        <v>1</v>
      </c>
      <c r="NF68" s="1">
        <v>1</v>
      </c>
      <c r="NG68" s="1">
        <v>1</v>
      </c>
      <c r="NH68" s="1">
        <v>1</v>
      </c>
      <c r="NJ68" s="1">
        <v>0.54949289392072298</v>
      </c>
      <c r="NK68" s="1">
        <v>0.8250151999351385</v>
      </c>
      <c r="NL68" s="1">
        <v>0.98516676656786029</v>
      </c>
      <c r="NM68" s="1">
        <v>0.99362591319860583</v>
      </c>
      <c r="NN68" s="1">
        <v>1</v>
      </c>
      <c r="NO68" s="1">
        <v>1</v>
      </c>
      <c r="NP68" s="1">
        <v>1</v>
      </c>
      <c r="NQ68" s="1">
        <v>1</v>
      </c>
      <c r="NS68" s="1">
        <v>0</v>
      </c>
      <c r="NT68" s="1">
        <v>0</v>
      </c>
      <c r="NU68" s="1">
        <v>0</v>
      </c>
      <c r="NV68" s="1">
        <v>0</v>
      </c>
      <c r="NW68" s="1">
        <v>0</v>
      </c>
      <c r="NX68" s="1">
        <v>0</v>
      </c>
      <c r="NY68" s="1">
        <v>0</v>
      </c>
      <c r="NZ68" s="1">
        <v>0</v>
      </c>
    </row>
    <row r="69" spans="1:390" s="1" customFormat="1" x14ac:dyDescent="0.25">
      <c r="A69" s="1">
        <v>7000</v>
      </c>
      <c r="B69" s="1">
        <v>200</v>
      </c>
      <c r="C69" s="1">
        <v>100</v>
      </c>
      <c r="D69" s="1" t="s">
        <v>353</v>
      </c>
      <c r="E69" s="1">
        <v>371.7586672849996</v>
      </c>
      <c r="F69" s="1">
        <v>138589.03332520474</v>
      </c>
      <c r="G69" s="1">
        <f>F69-E69*E69</f>
        <v>384.52662368569872</v>
      </c>
      <c r="H69" s="1" t="e">
        <f ca="1">E69-КОРЕНЬ(G69)/КОРЕНЬ(B69)*$B$1</f>
        <v>#NAME?</v>
      </c>
      <c r="I69" s="1" t="e">
        <f ca="1">E69+КОРЕНЬ(G69)/КОРЕНЬ(B69)*$B$1</f>
        <v>#NAME?</v>
      </c>
      <c r="J69" s="1">
        <f>E69/(A69*C69)</f>
        <v>5.3108381040714234E-4</v>
      </c>
      <c r="K69" s="1" t="e">
        <f ca="1">J69-КОРЕНЬ(G69)/КОРЕНЬ(B69)*$B$1</f>
        <v>#NAME?</v>
      </c>
      <c r="L69" s="1" t="e">
        <f ca="1">J69+КОРЕНЬ(G69)/КОРЕНЬ(B69)*$B$1</f>
        <v>#NAME?</v>
      </c>
      <c r="M69" s="1">
        <v>0</v>
      </c>
      <c r="N69" s="1">
        <v>512123.82500000001</v>
      </c>
      <c r="O69" s="1">
        <v>2024831.5549999999</v>
      </c>
      <c r="P69" s="1">
        <v>4101411207442.0151</v>
      </c>
      <c r="Q69" s="1">
        <f>P69-O69*O69</f>
        <v>1468381318.2973633</v>
      </c>
      <c r="R69" s="1" t="e">
        <f ca="1">O69-КОРЕНЬ(Q69)/КОРЕНЬ(B69)*$B$1</f>
        <v>#NAME?</v>
      </c>
      <c r="S69" s="1" t="e">
        <f ca="1">O69+КОРЕНЬ(Q69)/КОРЕНЬ(B69)*$B$1</f>
        <v>#NAME?</v>
      </c>
      <c r="T69" s="1">
        <v>699900</v>
      </c>
      <c r="U69" s="2">
        <v>489860010000</v>
      </c>
      <c r="V69" s="2">
        <f>U69-T69*T69</f>
        <v>0</v>
      </c>
      <c r="W69" s="2" t="e">
        <f ca="1">T69-КОРЕНЬ(V69)/КОРЕНЬ(B69)*$B$1</f>
        <v>#NAME?</v>
      </c>
      <c r="X69" s="2" t="e">
        <f ca="1">T69+КОРЕНЬ(V69)/КОРЕНЬ(B69)*$B$1</f>
        <v>#NAME?</v>
      </c>
      <c r="Y69" s="2">
        <f>T69/(A69*C69)</f>
        <v>0.99985714285714289</v>
      </c>
      <c r="Z69" s="2" t="e">
        <f ca="1">Y69-КОРЕНЬ(V69)/КОРЕНЬ(B69)*$B$1</f>
        <v>#NAME?</v>
      </c>
      <c r="AA69" s="2" t="e">
        <f ca="1">Y69+КОРЕНЬ(V69)/КОРЕНЬ(B69)*$B$1</f>
        <v>#NAME?</v>
      </c>
      <c r="AB69" s="2">
        <v>7000</v>
      </c>
      <c r="AC69" s="2">
        <v>49000000</v>
      </c>
      <c r="AD69" s="2">
        <f t="shared" si="253"/>
        <v>3.9537929230298938</v>
      </c>
      <c r="AE69" s="2">
        <v>7797</v>
      </c>
      <c r="AF69" s="2">
        <v>7797</v>
      </c>
      <c r="AG69" s="2">
        <v>6832.5150000000003</v>
      </c>
      <c r="AH69" s="2">
        <v>46689921.575000003</v>
      </c>
      <c r="AI69" s="2">
        <v>699900</v>
      </c>
      <c r="AJ69" s="2">
        <v>6784.1</v>
      </c>
      <c r="AK69" s="2">
        <v>46031096.740000002</v>
      </c>
      <c r="AL69" s="2"/>
      <c r="AM69" s="2"/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1.04</v>
      </c>
      <c r="BA69" s="2">
        <v>1.1200000000000001</v>
      </c>
      <c r="BB69" s="2">
        <v>52.045000000000002</v>
      </c>
      <c r="BC69" s="2">
        <v>3202.5949999999998</v>
      </c>
      <c r="BD69" s="2"/>
      <c r="BE69" s="2"/>
      <c r="BF69" s="2"/>
      <c r="BG69" s="2"/>
      <c r="BH69" s="2">
        <v>1.0900000000000001</v>
      </c>
      <c r="BI69" s="2">
        <v>1.28</v>
      </c>
      <c r="BJ69" s="2">
        <v>1.33</v>
      </c>
      <c r="BK69" s="2">
        <v>2.21</v>
      </c>
      <c r="BL69" s="2">
        <v>1.71</v>
      </c>
      <c r="BM69" s="1">
        <v>4.0999999999999996</v>
      </c>
      <c r="BN69" s="1">
        <v>2.12</v>
      </c>
      <c r="BO69" s="1">
        <v>6.74</v>
      </c>
      <c r="BP69" s="1">
        <v>3.35</v>
      </c>
      <c r="BQ69" s="1">
        <v>17.52</v>
      </c>
      <c r="BR69" s="1">
        <v>11.13</v>
      </c>
      <c r="BS69" s="1">
        <v>230.38</v>
      </c>
      <c r="BT69" s="1">
        <v>33.229999999999997</v>
      </c>
      <c r="BU69" s="1">
        <v>1965.22</v>
      </c>
      <c r="BV69" s="1">
        <v>5155.7849999999999</v>
      </c>
      <c r="BW69" s="1">
        <v>31527004.545000002</v>
      </c>
      <c r="BX69" s="1">
        <f>BO69-BN69*BN69</f>
        <v>2.2455999999999996</v>
      </c>
      <c r="BY69" s="1" t="e">
        <f ca="1">BN69-КОРЕНЬ(BP69)/КОРЕНЬ(B69)*$B$1</f>
        <v>#NAME?</v>
      </c>
      <c r="BZ69" s="1" t="e">
        <f ca="1">BN69+КОРЕНЬ(BP69)/КОРЕНЬ(B69)*$B$1</f>
        <v>#NAME?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L69" s="1">
        <v>-34191.526751200014</v>
      </c>
      <c r="CM69" s="1">
        <v>-16792.99873535999</v>
      </c>
      <c r="CN69" s="1">
        <v>-7491.5748793600014</v>
      </c>
      <c r="CO69" s="1">
        <v>-3949.6785180800002</v>
      </c>
      <c r="CP69" s="1">
        <v>-1053.9894088000003</v>
      </c>
      <c r="CQ69" s="1">
        <v>-118.83325887999996</v>
      </c>
      <c r="CR69" s="1">
        <v>-12.579381920000001</v>
      </c>
      <c r="CS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G69" s="1">
        <v>1</v>
      </c>
      <c r="DH69" s="1">
        <v>1</v>
      </c>
      <c r="DI69" s="1">
        <v>1.0249999999999999</v>
      </c>
      <c r="DJ69" s="1">
        <v>1.085</v>
      </c>
      <c r="DK69" s="1">
        <v>1.74</v>
      </c>
      <c r="DL69" s="1">
        <v>5.33</v>
      </c>
      <c r="DM69" s="1">
        <v>4.8550000000000004</v>
      </c>
      <c r="DN69" s="1">
        <v>75.435000000000002</v>
      </c>
      <c r="DO69" s="1">
        <v>28.83</v>
      </c>
      <c r="DP69" s="1">
        <v>1722.04</v>
      </c>
      <c r="DQ69" s="1">
        <v>121.535</v>
      </c>
      <c r="DR69" s="1">
        <v>18556.465</v>
      </c>
      <c r="DS69" s="1">
        <v>1489.365</v>
      </c>
      <c r="DT69" s="1">
        <v>2932863.1150000002</v>
      </c>
      <c r="DU69" s="1">
        <v>3195.1827411167515</v>
      </c>
      <c r="DV69" s="1">
        <v>12717922.939086294</v>
      </c>
      <c r="EA69" s="1">
        <v>1.39</v>
      </c>
      <c r="EB69" s="1">
        <v>2.41</v>
      </c>
      <c r="EC69" s="1">
        <v>23.04</v>
      </c>
      <c r="ED69" s="1">
        <v>1219.74</v>
      </c>
      <c r="EE69" s="1">
        <v>121.855</v>
      </c>
      <c r="EF69" s="1">
        <v>38100.574999999997</v>
      </c>
      <c r="EG69" s="1">
        <v>440.53500000000003</v>
      </c>
      <c r="EH69" s="1">
        <v>716600.57499999995</v>
      </c>
      <c r="EI69" s="1">
        <v>2837.0549999999998</v>
      </c>
      <c r="EJ69" s="1">
        <v>16937142.954999998</v>
      </c>
      <c r="EK69" s="1">
        <v>12102.26</v>
      </c>
      <c r="EL69" s="1">
        <v>184307319.96000001</v>
      </c>
      <c r="EM69" s="1">
        <v>148887.51999999999</v>
      </c>
      <c r="EN69" s="1">
        <v>29313867216.029999</v>
      </c>
      <c r="EO69" s="1">
        <v>319469.31979695434</v>
      </c>
      <c r="EP69" s="1">
        <v>127147862148.92386</v>
      </c>
      <c r="EQ69" s="1">
        <f>BO69-BN69*BN69</f>
        <v>2.2455999999999996</v>
      </c>
      <c r="ER69" s="1" t="e">
        <f ca="1">BN69-КОРЕНЬ(BP69)/КОРЕНЬ(B69)*$B$1</f>
        <v>#NAME?</v>
      </c>
      <c r="ES69" s="1" t="e">
        <f ca="1">BN69+КОРЕНЬ(BP69)/КОРЕНЬ(B69)*$B$1</f>
        <v>#NAME?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0.98499999999999999</v>
      </c>
      <c r="FE69" s="1">
        <v>-11.78908926789428</v>
      </c>
      <c r="FF69" s="1">
        <v>55.574136053385338</v>
      </c>
      <c r="FG69" s="1">
        <v>89.029898234936368</v>
      </c>
      <c r="FH69" s="1">
        <v>98.547473294241357</v>
      </c>
      <c r="FI69" s="1">
        <v>105.12241979187404</v>
      </c>
      <c r="FJ69" s="1">
        <v>106.60931282644091</v>
      </c>
      <c r="FK69" s="1">
        <v>106.74823077509575</v>
      </c>
      <c r="FL69" s="1">
        <v>106.75752528361632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Z69" s="1">
        <v>1</v>
      </c>
      <c r="GA69" s="1">
        <v>1</v>
      </c>
      <c r="GB69" s="1">
        <v>1</v>
      </c>
      <c r="GC69" s="1">
        <v>1</v>
      </c>
      <c r="GD69" s="1">
        <v>1.1000000000000001</v>
      </c>
      <c r="GE69" s="1">
        <v>1.3</v>
      </c>
      <c r="GF69" s="1">
        <v>1.62</v>
      </c>
      <c r="GG69" s="1">
        <v>3.07</v>
      </c>
      <c r="GH69" s="1">
        <v>4.9050000000000002</v>
      </c>
      <c r="GI69" s="1">
        <v>28.605</v>
      </c>
      <c r="GJ69" s="1">
        <v>9.8000000000000007</v>
      </c>
      <c r="GK69" s="1">
        <v>113.3</v>
      </c>
      <c r="GL69" s="1">
        <v>14.355</v>
      </c>
      <c r="GM69" s="1">
        <v>257.40499999999997</v>
      </c>
      <c r="GN69" s="1">
        <v>14.355</v>
      </c>
      <c r="GO69" s="1">
        <v>257.40499999999997</v>
      </c>
      <c r="GT69" s="1">
        <v>1.56</v>
      </c>
      <c r="GU69" s="1">
        <v>3.21</v>
      </c>
      <c r="GV69" s="1">
        <v>5.93</v>
      </c>
      <c r="GW69" s="1">
        <v>61.57</v>
      </c>
      <c r="GX69" s="1">
        <v>38.39</v>
      </c>
      <c r="GY69" s="1">
        <v>2659.16</v>
      </c>
      <c r="GZ69" s="1">
        <v>101.23</v>
      </c>
      <c r="HA69" s="1">
        <v>15171.11</v>
      </c>
      <c r="HB69" s="1">
        <v>436.49</v>
      </c>
      <c r="HC69" s="1">
        <v>237230.33</v>
      </c>
      <c r="HD69" s="1">
        <v>927.875</v>
      </c>
      <c r="HE69" s="1">
        <v>1033123.425</v>
      </c>
      <c r="HF69" s="1">
        <v>1383.59</v>
      </c>
      <c r="HG69" s="1">
        <v>2427066.06</v>
      </c>
      <c r="HH69" s="1">
        <v>1383.59</v>
      </c>
      <c r="HI69" s="1">
        <v>2427066.06</v>
      </c>
      <c r="HJ69" s="1">
        <f>BO69-BN69*BN69</f>
        <v>2.2455999999999996</v>
      </c>
      <c r="HK69" s="1" t="e">
        <f ca="1">BN69-КОРЕНЬ(BP69)/КОРЕНЬ(B69)*$B$1</f>
        <v>#NAME?</v>
      </c>
      <c r="HL69" s="1" t="e">
        <f ca="1">BN69+КОРЕНЬ(BP69)/КОРЕНЬ(B69)*$B$1</f>
        <v>#NAME?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X69" s="1">
        <v>-39.940127197388385</v>
      </c>
      <c r="HY69" s="1">
        <v>-22.415235035598354</v>
      </c>
      <c r="HZ69" s="1">
        <v>-8.2254530869324451</v>
      </c>
      <c r="IA69" s="1">
        <v>-4.3428767185214641</v>
      </c>
      <c r="IB69" s="1">
        <v>-0.76820811868188199</v>
      </c>
      <c r="IC69" s="1">
        <v>-5.1118176521618104E-2</v>
      </c>
      <c r="ID69" s="1">
        <v>0</v>
      </c>
      <c r="IE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S69" s="1">
        <v>1</v>
      </c>
      <c r="IT69" s="1">
        <v>1</v>
      </c>
      <c r="IU69" s="1">
        <v>1.21</v>
      </c>
      <c r="IV69" s="1">
        <v>1.65</v>
      </c>
      <c r="IW69" s="1">
        <v>2.915</v>
      </c>
      <c r="IX69" s="1">
        <v>9.9350000000000005</v>
      </c>
      <c r="IY69" s="1">
        <v>3.96</v>
      </c>
      <c r="IZ69" s="1">
        <v>18.649999999999999</v>
      </c>
      <c r="JA69" s="1">
        <v>8.1300000000000008</v>
      </c>
      <c r="JB69" s="1">
        <v>78.14</v>
      </c>
      <c r="JC69" s="1">
        <v>14.355</v>
      </c>
      <c r="JD69" s="1">
        <v>257.40499999999997</v>
      </c>
      <c r="JE69" s="1">
        <v>14.355</v>
      </c>
      <c r="JF69" s="1">
        <v>257.40499999999997</v>
      </c>
      <c r="JG69" s="1">
        <v>14.355</v>
      </c>
      <c r="JH69" s="1">
        <v>257.40499999999997</v>
      </c>
      <c r="JM69" s="1">
        <v>7.2350000000000003</v>
      </c>
      <c r="JN69" s="1">
        <v>85.015000000000001</v>
      </c>
      <c r="JO69" s="1">
        <v>54.445</v>
      </c>
      <c r="JP69" s="1">
        <v>5145.7550000000001</v>
      </c>
      <c r="JQ69" s="1">
        <v>235.76</v>
      </c>
      <c r="JR69" s="1">
        <v>70141.34</v>
      </c>
      <c r="JS69" s="1">
        <v>342.935</v>
      </c>
      <c r="JT69" s="1">
        <v>147548.55499999999</v>
      </c>
      <c r="JU69" s="1">
        <v>760.04</v>
      </c>
      <c r="JV69" s="1">
        <v>699277.33</v>
      </c>
      <c r="JW69" s="1">
        <v>1383.59</v>
      </c>
      <c r="JX69" s="1">
        <v>2427066.06</v>
      </c>
      <c r="JY69" s="1">
        <v>1383.59</v>
      </c>
      <c r="JZ69" s="1">
        <v>2427066.06</v>
      </c>
      <c r="KA69" s="1">
        <v>1383.59</v>
      </c>
      <c r="KB69" s="1">
        <v>2427066.06</v>
      </c>
      <c r="KC69" s="1">
        <f>BO69-BN69*BN69</f>
        <v>2.2455999999999996</v>
      </c>
      <c r="KD69" s="1" t="e">
        <f ca="1">BN69-КОРЕНЬ(BP69)/КОРЕНЬ(B69)*$B$1</f>
        <v>#NAME?</v>
      </c>
      <c r="KE69" s="1" t="e">
        <f ca="1">BN69+КОРЕНЬ(BP69)/КОРЕНЬ(B69)*$B$1</f>
        <v>#NAME?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  <c r="KO69" s="1">
        <v>1</v>
      </c>
      <c r="KQ69" s="1">
        <v>13.584480878075446</v>
      </c>
      <c r="KR69" s="1">
        <v>16.754666977570444</v>
      </c>
      <c r="KS69" s="1">
        <v>19.011820051881138</v>
      </c>
      <c r="KT69" s="1">
        <v>19.481799357945157</v>
      </c>
      <c r="KU69" s="1">
        <v>19.912113621861128</v>
      </c>
      <c r="KV69" s="1">
        <v>20</v>
      </c>
      <c r="KW69" s="1">
        <v>20</v>
      </c>
      <c r="KX69" s="1">
        <v>20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L69" s="1">
        <v>1.47</v>
      </c>
      <c r="LM69" s="1">
        <v>2.5099999999999998</v>
      </c>
      <c r="LN69" s="1">
        <v>5.0449999999999999</v>
      </c>
      <c r="LO69" s="1">
        <v>32.274999999999999</v>
      </c>
      <c r="LP69" s="1">
        <v>17.95</v>
      </c>
      <c r="LQ69" s="1">
        <v>407.39</v>
      </c>
      <c r="LR69" s="1">
        <v>19.085000000000001</v>
      </c>
      <c r="LS69" s="1">
        <v>453.92500000000001</v>
      </c>
      <c r="LT69" s="1">
        <v>20.52</v>
      </c>
      <c r="LU69" s="1">
        <v>516.57000000000005</v>
      </c>
      <c r="LV69" s="1">
        <v>20.52</v>
      </c>
      <c r="LW69" s="1">
        <v>516.57000000000005</v>
      </c>
      <c r="LX69" s="1">
        <v>20.52</v>
      </c>
      <c r="LY69" s="1">
        <v>516.57000000000005</v>
      </c>
      <c r="LZ69" s="1">
        <v>20.52</v>
      </c>
      <c r="MA69" s="1">
        <v>516.57000000000005</v>
      </c>
      <c r="MF69" s="1">
        <v>86.385000000000005</v>
      </c>
      <c r="MG69" s="1">
        <v>10972.625</v>
      </c>
      <c r="MH69" s="1">
        <v>450.23500000000001</v>
      </c>
      <c r="MI69" s="1">
        <v>271464.435</v>
      </c>
      <c r="MJ69" s="1">
        <v>1744.67</v>
      </c>
      <c r="MK69" s="1">
        <v>3894868.02</v>
      </c>
      <c r="ML69" s="1">
        <v>1858.0050000000001</v>
      </c>
      <c r="MM69" s="1">
        <v>4348626.4050000003</v>
      </c>
      <c r="MN69" s="1">
        <v>2002.2349999999999</v>
      </c>
      <c r="MO69" s="1">
        <v>4963190.4450000003</v>
      </c>
      <c r="MP69" s="1">
        <v>2002.2349999999999</v>
      </c>
      <c r="MQ69" s="1">
        <v>4963190.4450000003</v>
      </c>
      <c r="MR69" s="1">
        <v>2002.2349999999999</v>
      </c>
      <c r="MS69" s="1">
        <v>4963190.4450000003</v>
      </c>
      <c r="MT69" s="1">
        <v>2002.2349999999999</v>
      </c>
      <c r="MU69" s="1">
        <v>4963190.4450000003</v>
      </c>
      <c r="MV69" s="1">
        <f>BO69-BN69*BN69</f>
        <v>2.2455999999999996</v>
      </c>
      <c r="MW69" s="1" t="e">
        <f ca="1">BN69-КОРЕНЬ(BP69)/КОРЕНЬ(B69)*$B$1</f>
        <v>#NAME?</v>
      </c>
      <c r="MX69" s="1" t="e">
        <f ca="1">BN69+КОРЕНЬ(BP69)/КОРЕНЬ(B69)*$B$1</f>
        <v>#NAME?</v>
      </c>
      <c r="NA69" s="1">
        <v>1</v>
      </c>
      <c r="NB69" s="1">
        <v>1</v>
      </c>
      <c r="NC69" s="1">
        <v>1</v>
      </c>
      <c r="ND69" s="1">
        <v>1</v>
      </c>
      <c r="NE69" s="1">
        <v>1</v>
      </c>
      <c r="NF69" s="1">
        <v>1</v>
      </c>
      <c r="NG69" s="1">
        <v>1</v>
      </c>
      <c r="NH69" s="1">
        <v>1</v>
      </c>
      <c r="NJ69" s="1">
        <v>0.55736247944975992</v>
      </c>
      <c r="NK69" s="1">
        <v>0.82664092800549116</v>
      </c>
      <c r="NL69" s="1">
        <v>0.9875659231984758</v>
      </c>
      <c r="NM69" s="1">
        <v>0.99483182151238281</v>
      </c>
      <c r="NN69" s="1">
        <v>1</v>
      </c>
      <c r="NO69" s="1">
        <v>1</v>
      </c>
      <c r="NP69" s="1">
        <v>1</v>
      </c>
      <c r="NQ69" s="1">
        <v>1</v>
      </c>
      <c r="NS69" s="1">
        <v>0</v>
      </c>
      <c r="NT69" s="1">
        <v>0</v>
      </c>
      <c r="NU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</row>
    <row r="70" spans="1:390" s="1" customFormat="1" x14ac:dyDescent="0.25">
      <c r="A70" s="1">
        <v>8000</v>
      </c>
      <c r="B70" s="1">
        <v>200</v>
      </c>
      <c r="C70" s="1">
        <v>100</v>
      </c>
      <c r="D70" s="1" t="s">
        <v>363</v>
      </c>
      <c r="E70" s="1">
        <v>423.37339321500008</v>
      </c>
      <c r="F70" s="1">
        <v>179934.72617726933</v>
      </c>
      <c r="G70" s="1">
        <f>F70-E70*E70</f>
        <v>689.69609488625429</v>
      </c>
      <c r="H70" s="1" t="e">
        <f ca="1">E70-КОРЕНЬ(G70)/КОРЕНЬ(B70)*$B$1</f>
        <v>#NAME?</v>
      </c>
      <c r="I70" s="1" t="e">
        <f ca="1">E70+КОРЕНЬ(G70)/КОРЕНЬ(B70)*$B$1</f>
        <v>#NAME?</v>
      </c>
      <c r="J70" s="1">
        <f>E70/(A70*C70)</f>
        <v>5.2921674151875004E-4</v>
      </c>
      <c r="K70" s="1" t="e">
        <f ca="1">J70-КОРЕНЬ(G70)/КОРЕНЬ(B70)*$B$1</f>
        <v>#NAME?</v>
      </c>
      <c r="L70" s="1" t="e">
        <f ca="1">J70+КОРЕНЬ(G70)/КОРЕНЬ(B70)*$B$1</f>
        <v>#NAME?</v>
      </c>
      <c r="M70" s="1">
        <v>0</v>
      </c>
      <c r="N70" s="1">
        <v>591730.52</v>
      </c>
      <c r="O70" s="1">
        <v>2411430.2149999999</v>
      </c>
      <c r="P70" s="1">
        <v>5817131976905.2354</v>
      </c>
      <c r="Q70" s="1">
        <f>P70-O70*O70</f>
        <v>2136295090.2900391</v>
      </c>
      <c r="R70" s="1" t="e">
        <f ca="1">O70-КОРЕНЬ(Q70)/КОРЕНЬ(B70)*$B$1</f>
        <v>#NAME?</v>
      </c>
      <c r="S70" s="1" t="e">
        <f ca="1">O70+КОРЕНЬ(Q70)/КОРЕНЬ(B70)*$B$1</f>
        <v>#NAME?</v>
      </c>
      <c r="T70" s="1">
        <v>799900</v>
      </c>
      <c r="U70" s="2">
        <v>639840010000</v>
      </c>
      <c r="V70" s="2">
        <f>U70-T70*T70</f>
        <v>0</v>
      </c>
      <c r="W70" s="2" t="e">
        <f ca="1">T70-КОРЕНЬ(V70)/КОРЕНЬ(B70)*$B$1</f>
        <v>#NAME?</v>
      </c>
      <c r="X70" s="2" t="e">
        <f ca="1">T70+КОРЕНЬ(V70)/КОРЕНЬ(B70)*$B$1</f>
        <v>#NAME?</v>
      </c>
      <c r="Y70" s="2">
        <f>T70/(A70*C70)</f>
        <v>0.99987499999999996</v>
      </c>
      <c r="Z70" s="2" t="e">
        <f ca="1">Y70-КОРЕНЬ(V70)/КОРЕНЬ(B70)*$B$1</f>
        <v>#NAME?</v>
      </c>
      <c r="AA70" s="2" t="e">
        <f ca="1">Y70+КОРЕНЬ(V70)/КОРЕНЬ(B70)*$B$1</f>
        <v>#NAME?</v>
      </c>
      <c r="AB70" s="2">
        <v>8000</v>
      </c>
      <c r="AC70" s="2">
        <v>64000000</v>
      </c>
      <c r="AD70" s="2">
        <f t="shared" si="253"/>
        <v>4.075216899408872</v>
      </c>
      <c r="AE70" s="2">
        <v>7797</v>
      </c>
      <c r="AF70" s="2">
        <v>7797</v>
      </c>
      <c r="AG70" s="2">
        <v>7054.1949999999997</v>
      </c>
      <c r="AH70" s="2">
        <v>49767559.634999998</v>
      </c>
      <c r="AI70" s="2">
        <v>799900</v>
      </c>
      <c r="AJ70" s="2">
        <v>7017.0649999999996</v>
      </c>
      <c r="AK70" s="2">
        <v>49245498.145000003</v>
      </c>
      <c r="AL70" s="2"/>
      <c r="AM70" s="2"/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1.0449999999999999</v>
      </c>
      <c r="BA70" s="2">
        <v>1.135</v>
      </c>
      <c r="BB70" s="2">
        <v>52.8</v>
      </c>
      <c r="BC70" s="2">
        <v>3302.35</v>
      </c>
      <c r="BD70" s="2"/>
      <c r="BE70" s="2"/>
      <c r="BF70" s="2"/>
      <c r="BG70" s="2"/>
      <c r="BH70" s="2">
        <v>1.1200000000000001</v>
      </c>
      <c r="BI70" s="2">
        <v>1.39</v>
      </c>
      <c r="BJ70" s="2">
        <v>1.33</v>
      </c>
      <c r="BK70" s="2">
        <v>2.19</v>
      </c>
      <c r="BL70" s="2">
        <v>1.67</v>
      </c>
      <c r="BM70" s="1">
        <v>3.66</v>
      </c>
      <c r="BN70" s="1">
        <v>2.1949999999999998</v>
      </c>
      <c r="BO70" s="1">
        <v>7.7549999999999999</v>
      </c>
      <c r="BP70" s="1">
        <v>3.52</v>
      </c>
      <c r="BQ70" s="1">
        <v>21.09</v>
      </c>
      <c r="BR70" s="1">
        <v>10.244999999999999</v>
      </c>
      <c r="BS70" s="1">
        <v>191.80500000000001</v>
      </c>
      <c r="BT70" s="1">
        <v>31.76</v>
      </c>
      <c r="BU70" s="1">
        <v>1865.85</v>
      </c>
      <c r="BV70" s="1">
        <v>5229.5</v>
      </c>
      <c r="BW70" s="1">
        <v>32503808.579999998</v>
      </c>
      <c r="BX70" s="1">
        <f>BO70-BN70*BN70</f>
        <v>2.9369750000000003</v>
      </c>
      <c r="BY70" s="1" t="e">
        <f ca="1">BN70-КОРЕНЬ(BP70)/КОРЕНЬ(B70)*$B$1</f>
        <v>#NAME?</v>
      </c>
      <c r="BZ70" s="1" t="e">
        <f ca="1">BN70+КОРЕНЬ(BP70)/КОРЕНЬ(B70)*$B$1</f>
        <v>#NAME?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L70" s="1">
        <v>-31682.717033759996</v>
      </c>
      <c r="CM70" s="1">
        <v>-17252.250154399997</v>
      </c>
      <c r="CN70" s="1">
        <v>-7661.8099232000059</v>
      </c>
      <c r="CO70" s="1">
        <v>-3582.6456481600017</v>
      </c>
      <c r="CP70" s="1">
        <v>-985.7237879999999</v>
      </c>
      <c r="CQ70" s="1">
        <v>-111.50915488000003</v>
      </c>
      <c r="CR70" s="1">
        <v>-11.737658880000003</v>
      </c>
      <c r="CS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G70" s="1">
        <v>1</v>
      </c>
      <c r="DH70" s="1">
        <v>1</v>
      </c>
      <c r="DI70" s="1">
        <v>1</v>
      </c>
      <c r="DJ70" s="1">
        <v>1</v>
      </c>
      <c r="DK70" s="1">
        <v>1.5</v>
      </c>
      <c r="DL70" s="1">
        <v>3.53</v>
      </c>
      <c r="DM70" s="1">
        <v>4.165</v>
      </c>
      <c r="DN70" s="1">
        <v>46.174999999999997</v>
      </c>
      <c r="DO70" s="1">
        <v>23.73</v>
      </c>
      <c r="DP70" s="1">
        <v>1184.42</v>
      </c>
      <c r="DQ70" s="1">
        <v>125.31</v>
      </c>
      <c r="DR70" s="1">
        <v>20496.740000000002</v>
      </c>
      <c r="DS70" s="1">
        <v>1425.41</v>
      </c>
      <c r="DT70" s="1">
        <v>2669564.64</v>
      </c>
      <c r="DU70" s="1">
        <v>3035.4619289340103</v>
      </c>
      <c r="DV70" s="1">
        <v>12204090.446700508</v>
      </c>
      <c r="EA70" s="1">
        <v>1.32</v>
      </c>
      <c r="EB70" s="1">
        <v>2.14</v>
      </c>
      <c r="EC70" s="1">
        <v>19.065000000000001</v>
      </c>
      <c r="ED70" s="1">
        <v>636.40499999999997</v>
      </c>
      <c r="EE70" s="1">
        <v>88.954999999999998</v>
      </c>
      <c r="EF70" s="1">
        <v>22141.075000000001</v>
      </c>
      <c r="EG70" s="1">
        <v>360.13499999999999</v>
      </c>
      <c r="EH70" s="1">
        <v>417217.64500000002</v>
      </c>
      <c r="EI70" s="1">
        <v>2319.9850000000001</v>
      </c>
      <c r="EJ70" s="1">
        <v>11602428.635</v>
      </c>
      <c r="EK70" s="1">
        <v>12479.105</v>
      </c>
      <c r="EL70" s="1">
        <v>203658291.20500001</v>
      </c>
      <c r="EM70" s="1">
        <v>142491.995</v>
      </c>
      <c r="EN70" s="1">
        <v>26681265514.415001</v>
      </c>
      <c r="EO70" s="1">
        <v>303496.17766497465</v>
      </c>
      <c r="EP70" s="1">
        <v>122010299439.20305</v>
      </c>
      <c r="EQ70" s="1">
        <f>BO70-BN70*BN70</f>
        <v>2.9369750000000003</v>
      </c>
      <c r="ER70" s="1" t="e">
        <f ca="1">BN70-КОРЕНЬ(BP70)/КОРЕНЬ(B70)*$B$1</f>
        <v>#NAME?</v>
      </c>
      <c r="ES70" s="1" t="e">
        <f ca="1">BN70+КОРЕНЬ(BP70)/КОРЕНЬ(B70)*$B$1</f>
        <v>#NAME?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0.98499999999999999</v>
      </c>
      <c r="FE70" s="1">
        <v>-7.0166379097488729</v>
      </c>
      <c r="FF70" s="1">
        <v>60.160953047414921</v>
      </c>
      <c r="FG70" s="1">
        <v>88.106532026653326</v>
      </c>
      <c r="FH70" s="1">
        <v>98.928572066196793</v>
      </c>
      <c r="FI70" s="1">
        <v>105.03140994648992</v>
      </c>
      <c r="FJ70" s="1">
        <v>106.61535666932167</v>
      </c>
      <c r="FK70" s="1">
        <v>106.74886639400596</v>
      </c>
      <c r="FL70" s="1">
        <v>106.75752528361632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Z70" s="1">
        <v>1</v>
      </c>
      <c r="GA70" s="1">
        <v>1</v>
      </c>
      <c r="GB70" s="1">
        <v>1</v>
      </c>
      <c r="GC70" s="1">
        <v>1</v>
      </c>
      <c r="GD70" s="1">
        <v>1.085</v>
      </c>
      <c r="GE70" s="1">
        <v>1.2549999999999999</v>
      </c>
      <c r="GF70" s="1">
        <v>1.665</v>
      </c>
      <c r="GG70" s="1">
        <v>3.2650000000000001</v>
      </c>
      <c r="GH70" s="1">
        <v>4.58</v>
      </c>
      <c r="GI70" s="1">
        <v>24.75</v>
      </c>
      <c r="GJ70" s="1">
        <v>9.7100000000000009</v>
      </c>
      <c r="GK70" s="1">
        <v>112.85</v>
      </c>
      <c r="GL70" s="1">
        <v>14.744999999999999</v>
      </c>
      <c r="GM70" s="1">
        <v>256.625</v>
      </c>
      <c r="GN70" s="1">
        <v>14.744999999999999</v>
      </c>
      <c r="GO70" s="1">
        <v>256.625</v>
      </c>
      <c r="GT70" s="1">
        <v>1.4650000000000001</v>
      </c>
      <c r="GU70" s="1">
        <v>2.875</v>
      </c>
      <c r="GV70" s="1">
        <v>5.36</v>
      </c>
      <c r="GW70" s="1">
        <v>53</v>
      </c>
      <c r="GX70" s="1">
        <v>36.74</v>
      </c>
      <c r="GY70" s="1">
        <v>2601.54</v>
      </c>
      <c r="GZ70" s="1">
        <v>105.94499999999999</v>
      </c>
      <c r="HA70" s="1">
        <v>16351.495000000001</v>
      </c>
      <c r="HB70" s="1">
        <v>403.9</v>
      </c>
      <c r="HC70" s="1">
        <v>201368.74</v>
      </c>
      <c r="HD70" s="1">
        <v>920.01</v>
      </c>
      <c r="HE70" s="1">
        <v>1031245.96</v>
      </c>
      <c r="HF70" s="1">
        <v>1425.1849999999999</v>
      </c>
      <c r="HG70" s="1">
        <v>2425915.855</v>
      </c>
      <c r="HH70" s="1">
        <v>1425.1849999999999</v>
      </c>
      <c r="HI70" s="1">
        <v>2425915.855</v>
      </c>
      <c r="HJ70" s="1">
        <f>BO70-BN70*BN70</f>
        <v>2.9369750000000003</v>
      </c>
      <c r="HK70" s="1" t="e">
        <f ca="1">BN70-КОРЕНЬ(BP70)/КОРЕНЬ(B70)*$B$1</f>
        <v>#NAME?</v>
      </c>
      <c r="HL70" s="1" t="e">
        <f ca="1">BN70+КОРЕНЬ(BP70)/КОРЕНЬ(B70)*$B$1</f>
        <v>#NAME?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X70" s="1">
        <v>-40.214534117422524</v>
      </c>
      <c r="HY70" s="1">
        <v>-21.607945243940772</v>
      </c>
      <c r="HZ70" s="1">
        <v>-8.6077573230065347</v>
      </c>
      <c r="IA70" s="1">
        <v>-4.2164935089947857</v>
      </c>
      <c r="IB70" s="1">
        <v>-0.77054823793675054</v>
      </c>
      <c r="IC70" s="1">
        <v>-5.8647210272864181E-2</v>
      </c>
      <c r="ID70" s="1">
        <v>0</v>
      </c>
      <c r="IE70" s="1">
        <v>0</v>
      </c>
      <c r="IG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S70" s="1">
        <v>1</v>
      </c>
      <c r="IT70" s="1">
        <v>1</v>
      </c>
      <c r="IU70" s="1">
        <v>1.1399999999999999</v>
      </c>
      <c r="IV70" s="1">
        <v>1.42</v>
      </c>
      <c r="IW70" s="1">
        <v>2.7549999999999999</v>
      </c>
      <c r="IX70" s="1">
        <v>9.0950000000000006</v>
      </c>
      <c r="IY70" s="1">
        <v>3.9049999999999998</v>
      </c>
      <c r="IZ70" s="1">
        <v>17.934999999999999</v>
      </c>
      <c r="JA70" s="1">
        <v>7.62</v>
      </c>
      <c r="JB70" s="1">
        <v>68.819999999999993</v>
      </c>
      <c r="JC70" s="1">
        <v>14.744999999999999</v>
      </c>
      <c r="JD70" s="1">
        <v>256.625</v>
      </c>
      <c r="JE70" s="1">
        <v>14.744999999999999</v>
      </c>
      <c r="JF70" s="1">
        <v>256.625</v>
      </c>
      <c r="JG70" s="1">
        <v>14.744999999999999</v>
      </c>
      <c r="JH70" s="1">
        <v>256.625</v>
      </c>
      <c r="JM70" s="1">
        <v>6.82</v>
      </c>
      <c r="JN70" s="1">
        <v>87.27</v>
      </c>
      <c r="JO70" s="1">
        <v>49.8</v>
      </c>
      <c r="JP70" s="1">
        <v>4468.93</v>
      </c>
      <c r="JQ70" s="1">
        <v>219.69</v>
      </c>
      <c r="JR70" s="1">
        <v>63368.04</v>
      </c>
      <c r="JS70" s="1">
        <v>338.91500000000002</v>
      </c>
      <c r="JT70" s="1">
        <v>142279.36499999999</v>
      </c>
      <c r="JU70" s="1">
        <v>711.81500000000005</v>
      </c>
      <c r="JV70" s="1">
        <v>613079.505</v>
      </c>
      <c r="JW70" s="1">
        <v>1425.1849999999999</v>
      </c>
      <c r="JX70" s="1">
        <v>2425915.855</v>
      </c>
      <c r="JY70" s="1">
        <v>1425.1849999999999</v>
      </c>
      <c r="JZ70" s="1">
        <v>2425915.855</v>
      </c>
      <c r="KA70" s="1">
        <v>1425.1849999999999</v>
      </c>
      <c r="KB70" s="1">
        <v>2425915.855</v>
      </c>
      <c r="KC70" s="1">
        <f>BO70-BN70*BN70</f>
        <v>2.9369750000000003</v>
      </c>
      <c r="KD70" s="1" t="e">
        <f ca="1">BN70-КОРЕНЬ(BP70)/КОРЕНЬ(B70)*$B$1</f>
        <v>#NAME?</v>
      </c>
      <c r="KE70" s="1" t="e">
        <f ca="1">BN70+КОРЕНЬ(BP70)/КОРЕНЬ(B70)*$B$1</f>
        <v>#NAME?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  <c r="KO70" s="1">
        <v>1</v>
      </c>
      <c r="KQ70" s="1">
        <v>13.648421362144333</v>
      </c>
      <c r="KR70" s="1">
        <v>16.640100708047218</v>
      </c>
      <c r="KS70" s="1">
        <v>19.01377463391584</v>
      </c>
      <c r="KT70" s="1">
        <v>19.530360124395525</v>
      </c>
      <c r="KU70" s="1">
        <v>19.910712236306555</v>
      </c>
      <c r="KV70" s="1">
        <v>20</v>
      </c>
      <c r="KW70" s="1">
        <v>20</v>
      </c>
      <c r="KX70" s="1">
        <v>20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L70" s="1">
        <v>1.43</v>
      </c>
      <c r="LM70" s="1">
        <v>2.4</v>
      </c>
      <c r="LN70" s="1">
        <v>5.4</v>
      </c>
      <c r="LO70" s="1">
        <v>36.049999999999997</v>
      </c>
      <c r="LP70" s="1">
        <v>17.675000000000001</v>
      </c>
      <c r="LQ70" s="1">
        <v>393.80500000000001</v>
      </c>
      <c r="LR70" s="1">
        <v>18.835000000000001</v>
      </c>
      <c r="LS70" s="1">
        <v>435.21499999999997</v>
      </c>
      <c r="LT70" s="1">
        <v>19.88</v>
      </c>
      <c r="LU70" s="1">
        <v>486.47</v>
      </c>
      <c r="LV70" s="1">
        <v>19.88</v>
      </c>
      <c r="LW70" s="1">
        <v>486.47</v>
      </c>
      <c r="LX70" s="1">
        <v>19.88</v>
      </c>
      <c r="LY70" s="1">
        <v>486.47</v>
      </c>
      <c r="LZ70" s="1">
        <v>19.88</v>
      </c>
      <c r="MA70" s="1">
        <v>486.47</v>
      </c>
      <c r="MF70" s="1">
        <v>81.275000000000006</v>
      </c>
      <c r="MG70" s="1">
        <v>10197.924999999999</v>
      </c>
      <c r="MH70" s="1">
        <v>482.83499999999998</v>
      </c>
      <c r="MI70" s="1">
        <v>302376.935</v>
      </c>
      <c r="MJ70" s="1">
        <v>1718.8150000000001</v>
      </c>
      <c r="MK70" s="1">
        <v>3764247.5950000002</v>
      </c>
      <c r="ML70" s="1">
        <v>1834.675</v>
      </c>
      <c r="MM70" s="1">
        <v>4166129.5350000001</v>
      </c>
      <c r="MN70" s="1">
        <v>1939.5150000000001</v>
      </c>
      <c r="MO70" s="1">
        <v>4668054.6449999996</v>
      </c>
      <c r="MP70" s="1">
        <v>1939.5150000000001</v>
      </c>
      <c r="MQ70" s="1">
        <v>4668054.6449999996</v>
      </c>
      <c r="MR70" s="1">
        <v>1939.5150000000001</v>
      </c>
      <c r="MS70" s="1">
        <v>4668054.6449999996</v>
      </c>
      <c r="MT70" s="1">
        <v>1939.5150000000001</v>
      </c>
      <c r="MU70" s="1">
        <v>4668054.6449999996</v>
      </c>
      <c r="MV70" s="1">
        <f>BO70-BN70*BN70</f>
        <v>2.9369750000000003</v>
      </c>
      <c r="MW70" s="1" t="e">
        <f ca="1">BN70-КОРЕНЬ(BP70)/КОРЕНЬ(B70)*$B$1</f>
        <v>#NAME?</v>
      </c>
      <c r="MX70" s="1" t="e">
        <f ca="1">BN70+КОРЕНЬ(BP70)/КОРЕНЬ(B70)*$B$1</f>
        <v>#NAME?</v>
      </c>
      <c r="NA70" s="1">
        <v>1</v>
      </c>
      <c r="NB70" s="1">
        <v>1</v>
      </c>
      <c r="NC70" s="1">
        <v>1</v>
      </c>
      <c r="ND70" s="1">
        <v>1</v>
      </c>
      <c r="NE70" s="1">
        <v>1</v>
      </c>
      <c r="NF70" s="1">
        <v>1</v>
      </c>
      <c r="NG70" s="1">
        <v>1</v>
      </c>
      <c r="NH70" s="1">
        <v>1</v>
      </c>
      <c r="NJ70" s="1">
        <v>0.54627167437695168</v>
      </c>
      <c r="NK70" s="1">
        <v>0.82491623137085157</v>
      </c>
      <c r="NL70" s="1">
        <v>0.9888908999220688</v>
      </c>
      <c r="NM70" s="1">
        <v>0.99655454767492213</v>
      </c>
      <c r="NN70" s="1">
        <v>1</v>
      </c>
      <c r="NO70" s="1">
        <v>1</v>
      </c>
      <c r="NP70" s="1">
        <v>1</v>
      </c>
      <c r="NQ70" s="1">
        <v>1</v>
      </c>
      <c r="NS70" s="1">
        <v>0</v>
      </c>
      <c r="NT70" s="1">
        <v>0</v>
      </c>
      <c r="NU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</row>
    <row r="71" spans="1:390" s="1" customFormat="1" x14ac:dyDescent="0.25">
      <c r="A71" s="1">
        <v>9000</v>
      </c>
      <c r="B71" s="1">
        <v>200</v>
      </c>
      <c r="C71" s="1">
        <v>100</v>
      </c>
      <c r="D71" s="1" t="s">
        <v>354</v>
      </c>
      <c r="E71" s="1">
        <v>484.72161457499999</v>
      </c>
      <c r="F71" s="1">
        <v>235912.28607353891</v>
      </c>
      <c r="G71" s="1">
        <f t="shared" ref="G71:G76" si="254">F71-E71*E71</f>
        <v>957.24243734407355</v>
      </c>
      <c r="H71" s="1" t="e">
        <f t="shared" ref="H71:H76" ca="1" si="255">E71-КОРЕНЬ(G71)/КОРЕНЬ(B71)*$B$1</f>
        <v>#NAME?</v>
      </c>
      <c r="I71" s="1" t="e">
        <f t="shared" ref="I71:I76" ca="1" si="256">E71+КОРЕНЬ(G71)/КОРЕНЬ(B71)*$B$1</f>
        <v>#NAME?</v>
      </c>
      <c r="J71" s="1">
        <f t="shared" ref="J71:J76" si="257">E71/(A71*C71)</f>
        <v>5.3857957174999996E-4</v>
      </c>
      <c r="K71" s="1" t="e">
        <f t="shared" ref="K71:K76" ca="1" si="258">J71-КОРЕНЬ(G71)/КОРЕНЬ(B71)*$B$1</f>
        <v>#NAME?</v>
      </c>
      <c r="L71" s="1" t="e">
        <f t="shared" ref="L71:L76" ca="1" si="259">J71+КОРЕНЬ(G71)/КОРЕНЬ(B71)*$B$1</f>
        <v>#NAME?</v>
      </c>
      <c r="M71" s="1">
        <v>0</v>
      </c>
      <c r="N71" s="1">
        <v>671517.82499999995</v>
      </c>
      <c r="O71" s="1">
        <v>2811478.9750000001</v>
      </c>
      <c r="P71" s="1">
        <v>7906886679023.7549</v>
      </c>
      <c r="Q71" s="1">
        <f t="shared" ref="Q71:Q76" si="260">P71-O71*O71</f>
        <v>2472652156.7041016</v>
      </c>
      <c r="R71" s="1" t="e">
        <f t="shared" ref="R71:R76" ca="1" si="261">O71-КОРЕНЬ(Q71)/КОРЕНЬ(B71)*$B$1</f>
        <v>#NAME?</v>
      </c>
      <c r="S71" s="1" t="e">
        <f t="shared" ref="S71:S76" ca="1" si="262">O71+КОРЕНЬ(Q71)/КОРЕНЬ(B71)*$B$1</f>
        <v>#NAME?</v>
      </c>
      <c r="T71" s="1">
        <v>899900</v>
      </c>
      <c r="U71" s="2">
        <v>809820010000</v>
      </c>
      <c r="V71" s="2">
        <f t="shared" ref="V71:V76" si="263">U71-T71*T71</f>
        <v>0</v>
      </c>
      <c r="W71" s="2" t="e">
        <f t="shared" ref="W71:W76" ca="1" si="264">T71-КОРЕНЬ(V71)/КОРЕНЬ(B71)*$B$1</f>
        <v>#NAME?</v>
      </c>
      <c r="X71" s="2" t="e">
        <f t="shared" ref="X71:X76" ca="1" si="265">T71+КОРЕНЬ(V71)/КОРЕНЬ(B71)*$B$1</f>
        <v>#NAME?</v>
      </c>
      <c r="Y71" s="2">
        <f t="shared" ref="Y71:Y76" si="266">T71/(A71*C71)</f>
        <v>0.99988888888888894</v>
      </c>
      <c r="Z71" s="2" t="e">
        <f t="shared" ref="Z71:Z76" ca="1" si="267">Y71-КОРЕНЬ(V71)/КОРЕНЬ(B71)*$B$1</f>
        <v>#NAME?</v>
      </c>
      <c r="AA71" s="2" t="e">
        <f t="shared" ref="AA71:AA76" ca="1" si="268">Y71+КОРЕНЬ(V71)/КОРЕНЬ(B71)*$B$1</f>
        <v>#NAME?</v>
      </c>
      <c r="AB71" s="2">
        <v>9000</v>
      </c>
      <c r="AC71" s="2">
        <v>81000000</v>
      </c>
      <c r="AD71" s="2">
        <f t="shared" si="253"/>
        <v>4.1867525631207192</v>
      </c>
      <c r="AE71" s="2">
        <v>7797</v>
      </c>
      <c r="AF71" s="2">
        <v>7797</v>
      </c>
      <c r="AG71" s="2">
        <v>7241.9549999999999</v>
      </c>
      <c r="AH71" s="2">
        <v>52449613.674999997</v>
      </c>
      <c r="AI71" s="2">
        <v>899900</v>
      </c>
      <c r="AJ71" s="2">
        <v>7213.6750000000002</v>
      </c>
      <c r="AK71" s="2">
        <v>52041009.204999998</v>
      </c>
      <c r="AL71" s="2"/>
      <c r="AM71" s="2"/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1.05</v>
      </c>
      <c r="BA71" s="2">
        <v>1.1499999999999999</v>
      </c>
      <c r="BB71" s="2">
        <v>53.284999999999997</v>
      </c>
      <c r="BC71" s="2">
        <v>3343.9949999999999</v>
      </c>
      <c r="BD71" s="2"/>
      <c r="BE71" s="2"/>
      <c r="BF71" s="2"/>
      <c r="BG71" s="2"/>
      <c r="BH71" s="2">
        <v>1.085</v>
      </c>
      <c r="BI71" s="2">
        <v>1.2749999999999999</v>
      </c>
      <c r="BJ71" s="2">
        <v>1.2749999999999999</v>
      </c>
      <c r="BK71" s="2">
        <v>1.9350000000000001</v>
      </c>
      <c r="BL71" s="2">
        <v>1.645</v>
      </c>
      <c r="BM71" s="1">
        <v>3.7549999999999999</v>
      </c>
      <c r="BN71" s="1">
        <v>1.86</v>
      </c>
      <c r="BO71" s="1">
        <v>5.04</v>
      </c>
      <c r="BP71" s="1">
        <v>3.43</v>
      </c>
      <c r="BQ71" s="1">
        <v>21.31</v>
      </c>
      <c r="BR71" s="1">
        <v>10.78</v>
      </c>
      <c r="BS71" s="1">
        <v>212.51</v>
      </c>
      <c r="BT71" s="1">
        <v>31.36</v>
      </c>
      <c r="BU71" s="1">
        <v>1867.96</v>
      </c>
      <c r="BV71" s="1">
        <v>5276.78</v>
      </c>
      <c r="BW71" s="1">
        <v>32880069.190000001</v>
      </c>
      <c r="BX71" s="1">
        <f t="shared" ref="BX71:BX76" si="269">BO71-BN71*BN71</f>
        <v>1.5803999999999996</v>
      </c>
      <c r="BY71" s="1" t="e">
        <f t="shared" ref="BY71:BY76" ca="1" si="270">BN71-КОРЕНЬ(BP71)/КОРЕНЬ(B71)*$B$1</f>
        <v>#NAME?</v>
      </c>
      <c r="BZ71" s="1" t="e">
        <f t="shared" ref="BZ71:BZ76" ca="1" si="271">BN71+КОРЕНЬ(BP71)/КОРЕНЬ(B71)*$B$1</f>
        <v>#NAME?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L71" s="1">
        <v>-30252.930174879984</v>
      </c>
      <c r="CM71" s="1">
        <v>-15168.687946559987</v>
      </c>
      <c r="CN71" s="1">
        <v>-6389.2278728000001</v>
      </c>
      <c r="CO71" s="1">
        <v>-4184.3372102400008</v>
      </c>
      <c r="CP71" s="1">
        <v>-990.39520207999988</v>
      </c>
      <c r="CQ71" s="1">
        <v>-97.620636960000027</v>
      </c>
      <c r="CR71" s="1">
        <v>-11.677424800000004</v>
      </c>
      <c r="CS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G71" s="1">
        <v>1</v>
      </c>
      <c r="DH71" s="1">
        <v>1</v>
      </c>
      <c r="DI71" s="1">
        <v>1.0049999999999999</v>
      </c>
      <c r="DJ71" s="1">
        <v>1.0149999999999999</v>
      </c>
      <c r="DK71" s="1">
        <v>1.62</v>
      </c>
      <c r="DL71" s="1">
        <v>3.76</v>
      </c>
      <c r="DM71" s="1">
        <v>4.1550000000000002</v>
      </c>
      <c r="DN71" s="1">
        <v>42.344999999999999</v>
      </c>
      <c r="DO71" s="1">
        <v>27.475000000000001</v>
      </c>
      <c r="DP71" s="1">
        <v>1549.4749999999999</v>
      </c>
      <c r="DQ71" s="1">
        <v>128.60499999999999</v>
      </c>
      <c r="DR71" s="1">
        <v>21406.724999999999</v>
      </c>
      <c r="DS71" s="1">
        <v>1408.7650000000001</v>
      </c>
      <c r="DT71" s="1">
        <v>2577762.2250000001</v>
      </c>
      <c r="DU71" s="1">
        <v>3150.3969849246232</v>
      </c>
      <c r="DV71" s="1">
        <v>13213460.135678392</v>
      </c>
      <c r="EA71" s="1">
        <v>1.46</v>
      </c>
      <c r="EB71" s="1">
        <v>2.95</v>
      </c>
      <c r="EC71" s="1">
        <v>18.78</v>
      </c>
      <c r="ED71" s="1">
        <v>703.64</v>
      </c>
      <c r="EE71" s="1">
        <v>102.94499999999999</v>
      </c>
      <c r="EF71" s="1">
        <v>23578.014999999999</v>
      </c>
      <c r="EG71" s="1">
        <v>365.63499999999999</v>
      </c>
      <c r="EH71" s="1">
        <v>388585.13500000001</v>
      </c>
      <c r="EI71" s="1">
        <v>2700.68</v>
      </c>
      <c r="EJ71" s="1">
        <v>15225865.439999999</v>
      </c>
      <c r="EK71" s="1">
        <v>12811.205</v>
      </c>
      <c r="EL71" s="1">
        <v>212789373.39500001</v>
      </c>
      <c r="EM71" s="1">
        <v>140826.095</v>
      </c>
      <c r="EN71" s="1">
        <v>25763645508.525002</v>
      </c>
      <c r="EO71" s="1">
        <v>314986.49748743721</v>
      </c>
      <c r="EP71" s="1">
        <v>132102989709.83417</v>
      </c>
      <c r="EQ71" s="1">
        <f t="shared" ref="EQ71:EQ76" si="272">BO71-BN71*BN71</f>
        <v>1.5803999999999996</v>
      </c>
      <c r="ER71" s="1" t="e">
        <f t="shared" ref="ER71:ER76" ca="1" si="273">BN71-КОРЕНЬ(BP71)/КОРЕНЬ(B71)*$B$1</f>
        <v>#NAME?</v>
      </c>
      <c r="ES71" s="1" t="e">
        <f t="shared" ref="ES71:ES76" ca="1" si="274">BN71+КОРЕНЬ(BP71)/КОРЕНЬ(B71)*$B$1</f>
        <v>#NAME?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0.995</v>
      </c>
      <c r="FE71" s="1">
        <v>-7.9945536340303613</v>
      </c>
      <c r="FF71" s="1">
        <v>56.278710472120274</v>
      </c>
      <c r="FG71" s="1">
        <v>88.64976612531683</v>
      </c>
      <c r="FH71" s="1">
        <v>98.666282716559422</v>
      </c>
      <c r="FI71" s="1">
        <v>105.19305737452349</v>
      </c>
      <c r="FJ71" s="1">
        <v>106.61926557582314</v>
      </c>
      <c r="FK71" s="1">
        <v>106.74879956867005</v>
      </c>
      <c r="FL71" s="1">
        <v>106.75752528361633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Z71" s="1">
        <v>1</v>
      </c>
      <c r="GA71" s="1">
        <v>1</v>
      </c>
      <c r="GB71" s="1">
        <v>1</v>
      </c>
      <c r="GC71" s="1">
        <v>1</v>
      </c>
      <c r="GD71" s="1">
        <v>1.08</v>
      </c>
      <c r="GE71" s="1">
        <v>1.24</v>
      </c>
      <c r="GF71" s="1">
        <v>1.665</v>
      </c>
      <c r="GG71" s="1">
        <v>3.3149999999999999</v>
      </c>
      <c r="GH71" s="1">
        <v>4.8650000000000002</v>
      </c>
      <c r="GI71" s="1">
        <v>28.524999999999999</v>
      </c>
      <c r="GJ71" s="1">
        <v>9.7249999999999996</v>
      </c>
      <c r="GK71" s="1">
        <v>112.905</v>
      </c>
      <c r="GL71" s="1">
        <v>14.99</v>
      </c>
      <c r="GM71" s="1">
        <v>268.63</v>
      </c>
      <c r="GN71" s="1">
        <v>14.99</v>
      </c>
      <c r="GO71" s="1">
        <v>268.63</v>
      </c>
      <c r="GT71" s="1">
        <v>1.355</v>
      </c>
      <c r="GU71" s="1">
        <v>2.355</v>
      </c>
      <c r="GV71" s="1">
        <v>4.9349999999999996</v>
      </c>
      <c r="GW71" s="1">
        <v>47.255000000000003</v>
      </c>
      <c r="GX71" s="1">
        <v>43.075000000000003</v>
      </c>
      <c r="GY71" s="1">
        <v>3081.2950000000001</v>
      </c>
      <c r="GZ71" s="1">
        <v>109.29</v>
      </c>
      <c r="HA71" s="1">
        <v>17480.939999999999</v>
      </c>
      <c r="HB71" s="1">
        <v>432.25</v>
      </c>
      <c r="HC71" s="1">
        <v>236755.64</v>
      </c>
      <c r="HD71" s="1">
        <v>918.61</v>
      </c>
      <c r="HE71" s="1">
        <v>1025891.9</v>
      </c>
      <c r="HF71" s="1">
        <v>1447.2</v>
      </c>
      <c r="HG71" s="1">
        <v>2536850.33</v>
      </c>
      <c r="HH71" s="1">
        <v>1447.2</v>
      </c>
      <c r="HI71" s="1">
        <v>2536850.33</v>
      </c>
      <c r="HJ71" s="1">
        <f t="shared" ref="HJ71:HJ76" si="275">BO71-BN71*BN71</f>
        <v>1.5803999999999996</v>
      </c>
      <c r="HK71" s="1" t="e">
        <f t="shared" ref="HK71:HK76" ca="1" si="276">BN71-КОРЕНЬ(BP71)/КОРЕНЬ(B71)*$B$1</f>
        <v>#NAME?</v>
      </c>
      <c r="HL71" s="1" t="e">
        <f t="shared" ref="HL71:HL76" ca="1" si="277">BN71+КОРЕНЬ(BP71)/КОРЕНЬ(B71)*$B$1</f>
        <v>#NAME?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X71" s="1">
        <v>-39.84382697714986</v>
      </c>
      <c r="HY71" s="1">
        <v>-21.472861059829789</v>
      </c>
      <c r="HZ71" s="1">
        <v>-8.3218334856420366</v>
      </c>
      <c r="IA71" s="1">
        <v>-4.2424904602566968</v>
      </c>
      <c r="IB71" s="1">
        <v>-0.77174396214048036</v>
      </c>
      <c r="IC71" s="1">
        <v>-5.6269620667207525E-2</v>
      </c>
      <c r="ID71" s="1">
        <v>0</v>
      </c>
      <c r="IE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S71" s="1">
        <v>1</v>
      </c>
      <c r="IT71" s="1">
        <v>1</v>
      </c>
      <c r="IU71" s="1">
        <v>1.18</v>
      </c>
      <c r="IV71" s="1">
        <v>1.54</v>
      </c>
      <c r="IW71" s="1">
        <v>2.87</v>
      </c>
      <c r="IX71" s="1">
        <v>9.73</v>
      </c>
      <c r="IY71" s="1">
        <v>4.0449999999999999</v>
      </c>
      <c r="IZ71" s="1">
        <v>19.625</v>
      </c>
      <c r="JA71" s="1">
        <v>7.7850000000000001</v>
      </c>
      <c r="JB71" s="1">
        <v>72.825000000000003</v>
      </c>
      <c r="JC71" s="1">
        <v>14.99</v>
      </c>
      <c r="JD71" s="1">
        <v>268.63</v>
      </c>
      <c r="JE71" s="1">
        <v>14.99</v>
      </c>
      <c r="JF71" s="1">
        <v>268.63</v>
      </c>
      <c r="JG71" s="1">
        <v>14.99</v>
      </c>
      <c r="JH71" s="1">
        <v>268.63</v>
      </c>
      <c r="JM71" s="1">
        <v>6.7249999999999996</v>
      </c>
      <c r="JN71" s="1">
        <v>85.644999999999996</v>
      </c>
      <c r="JO71" s="1">
        <v>52.72</v>
      </c>
      <c r="JP71" s="1">
        <v>4587.29</v>
      </c>
      <c r="JQ71" s="1">
        <v>229.28</v>
      </c>
      <c r="JR71" s="1">
        <v>68015.539999999994</v>
      </c>
      <c r="JS71" s="1">
        <v>349.34500000000003</v>
      </c>
      <c r="JT71" s="1">
        <v>153945.02499999999</v>
      </c>
      <c r="JU71" s="1">
        <v>726.94500000000005</v>
      </c>
      <c r="JV71" s="1">
        <v>652360.26500000001</v>
      </c>
      <c r="JW71" s="1">
        <v>1447.2</v>
      </c>
      <c r="JX71" s="1">
        <v>2536850.33</v>
      </c>
      <c r="JY71" s="1">
        <v>1447.2</v>
      </c>
      <c r="JZ71" s="1">
        <v>2536850.33</v>
      </c>
      <c r="KA71" s="1">
        <v>1447.2</v>
      </c>
      <c r="KB71" s="1">
        <v>2536850.33</v>
      </c>
      <c r="KC71" s="1">
        <f t="shared" ref="KC71:KC76" si="278">BO71-BN71*BN71</f>
        <v>1.5803999999999996</v>
      </c>
      <c r="KD71" s="1" t="e">
        <f t="shared" ref="KD71:KD76" ca="1" si="279">BN71-КОРЕНЬ(BP71)/КОРЕНЬ(B71)*$B$1</f>
        <v>#NAME?</v>
      </c>
      <c r="KE71" s="1" t="e">
        <f t="shared" ref="KE71:KE76" ca="1" si="280">BN71+КОРЕНЬ(BP71)/КОРЕНЬ(B71)*$B$1</f>
        <v>#NAME?</v>
      </c>
      <c r="KH71" s="1">
        <v>1</v>
      </c>
      <c r="KI71" s="1">
        <v>1</v>
      </c>
      <c r="KJ71" s="1">
        <v>1</v>
      </c>
      <c r="KK71" s="1">
        <v>1</v>
      </c>
      <c r="KL71" s="1">
        <v>1</v>
      </c>
      <c r="KM71" s="1">
        <v>1</v>
      </c>
      <c r="KN71" s="1">
        <v>1</v>
      </c>
      <c r="KO71" s="1">
        <v>1</v>
      </c>
      <c r="KQ71" s="1">
        <v>13.653030667386833</v>
      </c>
      <c r="KR71" s="1">
        <v>16.729086419141865</v>
      </c>
      <c r="KS71" s="1">
        <v>18.993109062042343</v>
      </c>
      <c r="KT71" s="1">
        <v>19.526518809353348</v>
      </c>
      <c r="KU71" s="1">
        <v>19.908454565181206</v>
      </c>
      <c r="KV71" s="1">
        <v>20</v>
      </c>
      <c r="KW71" s="1">
        <v>20</v>
      </c>
      <c r="KX71" s="1">
        <v>20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L71" s="1">
        <v>1.4750000000000001</v>
      </c>
      <c r="LM71" s="1">
        <v>2.5249999999999999</v>
      </c>
      <c r="LN71" s="1">
        <v>4.95</v>
      </c>
      <c r="LO71" s="1">
        <v>30.5</v>
      </c>
      <c r="LP71" s="1">
        <v>17.504999999999999</v>
      </c>
      <c r="LQ71" s="1">
        <v>398.065</v>
      </c>
      <c r="LR71" s="1">
        <v>18.774999999999999</v>
      </c>
      <c r="LS71" s="1">
        <v>453.73500000000001</v>
      </c>
      <c r="LT71" s="1">
        <v>20.69</v>
      </c>
      <c r="LU71" s="1">
        <v>551.1</v>
      </c>
      <c r="LV71" s="1">
        <v>20.69</v>
      </c>
      <c r="LW71" s="1">
        <v>551.1</v>
      </c>
      <c r="LX71" s="1">
        <v>20.69</v>
      </c>
      <c r="LY71" s="1">
        <v>551.1</v>
      </c>
      <c r="LZ71" s="1">
        <v>20.69</v>
      </c>
      <c r="MA71" s="1">
        <v>551.1</v>
      </c>
      <c r="MF71" s="1">
        <v>86.935000000000002</v>
      </c>
      <c r="MG71" s="1">
        <v>11188.325000000001</v>
      </c>
      <c r="MH71" s="1">
        <v>442.06</v>
      </c>
      <c r="MI71" s="1">
        <v>255242.39</v>
      </c>
      <c r="MJ71" s="1">
        <v>1702.845</v>
      </c>
      <c r="MK71" s="1">
        <v>3819840.1549999998</v>
      </c>
      <c r="ML71" s="1">
        <v>1828.2550000000001</v>
      </c>
      <c r="MM71" s="1">
        <v>4360111.4850000003</v>
      </c>
      <c r="MN71" s="1">
        <v>2019.595</v>
      </c>
      <c r="MO71" s="1">
        <v>5318076.375</v>
      </c>
      <c r="MP71" s="1">
        <v>2019.595</v>
      </c>
      <c r="MQ71" s="1">
        <v>5318076.375</v>
      </c>
      <c r="MR71" s="1">
        <v>2019.595</v>
      </c>
      <c r="MS71" s="1">
        <v>5318076.375</v>
      </c>
      <c r="MT71" s="1">
        <v>2019.595</v>
      </c>
      <c r="MU71" s="1">
        <v>5318076.375</v>
      </c>
      <c r="MV71" s="1">
        <f t="shared" ref="MV71:MV76" si="281">BO71-BN71*BN71</f>
        <v>1.5803999999999996</v>
      </c>
      <c r="MW71" s="1" t="e">
        <f t="shared" ref="MW71:MW76" ca="1" si="282">BN71-КОРЕНЬ(BP71)/КОРЕНЬ(B71)*$B$1</f>
        <v>#NAME?</v>
      </c>
      <c r="MX71" s="1" t="e">
        <f t="shared" ref="MX71:MX76" ca="1" si="283">BN71+КОРЕНЬ(BP71)/КОРЕНЬ(B71)*$B$1</f>
        <v>#NAME?</v>
      </c>
      <c r="NA71" s="1">
        <v>1</v>
      </c>
      <c r="NB71" s="1">
        <v>1</v>
      </c>
      <c r="NC71" s="1">
        <v>1</v>
      </c>
      <c r="ND71" s="1">
        <v>1</v>
      </c>
      <c r="NE71" s="1">
        <v>1</v>
      </c>
      <c r="NF71" s="1">
        <v>1</v>
      </c>
      <c r="NG71" s="1">
        <v>1</v>
      </c>
      <c r="NH71" s="1">
        <v>1</v>
      </c>
      <c r="NJ71" s="1">
        <v>0.55661588824249719</v>
      </c>
      <c r="NK71" s="1">
        <v>0.82912446468228129</v>
      </c>
      <c r="NL71" s="1">
        <v>0.98780406001810694</v>
      </c>
      <c r="NM71" s="1">
        <v>0.99586545720990638</v>
      </c>
      <c r="NN71" s="1">
        <v>1</v>
      </c>
      <c r="NO71" s="1">
        <v>1</v>
      </c>
      <c r="NP71" s="1">
        <v>1</v>
      </c>
      <c r="NQ71" s="1">
        <v>1</v>
      </c>
      <c r="NS71" s="1">
        <v>0</v>
      </c>
      <c r="NT71" s="1">
        <v>0</v>
      </c>
      <c r="NU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</row>
    <row r="72" spans="1:390" s="1" customFormat="1" x14ac:dyDescent="0.25">
      <c r="A72" s="1">
        <v>10000</v>
      </c>
      <c r="B72" s="1">
        <v>200</v>
      </c>
      <c r="C72" s="1">
        <v>100</v>
      </c>
      <c r="D72" s="1" t="s">
        <v>360</v>
      </c>
      <c r="E72" s="1">
        <v>542.96143475500003</v>
      </c>
      <c r="F72" s="1">
        <v>295362.93766112009</v>
      </c>
      <c r="G72" s="1">
        <f t="shared" si="254"/>
        <v>555.81802991195582</v>
      </c>
      <c r="H72" s="1" t="e">
        <f t="shared" ca="1" si="255"/>
        <v>#NAME?</v>
      </c>
      <c r="I72" s="1" t="e">
        <f t="shared" ca="1" si="256"/>
        <v>#NAME?</v>
      </c>
      <c r="J72" s="1">
        <f t="shared" si="257"/>
        <v>5.4296143475500002E-4</v>
      </c>
      <c r="K72" s="1" t="e">
        <f t="shared" ca="1" si="258"/>
        <v>#NAME?</v>
      </c>
      <c r="L72" s="1" t="e">
        <f t="shared" ca="1" si="259"/>
        <v>#NAME?</v>
      </c>
      <c r="M72" s="1">
        <v>0</v>
      </c>
      <c r="N72" s="1">
        <v>752824.86</v>
      </c>
      <c r="O72" s="1">
        <v>3247866.2349999999</v>
      </c>
      <c r="P72" s="1">
        <v>10551301656298.945</v>
      </c>
      <c r="Q72" s="1">
        <f t="shared" si="260"/>
        <v>2666575845.8710938</v>
      </c>
      <c r="R72" s="1" t="e">
        <f t="shared" ca="1" si="261"/>
        <v>#NAME?</v>
      </c>
      <c r="S72" s="1" t="e">
        <f t="shared" ca="1" si="262"/>
        <v>#NAME?</v>
      </c>
      <c r="T72" s="1">
        <v>999900</v>
      </c>
      <c r="U72" s="2">
        <v>999800010000</v>
      </c>
      <c r="V72" s="2">
        <f t="shared" si="263"/>
        <v>0</v>
      </c>
      <c r="W72" s="2" t="e">
        <f t="shared" ca="1" si="264"/>
        <v>#NAME?</v>
      </c>
      <c r="X72" s="2" t="e">
        <f t="shared" ca="1" si="265"/>
        <v>#NAME?</v>
      </c>
      <c r="Y72" s="2">
        <f t="shared" si="266"/>
        <v>0.99990000000000001</v>
      </c>
      <c r="Z72" s="2" t="e">
        <f t="shared" ca="1" si="267"/>
        <v>#NAME?</v>
      </c>
      <c r="AA72" s="2" t="e">
        <f t="shared" ca="1" si="268"/>
        <v>#NAME?</v>
      </c>
      <c r="AB72" s="2">
        <v>10000</v>
      </c>
      <c r="AC72" s="2">
        <v>100000000</v>
      </c>
      <c r="AD72" s="2">
        <f t="shared" si="253"/>
        <v>4.3142388191059471</v>
      </c>
      <c r="AE72" s="2">
        <v>7797</v>
      </c>
      <c r="AF72" s="2">
        <v>7797</v>
      </c>
      <c r="AG72" s="2">
        <v>7373.25</v>
      </c>
      <c r="AH72" s="2">
        <v>54367426.409999996</v>
      </c>
      <c r="AI72" s="2">
        <v>999900</v>
      </c>
      <c r="AJ72" s="2">
        <v>7353.14</v>
      </c>
      <c r="AK72" s="2">
        <v>54071424.880000003</v>
      </c>
      <c r="AL72" s="2"/>
      <c r="AM72" s="2"/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1.0449999999999999</v>
      </c>
      <c r="BA72" s="2">
        <v>1.135</v>
      </c>
      <c r="BB72" s="2">
        <v>53.48</v>
      </c>
      <c r="BC72" s="2">
        <v>3409.58</v>
      </c>
      <c r="BD72" s="2"/>
      <c r="BE72" s="2"/>
      <c r="BF72" s="2"/>
      <c r="BG72" s="2"/>
      <c r="BH72" s="2">
        <v>1.1399999999999999</v>
      </c>
      <c r="BI72" s="2">
        <v>1.5</v>
      </c>
      <c r="BJ72" s="2">
        <v>1.385</v>
      </c>
      <c r="BK72" s="2">
        <v>2.415</v>
      </c>
      <c r="BL72" s="2">
        <v>1.7050000000000001</v>
      </c>
      <c r="BM72" s="1">
        <v>3.9750000000000001</v>
      </c>
      <c r="BN72" s="1">
        <v>2.0449999999999999</v>
      </c>
      <c r="BO72" s="1">
        <v>6.3650000000000002</v>
      </c>
      <c r="BP72" s="1">
        <v>3.605</v>
      </c>
      <c r="BQ72" s="1">
        <v>24.765000000000001</v>
      </c>
      <c r="BR72" s="1">
        <v>9.7650000000000006</v>
      </c>
      <c r="BS72" s="1">
        <v>164.47499999999999</v>
      </c>
      <c r="BT72" s="1">
        <v>34.450000000000003</v>
      </c>
      <c r="BU72" s="1">
        <v>2093.65</v>
      </c>
      <c r="BV72" s="1">
        <v>5300.93</v>
      </c>
      <c r="BW72" s="1">
        <v>33597998.479999997</v>
      </c>
      <c r="BX72" s="1">
        <f t="shared" si="269"/>
        <v>2.1829750000000008</v>
      </c>
      <c r="BY72" s="1" t="e">
        <f t="shared" ca="1" si="270"/>
        <v>#NAME?</v>
      </c>
      <c r="BZ72" s="1" t="e">
        <f t="shared" ca="1" si="271"/>
        <v>#NAME?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L72" s="1">
        <v>-33740.350822079999</v>
      </c>
      <c r="CM72" s="1">
        <v>-13765.783218239998</v>
      </c>
      <c r="CN72" s="1">
        <v>-6844.6913900799946</v>
      </c>
      <c r="CO72" s="1">
        <v>-3766.1704872000014</v>
      </c>
      <c r="CP72" s="1">
        <v>-989.17584000000033</v>
      </c>
      <c r="CQ72" s="1">
        <v>-110.51920672000011</v>
      </c>
      <c r="CR72" s="1">
        <v>-11.823506080000008</v>
      </c>
      <c r="CS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G72" s="1">
        <v>1</v>
      </c>
      <c r="DH72" s="1">
        <v>1</v>
      </c>
      <c r="DI72" s="1">
        <v>1.0049999999999999</v>
      </c>
      <c r="DJ72" s="1">
        <v>1.0149999999999999</v>
      </c>
      <c r="DK72" s="1">
        <v>1.585</v>
      </c>
      <c r="DL72" s="1">
        <v>3.375</v>
      </c>
      <c r="DM72" s="1">
        <v>3.35</v>
      </c>
      <c r="DN72" s="1">
        <v>22.94</v>
      </c>
      <c r="DO72" s="1">
        <v>25.72</v>
      </c>
      <c r="DP72" s="1">
        <v>1466.37</v>
      </c>
      <c r="DQ72" s="1">
        <v>116.83</v>
      </c>
      <c r="DR72" s="1">
        <v>18425.88</v>
      </c>
      <c r="DS72" s="1">
        <v>1408.72</v>
      </c>
      <c r="DT72" s="1">
        <v>2642037.1</v>
      </c>
      <c r="DU72" s="1">
        <v>3170.1105527638192</v>
      </c>
      <c r="DV72" s="1">
        <v>13266525.798994975</v>
      </c>
      <c r="EA72" s="1">
        <v>1.4</v>
      </c>
      <c r="EB72" s="1">
        <v>2.44</v>
      </c>
      <c r="EC72" s="1">
        <v>20.49</v>
      </c>
      <c r="ED72" s="1">
        <v>850.7</v>
      </c>
      <c r="EE72" s="1">
        <v>101.44</v>
      </c>
      <c r="EF72" s="1">
        <v>19175.310000000001</v>
      </c>
      <c r="EG72" s="1">
        <v>283.61</v>
      </c>
      <c r="EH72" s="1">
        <v>201063.95</v>
      </c>
      <c r="EI72" s="1">
        <v>2520.3000000000002</v>
      </c>
      <c r="EJ72" s="1">
        <v>14411330.789999999</v>
      </c>
      <c r="EK72" s="1">
        <v>11633.49</v>
      </c>
      <c r="EL72" s="1">
        <v>183089993.13</v>
      </c>
      <c r="EM72" s="1">
        <v>140824.11499999999</v>
      </c>
      <c r="EN72" s="1">
        <v>26406657163.884998</v>
      </c>
      <c r="EO72" s="1">
        <v>316963.30150753766</v>
      </c>
      <c r="EP72" s="1">
        <v>132634948626.10553</v>
      </c>
      <c r="EQ72" s="1">
        <f t="shared" si="272"/>
        <v>2.1829750000000008</v>
      </c>
      <c r="ER72" s="1" t="e">
        <f t="shared" ca="1" si="273"/>
        <v>#NAME?</v>
      </c>
      <c r="ES72" s="1" t="e">
        <f t="shared" ca="1" si="274"/>
        <v>#NAME?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0.995</v>
      </c>
      <c r="FE72" s="1">
        <v>-12.214964030049821</v>
      </c>
      <c r="FF72" s="1">
        <v>54.749424360683733</v>
      </c>
      <c r="FG72" s="1">
        <v>89.417032378994705</v>
      </c>
      <c r="FH72" s="1">
        <v>98.877171787915671</v>
      </c>
      <c r="FI72" s="1">
        <v>105.03153223169244</v>
      </c>
      <c r="FJ72" s="1">
        <v>106.61434193148352</v>
      </c>
      <c r="FK72" s="1">
        <v>106.74895610679623</v>
      </c>
      <c r="FL72" s="1">
        <v>106.75752528361633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Z72" s="1">
        <v>1</v>
      </c>
      <c r="GA72" s="1">
        <v>1</v>
      </c>
      <c r="GB72" s="1">
        <v>1</v>
      </c>
      <c r="GC72" s="1">
        <v>1</v>
      </c>
      <c r="GD72" s="1">
        <v>1.085</v>
      </c>
      <c r="GE72" s="1">
        <v>1.2549999999999999</v>
      </c>
      <c r="GF72" s="1">
        <v>1.635</v>
      </c>
      <c r="GG72" s="1">
        <v>3.125</v>
      </c>
      <c r="GH72" s="1">
        <v>4.58</v>
      </c>
      <c r="GI72" s="1">
        <v>26.88</v>
      </c>
      <c r="GJ72" s="1">
        <v>9.58</v>
      </c>
      <c r="GK72" s="1">
        <v>111.31</v>
      </c>
      <c r="GL72" s="1">
        <v>14.845000000000001</v>
      </c>
      <c r="GM72" s="1">
        <v>263.565</v>
      </c>
      <c r="GN72" s="1">
        <v>14.845000000000001</v>
      </c>
      <c r="GO72" s="1">
        <v>263.565</v>
      </c>
      <c r="GT72" s="1">
        <v>1.4950000000000001</v>
      </c>
      <c r="GU72" s="1">
        <v>2.9550000000000001</v>
      </c>
      <c r="GV72" s="1">
        <v>5.3550000000000004</v>
      </c>
      <c r="GW72" s="1">
        <v>53.615000000000002</v>
      </c>
      <c r="GX72" s="1">
        <v>38.76</v>
      </c>
      <c r="GY72" s="1">
        <v>2665.45</v>
      </c>
      <c r="GZ72" s="1">
        <v>100.01</v>
      </c>
      <c r="HA72" s="1">
        <v>14166.59</v>
      </c>
      <c r="HB72" s="1">
        <v>408.18</v>
      </c>
      <c r="HC72" s="1">
        <v>224000.87</v>
      </c>
      <c r="HD72" s="1">
        <v>903.51499999999999</v>
      </c>
      <c r="HE72" s="1">
        <v>1010319.6949999999</v>
      </c>
      <c r="HF72" s="1">
        <v>1435.62</v>
      </c>
      <c r="HG72" s="1">
        <v>2494545.6</v>
      </c>
      <c r="HH72" s="1">
        <v>1435.62</v>
      </c>
      <c r="HI72" s="1">
        <v>2494545.6</v>
      </c>
      <c r="HJ72" s="1">
        <f t="shared" si="275"/>
        <v>2.1829750000000008</v>
      </c>
      <c r="HK72" s="1" t="e">
        <f t="shared" ca="1" si="276"/>
        <v>#NAME?</v>
      </c>
      <c r="HL72" s="1" t="e">
        <f t="shared" ca="1" si="277"/>
        <v>#NAME?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X72" s="1">
        <v>-38.758624872854242</v>
      </c>
      <c r="HY72" s="1">
        <v>-21.341036252653275</v>
      </c>
      <c r="HZ72" s="1">
        <v>-8.2078002733432562</v>
      </c>
      <c r="IA72" s="1">
        <v>-4.1074105711136033</v>
      </c>
      <c r="IB72" s="1">
        <v>-0.76426701533684804</v>
      </c>
      <c r="IC72" s="1">
        <v>-5.6665885601483633E-2</v>
      </c>
      <c r="ID72" s="1">
        <v>0</v>
      </c>
      <c r="IE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S72" s="1">
        <v>1</v>
      </c>
      <c r="IT72" s="1">
        <v>1</v>
      </c>
      <c r="IU72" s="1">
        <v>1.165</v>
      </c>
      <c r="IV72" s="1">
        <v>1.4950000000000001</v>
      </c>
      <c r="IW72" s="1">
        <v>2.8050000000000002</v>
      </c>
      <c r="IX72" s="1">
        <v>9.3049999999999997</v>
      </c>
      <c r="IY72" s="1">
        <v>3.9</v>
      </c>
      <c r="IZ72" s="1">
        <v>18.13</v>
      </c>
      <c r="JA72" s="1">
        <v>7.585</v>
      </c>
      <c r="JB72" s="1">
        <v>70.905000000000001</v>
      </c>
      <c r="JC72" s="1">
        <v>14.845000000000001</v>
      </c>
      <c r="JD72" s="1">
        <v>263.565</v>
      </c>
      <c r="JE72" s="1">
        <v>14.845000000000001</v>
      </c>
      <c r="JF72" s="1">
        <v>263.565</v>
      </c>
      <c r="JG72" s="1">
        <v>14.845000000000001</v>
      </c>
      <c r="JH72" s="1">
        <v>263.565</v>
      </c>
      <c r="JM72" s="1">
        <v>6.8449999999999998</v>
      </c>
      <c r="JN72" s="1">
        <v>90.515000000000001</v>
      </c>
      <c r="JO72" s="1">
        <v>49.494999999999997</v>
      </c>
      <c r="JP72" s="1">
        <v>4455.4449999999997</v>
      </c>
      <c r="JQ72" s="1">
        <v>227.17</v>
      </c>
      <c r="JR72" s="1">
        <v>66132.789999999994</v>
      </c>
      <c r="JS72" s="1">
        <v>335.61</v>
      </c>
      <c r="JT72" s="1">
        <v>141901.1</v>
      </c>
      <c r="JU72" s="1">
        <v>708.99</v>
      </c>
      <c r="JV72" s="1">
        <v>638630.32999999996</v>
      </c>
      <c r="JW72" s="1">
        <v>1435.62</v>
      </c>
      <c r="JX72" s="1">
        <v>2494545.6</v>
      </c>
      <c r="JY72" s="1">
        <v>1435.62</v>
      </c>
      <c r="JZ72" s="1">
        <v>2494545.6</v>
      </c>
      <c r="KA72" s="1">
        <v>1435.62</v>
      </c>
      <c r="KB72" s="1">
        <v>2494545.6</v>
      </c>
      <c r="KC72" s="1">
        <f t="shared" si="278"/>
        <v>2.1829750000000008</v>
      </c>
      <c r="KD72" s="1" t="e">
        <f t="shared" ca="1" si="279"/>
        <v>#NAME?</v>
      </c>
      <c r="KE72" s="1" t="e">
        <f t="shared" ca="1" si="280"/>
        <v>#NAME?</v>
      </c>
      <c r="KH72" s="1">
        <v>1</v>
      </c>
      <c r="KI72" s="1">
        <v>1</v>
      </c>
      <c r="KJ72" s="1">
        <v>1</v>
      </c>
      <c r="KK72" s="1">
        <v>1</v>
      </c>
      <c r="KL72" s="1">
        <v>1</v>
      </c>
      <c r="KM72" s="1">
        <v>1</v>
      </c>
      <c r="KN72" s="1">
        <v>1</v>
      </c>
      <c r="KO72" s="1">
        <v>1</v>
      </c>
      <c r="KQ72" s="1">
        <v>13.713690412754284</v>
      </c>
      <c r="KR72" s="1">
        <v>16.765621044110496</v>
      </c>
      <c r="KS72" s="1">
        <v>19.033171405818056</v>
      </c>
      <c r="KT72" s="1">
        <v>19.537899655657601</v>
      </c>
      <c r="KU72" s="1">
        <v>19.906146379590581</v>
      </c>
      <c r="KV72" s="1">
        <v>20</v>
      </c>
      <c r="KW72" s="1">
        <v>20</v>
      </c>
      <c r="KX72" s="1">
        <v>20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L72" s="1">
        <v>1.41</v>
      </c>
      <c r="LM72" s="1">
        <v>2.33</v>
      </c>
      <c r="LN72" s="1">
        <v>5.1950000000000003</v>
      </c>
      <c r="LO72" s="1">
        <v>35.075000000000003</v>
      </c>
      <c r="LP72" s="1">
        <v>17.3</v>
      </c>
      <c r="LQ72" s="1">
        <v>381.05</v>
      </c>
      <c r="LR72" s="1">
        <v>18.524999999999999</v>
      </c>
      <c r="LS72" s="1">
        <v>428.95499999999998</v>
      </c>
      <c r="LT72" s="1">
        <v>19.914999999999999</v>
      </c>
      <c r="LU72" s="1">
        <v>490.125</v>
      </c>
      <c r="LV72" s="1">
        <v>19.914999999999999</v>
      </c>
      <c r="LW72" s="1">
        <v>490.125</v>
      </c>
      <c r="LX72" s="1">
        <v>19.914999999999999</v>
      </c>
      <c r="LY72" s="1">
        <v>490.125</v>
      </c>
      <c r="LZ72" s="1">
        <v>19.914999999999999</v>
      </c>
      <c r="MA72" s="1">
        <v>490.125</v>
      </c>
      <c r="MF72" s="1">
        <v>81.394999999999996</v>
      </c>
      <c r="MG72" s="1">
        <v>10649.025</v>
      </c>
      <c r="MH72" s="1">
        <v>468.875</v>
      </c>
      <c r="MI72" s="1">
        <v>300808.745</v>
      </c>
      <c r="MJ72" s="1">
        <v>1683.29</v>
      </c>
      <c r="MK72" s="1">
        <v>3652739.9</v>
      </c>
      <c r="ML72" s="1">
        <v>1807.88</v>
      </c>
      <c r="MM72" s="1">
        <v>4128701.54</v>
      </c>
      <c r="MN72" s="1">
        <v>1947.47</v>
      </c>
      <c r="MO72" s="1">
        <v>4732445.54</v>
      </c>
      <c r="MP72" s="1">
        <v>1947.47</v>
      </c>
      <c r="MQ72" s="1">
        <v>4732445.54</v>
      </c>
      <c r="MR72" s="1">
        <v>1947.47</v>
      </c>
      <c r="MS72" s="1">
        <v>4732445.54</v>
      </c>
      <c r="MT72" s="1">
        <v>1947.47</v>
      </c>
      <c r="MU72" s="1">
        <v>4732445.54</v>
      </c>
      <c r="MV72" s="1">
        <f t="shared" si="281"/>
        <v>2.1829750000000008</v>
      </c>
      <c r="MW72" s="1" t="e">
        <f t="shared" ca="1" si="282"/>
        <v>#NAME?</v>
      </c>
      <c r="MX72" s="1" t="e">
        <f t="shared" ca="1" si="283"/>
        <v>#NAME?</v>
      </c>
      <c r="NA72" s="1">
        <v>1</v>
      </c>
      <c r="NB72" s="1">
        <v>1</v>
      </c>
      <c r="NC72" s="1">
        <v>1</v>
      </c>
      <c r="ND72" s="1">
        <v>1</v>
      </c>
      <c r="NE72" s="1">
        <v>1</v>
      </c>
      <c r="NF72" s="1">
        <v>1</v>
      </c>
      <c r="NG72" s="1">
        <v>1</v>
      </c>
      <c r="NH72" s="1">
        <v>1</v>
      </c>
      <c r="NJ72" s="1">
        <v>0.55610532220547626</v>
      </c>
      <c r="NK72" s="1">
        <v>0.83110709631571411</v>
      </c>
      <c r="NL72" s="1">
        <v>0.98700856114021462</v>
      </c>
      <c r="NM72" s="1">
        <v>0.99586545720990638</v>
      </c>
      <c r="NN72" s="1">
        <v>1</v>
      </c>
      <c r="NO72" s="1">
        <v>1</v>
      </c>
      <c r="NP72" s="1">
        <v>1</v>
      </c>
      <c r="NQ72" s="1">
        <v>1</v>
      </c>
      <c r="NS72" s="1">
        <v>0</v>
      </c>
      <c r="NT72" s="1">
        <v>0</v>
      </c>
      <c r="NU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</row>
    <row r="73" spans="1:390" s="1" customFormat="1" x14ac:dyDescent="0.25">
      <c r="A73" s="1">
        <v>11000</v>
      </c>
      <c r="B73" s="1">
        <v>200</v>
      </c>
      <c r="C73" s="1">
        <v>100</v>
      </c>
      <c r="D73" s="1" t="s">
        <v>363</v>
      </c>
      <c r="E73" s="1">
        <v>594.15534701999957</v>
      </c>
      <c r="F73" s="1">
        <v>353729.42222929886</v>
      </c>
      <c r="G73" s="1">
        <f t="shared" si="254"/>
        <v>708.84583684272366</v>
      </c>
      <c r="H73" s="1" t="e">
        <f t="shared" ca="1" si="255"/>
        <v>#NAME?</v>
      </c>
      <c r="I73" s="1" t="e">
        <f t="shared" ca="1" si="256"/>
        <v>#NAME?</v>
      </c>
      <c r="J73" s="1">
        <f t="shared" si="257"/>
        <v>5.4014122456363597E-4</v>
      </c>
      <c r="K73" s="1" t="e">
        <f t="shared" ca="1" si="258"/>
        <v>#NAME?</v>
      </c>
      <c r="L73" s="1" t="e">
        <f t="shared" ca="1" si="259"/>
        <v>#NAME?</v>
      </c>
      <c r="M73" s="1">
        <v>0</v>
      </c>
      <c r="N73" s="1">
        <v>835838.92500000005</v>
      </c>
      <c r="O73" s="1">
        <v>3730119.66</v>
      </c>
      <c r="P73" s="1">
        <v>13916132282498.711</v>
      </c>
      <c r="Q73" s="1">
        <f t="shared" si="260"/>
        <v>2339604580.1933594</v>
      </c>
      <c r="R73" s="1" t="e">
        <f t="shared" ca="1" si="261"/>
        <v>#NAME?</v>
      </c>
      <c r="S73" s="1" t="e">
        <f t="shared" ca="1" si="262"/>
        <v>#NAME?</v>
      </c>
      <c r="T73" s="1">
        <v>1099900</v>
      </c>
      <c r="U73" s="2">
        <v>1209780010000</v>
      </c>
      <c r="V73" s="2">
        <f t="shared" si="263"/>
        <v>0</v>
      </c>
      <c r="W73" s="2" t="e">
        <f t="shared" ca="1" si="264"/>
        <v>#NAME?</v>
      </c>
      <c r="X73" s="2" t="e">
        <f t="shared" ca="1" si="265"/>
        <v>#NAME?</v>
      </c>
      <c r="Y73" s="2">
        <f t="shared" si="266"/>
        <v>0.99990909090909086</v>
      </c>
      <c r="Z73" s="2" t="e">
        <f t="shared" ca="1" si="267"/>
        <v>#NAME?</v>
      </c>
      <c r="AA73" s="2" t="e">
        <f t="shared" ca="1" si="268"/>
        <v>#NAME?</v>
      </c>
      <c r="AB73" s="2">
        <v>11000</v>
      </c>
      <c r="AC73" s="2">
        <v>121000000</v>
      </c>
      <c r="AD73" s="2">
        <f t="shared" si="253"/>
        <v>4.4627254706999917</v>
      </c>
      <c r="AE73" s="2">
        <v>7797</v>
      </c>
      <c r="AF73" s="2">
        <v>7797</v>
      </c>
      <c r="AG73" s="2">
        <v>7481.6850000000004</v>
      </c>
      <c r="AH73" s="2">
        <v>55977167.914999999</v>
      </c>
      <c r="AI73" s="2">
        <v>1099900</v>
      </c>
      <c r="AJ73" s="2">
        <v>7466.59</v>
      </c>
      <c r="AK73" s="2">
        <v>55751649.759999998</v>
      </c>
      <c r="AL73" s="2"/>
      <c r="AM73" s="2"/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1.0549999999999999</v>
      </c>
      <c r="BA73" s="2">
        <v>1.165</v>
      </c>
      <c r="BB73" s="2">
        <v>49.99</v>
      </c>
      <c r="BC73" s="2">
        <v>2965.67</v>
      </c>
      <c r="BD73" s="2"/>
      <c r="BE73" s="2"/>
      <c r="BF73" s="2"/>
      <c r="BG73" s="2"/>
      <c r="BH73" s="2">
        <v>1.1200000000000001</v>
      </c>
      <c r="BI73" s="2">
        <v>1.37</v>
      </c>
      <c r="BJ73" s="2">
        <v>1.2749999999999999</v>
      </c>
      <c r="BK73" s="2">
        <v>1.925</v>
      </c>
      <c r="BL73" s="2">
        <v>1.7350000000000001</v>
      </c>
      <c r="BM73" s="1">
        <v>4.3150000000000004</v>
      </c>
      <c r="BN73" s="1">
        <v>2.0299999999999998</v>
      </c>
      <c r="BO73" s="1">
        <v>5.92</v>
      </c>
      <c r="BP73" s="1">
        <v>3.93</v>
      </c>
      <c r="BQ73" s="1">
        <v>27.25</v>
      </c>
      <c r="BR73" s="1">
        <v>12.09</v>
      </c>
      <c r="BS73" s="1">
        <v>272.25</v>
      </c>
      <c r="BT73" s="1">
        <v>34.14</v>
      </c>
      <c r="BU73" s="1">
        <v>2135.14</v>
      </c>
      <c r="BV73" s="1">
        <v>4945.3950000000004</v>
      </c>
      <c r="BW73" s="1">
        <v>29130219.734999999</v>
      </c>
      <c r="BX73" s="1">
        <f t="shared" si="269"/>
        <v>1.799100000000001</v>
      </c>
      <c r="BY73" s="1" t="e">
        <f t="shared" ca="1" si="270"/>
        <v>#NAME?</v>
      </c>
      <c r="BZ73" s="1" t="e">
        <f t="shared" ca="1" si="271"/>
        <v>#NAME?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L73" s="1">
        <v>-30683.777020320009</v>
      </c>
      <c r="CM73" s="1">
        <v>-17443.045347199994</v>
      </c>
      <c r="CN73" s="1">
        <v>-6822.4727961600011</v>
      </c>
      <c r="CO73" s="1">
        <v>-4059.0171785600005</v>
      </c>
      <c r="CP73" s="1">
        <v>-1041.76099376</v>
      </c>
      <c r="CQ73" s="1">
        <v>-103.85777936000008</v>
      </c>
      <c r="CR73" s="1">
        <v>-10.735500000000002</v>
      </c>
      <c r="CS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G73" s="1">
        <v>1</v>
      </c>
      <c r="DH73" s="1">
        <v>1</v>
      </c>
      <c r="DI73" s="1">
        <v>1.0049999999999999</v>
      </c>
      <c r="DJ73" s="1">
        <v>1.0149999999999999</v>
      </c>
      <c r="DK73" s="1">
        <v>1.55</v>
      </c>
      <c r="DL73" s="1">
        <v>3.5</v>
      </c>
      <c r="DM73" s="1">
        <v>4.1449999999999996</v>
      </c>
      <c r="DN73" s="1">
        <v>53.875</v>
      </c>
      <c r="DO73" s="1">
        <v>24.53</v>
      </c>
      <c r="DP73" s="1">
        <v>1236.0999999999999</v>
      </c>
      <c r="DQ73" s="1">
        <v>125.38500000000001</v>
      </c>
      <c r="DR73" s="1">
        <v>20160.134999999998</v>
      </c>
      <c r="DS73" s="1">
        <v>1417.14</v>
      </c>
      <c r="DT73" s="1">
        <v>2584266.9900000002</v>
      </c>
      <c r="DU73" s="1">
        <v>3262.01</v>
      </c>
      <c r="DV73" s="1">
        <v>13797808.34</v>
      </c>
      <c r="EA73" s="1">
        <v>1.42</v>
      </c>
      <c r="EB73" s="1">
        <v>2.74</v>
      </c>
      <c r="EC73" s="1">
        <v>21.21</v>
      </c>
      <c r="ED73" s="1">
        <v>844.39</v>
      </c>
      <c r="EE73" s="1">
        <v>101.24</v>
      </c>
      <c r="EF73" s="1">
        <v>22039.5</v>
      </c>
      <c r="EG73" s="1">
        <v>365.99</v>
      </c>
      <c r="EH73" s="1">
        <v>499934.91</v>
      </c>
      <c r="EI73" s="1">
        <v>2405.0700000000002</v>
      </c>
      <c r="EJ73" s="1">
        <v>12131016.060000001</v>
      </c>
      <c r="EK73" s="1">
        <v>12489.52</v>
      </c>
      <c r="EL73" s="1">
        <v>200358957.06</v>
      </c>
      <c r="EM73" s="1">
        <v>141667.4</v>
      </c>
      <c r="EN73" s="1">
        <v>25829536282.779999</v>
      </c>
      <c r="EO73" s="1">
        <v>326150.435</v>
      </c>
      <c r="EP73" s="1">
        <v>137942636191.005</v>
      </c>
      <c r="EQ73" s="1">
        <f t="shared" si="272"/>
        <v>1.799100000000001</v>
      </c>
      <c r="ER73" s="1" t="e">
        <f t="shared" ca="1" si="273"/>
        <v>#NAME?</v>
      </c>
      <c r="ES73" s="1" t="e">
        <f t="shared" ca="1" si="274"/>
        <v>#NAME?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E73" s="1">
        <v>-10.096699839962138</v>
      </c>
      <c r="FF73" s="1">
        <v>53.430636163043737</v>
      </c>
      <c r="FG73" s="1">
        <v>87.543093059007404</v>
      </c>
      <c r="FH73" s="1">
        <v>98.275549773500558</v>
      </c>
      <c r="FI73" s="1">
        <v>104.99983227622489</v>
      </c>
      <c r="FJ73" s="1">
        <v>106.61007531388987</v>
      </c>
      <c r="FK73" s="1">
        <v>106.747643083087</v>
      </c>
      <c r="FL73" s="1">
        <v>106.75752528361635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Z73" s="1">
        <v>1</v>
      </c>
      <c r="GA73" s="1">
        <v>1</v>
      </c>
      <c r="GB73" s="1">
        <v>1</v>
      </c>
      <c r="GC73" s="1">
        <v>1</v>
      </c>
      <c r="GD73" s="1">
        <v>1.1000000000000001</v>
      </c>
      <c r="GE73" s="1">
        <v>1.3</v>
      </c>
      <c r="GF73" s="1">
        <v>1.615</v>
      </c>
      <c r="GG73" s="1">
        <v>3.0049999999999999</v>
      </c>
      <c r="GH73" s="1">
        <v>4.7949999999999999</v>
      </c>
      <c r="GI73" s="1">
        <v>27.355</v>
      </c>
      <c r="GJ73" s="1">
        <v>9.32</v>
      </c>
      <c r="GK73" s="1">
        <v>103.82</v>
      </c>
      <c r="GL73" s="1">
        <v>13.945</v>
      </c>
      <c r="GM73" s="1">
        <v>234.41499999999999</v>
      </c>
      <c r="GN73" s="1">
        <v>13.945</v>
      </c>
      <c r="GO73" s="1">
        <v>234.41499999999999</v>
      </c>
      <c r="GT73" s="1">
        <v>1.5149999999999999</v>
      </c>
      <c r="GU73" s="1">
        <v>2.9049999999999998</v>
      </c>
      <c r="GV73" s="1">
        <v>5.2850000000000001</v>
      </c>
      <c r="GW73" s="1">
        <v>49.055</v>
      </c>
      <c r="GX73" s="1">
        <v>39.854999999999997</v>
      </c>
      <c r="GY73" s="1">
        <v>2734.0549999999998</v>
      </c>
      <c r="GZ73" s="1">
        <v>100.71</v>
      </c>
      <c r="HA73" s="1">
        <v>13737.57</v>
      </c>
      <c r="HB73" s="1">
        <v>428.38</v>
      </c>
      <c r="HC73" s="1">
        <v>227977.12</v>
      </c>
      <c r="HD73" s="1">
        <v>877.59500000000003</v>
      </c>
      <c r="HE73" s="1">
        <v>936577.41500000004</v>
      </c>
      <c r="HF73" s="1">
        <v>1343.2449999999999</v>
      </c>
      <c r="HG73" s="1">
        <v>2202751.2549999999</v>
      </c>
      <c r="HH73" s="1">
        <v>1343.2449999999999</v>
      </c>
      <c r="HI73" s="1">
        <v>2202751.2549999999</v>
      </c>
      <c r="HJ73" s="1">
        <f t="shared" si="275"/>
        <v>1.799100000000001</v>
      </c>
      <c r="HK73" s="1" t="e">
        <f t="shared" ca="1" si="276"/>
        <v>#NAME?</v>
      </c>
      <c r="HL73" s="1" t="e">
        <f t="shared" ca="1" si="277"/>
        <v>#NAME?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X73" s="1">
        <v>-41.563935351739254</v>
      </c>
      <c r="HY73" s="1">
        <v>-21.955118188343725</v>
      </c>
      <c r="HZ73" s="1">
        <v>-7.9109685624579802</v>
      </c>
      <c r="IA73" s="1">
        <v>-4.241932004670244</v>
      </c>
      <c r="IB73" s="1">
        <v>-0.78250888246194406</v>
      </c>
      <c r="IC73" s="1">
        <v>-5.3892031061550869E-2</v>
      </c>
      <c r="ID73" s="1">
        <v>0</v>
      </c>
      <c r="IE73" s="1">
        <v>0</v>
      </c>
      <c r="IG73" s="1">
        <v>0</v>
      </c>
      <c r="IH73" s="1">
        <v>0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S73" s="1">
        <v>1</v>
      </c>
      <c r="IT73" s="1">
        <v>1</v>
      </c>
      <c r="IU73" s="1">
        <v>1.135</v>
      </c>
      <c r="IV73" s="1">
        <v>1.415</v>
      </c>
      <c r="IW73" s="1">
        <v>2.98</v>
      </c>
      <c r="IX73" s="1">
        <v>10.029999999999999</v>
      </c>
      <c r="IY73" s="1">
        <v>4.0049999999999999</v>
      </c>
      <c r="IZ73" s="1">
        <v>17.945</v>
      </c>
      <c r="JA73" s="1">
        <v>7.4349999999999996</v>
      </c>
      <c r="JB73" s="1">
        <v>65.064999999999998</v>
      </c>
      <c r="JC73" s="1">
        <v>13.945</v>
      </c>
      <c r="JD73" s="1">
        <v>234.41499999999999</v>
      </c>
      <c r="JE73" s="1">
        <v>13.945</v>
      </c>
      <c r="JF73" s="1">
        <v>234.41499999999999</v>
      </c>
      <c r="JG73" s="1">
        <v>13.945</v>
      </c>
      <c r="JH73" s="1">
        <v>234.41499999999999</v>
      </c>
      <c r="JM73" s="1">
        <v>7.4749999999999996</v>
      </c>
      <c r="JN73" s="1">
        <v>102.16500000000001</v>
      </c>
      <c r="JO73" s="1">
        <v>48.524999999999999</v>
      </c>
      <c r="JP73" s="1">
        <v>3961.0949999999998</v>
      </c>
      <c r="JQ73" s="1">
        <v>235.58500000000001</v>
      </c>
      <c r="JR73" s="1">
        <v>67213.985000000001</v>
      </c>
      <c r="JS73" s="1">
        <v>345.15499999999997</v>
      </c>
      <c r="JT73" s="1">
        <v>139282.73499999999</v>
      </c>
      <c r="JU73" s="1">
        <v>691.54499999999996</v>
      </c>
      <c r="JV73" s="1">
        <v>576082.78500000003</v>
      </c>
      <c r="JW73" s="1">
        <v>1343.2449999999999</v>
      </c>
      <c r="JX73" s="1">
        <v>2202751.2549999999</v>
      </c>
      <c r="JY73" s="1">
        <v>1343.2449999999999</v>
      </c>
      <c r="JZ73" s="1">
        <v>2202751.2549999999</v>
      </c>
      <c r="KA73" s="1">
        <v>1343.2449999999999</v>
      </c>
      <c r="KB73" s="1">
        <v>2202751.2549999999</v>
      </c>
      <c r="KC73" s="1">
        <f t="shared" si="278"/>
        <v>1.799100000000001</v>
      </c>
      <c r="KD73" s="1" t="e">
        <f t="shared" ca="1" si="279"/>
        <v>#NAME?</v>
      </c>
      <c r="KE73" s="1" t="e">
        <f t="shared" ca="1" si="280"/>
        <v>#NAME?</v>
      </c>
      <c r="KH73" s="1">
        <v>1</v>
      </c>
      <c r="KI73" s="1">
        <v>1</v>
      </c>
      <c r="KJ73" s="1">
        <v>1</v>
      </c>
      <c r="KK73" s="1">
        <v>1</v>
      </c>
      <c r="KL73" s="1">
        <v>1</v>
      </c>
      <c r="KM73" s="1">
        <v>1</v>
      </c>
      <c r="KN73" s="1">
        <v>1</v>
      </c>
      <c r="KO73" s="1">
        <v>1</v>
      </c>
      <c r="KQ73" s="1">
        <v>13.479309611493584</v>
      </c>
      <c r="KR73" s="1">
        <v>16.656167059034452</v>
      </c>
      <c r="KS73" s="1">
        <v>18.962623159547555</v>
      </c>
      <c r="KT73" s="1">
        <v>19.520922871909427</v>
      </c>
      <c r="KU73" s="1">
        <v>19.915259550510438</v>
      </c>
      <c r="KV73" s="1">
        <v>20</v>
      </c>
      <c r="KW73" s="1">
        <v>20</v>
      </c>
      <c r="KX73" s="1">
        <v>20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L73" s="1">
        <v>1.51</v>
      </c>
      <c r="LM73" s="1">
        <v>2.68</v>
      </c>
      <c r="LN73" s="1">
        <v>5.28</v>
      </c>
      <c r="LO73" s="1">
        <v>34.96</v>
      </c>
      <c r="LP73" s="1">
        <v>18.125</v>
      </c>
      <c r="LQ73" s="1">
        <v>407.17500000000001</v>
      </c>
      <c r="LR73" s="1">
        <v>19.135000000000002</v>
      </c>
      <c r="LS73" s="1">
        <v>447.815</v>
      </c>
      <c r="LT73" s="1">
        <v>20.045000000000002</v>
      </c>
      <c r="LU73" s="1">
        <v>488.55500000000001</v>
      </c>
      <c r="LV73" s="1">
        <v>20.045000000000002</v>
      </c>
      <c r="LW73" s="1">
        <v>488.55500000000001</v>
      </c>
      <c r="LX73" s="1">
        <v>20.045000000000002</v>
      </c>
      <c r="LY73" s="1">
        <v>488.55500000000001</v>
      </c>
      <c r="LZ73" s="1">
        <v>20.045000000000002</v>
      </c>
      <c r="MA73" s="1">
        <v>488.55500000000001</v>
      </c>
      <c r="MF73" s="1">
        <v>89.805000000000007</v>
      </c>
      <c r="MG73" s="1">
        <v>11924.225</v>
      </c>
      <c r="MH73" s="1">
        <v>477.66</v>
      </c>
      <c r="MI73" s="1">
        <v>300493.56</v>
      </c>
      <c r="MJ73" s="1">
        <v>1762.16</v>
      </c>
      <c r="MK73" s="1">
        <v>3893041.13</v>
      </c>
      <c r="ML73" s="1">
        <v>1863.11</v>
      </c>
      <c r="MM73" s="1">
        <v>4288014.9000000004</v>
      </c>
      <c r="MN73" s="1">
        <v>1954.2650000000001</v>
      </c>
      <c r="MO73" s="1">
        <v>4688650.8150000004</v>
      </c>
      <c r="MP73" s="1">
        <v>1954.2650000000001</v>
      </c>
      <c r="MQ73" s="1">
        <v>4688650.8150000004</v>
      </c>
      <c r="MR73" s="1">
        <v>1954.2650000000001</v>
      </c>
      <c r="MS73" s="1">
        <v>4688650.8150000004</v>
      </c>
      <c r="MT73" s="1">
        <v>1954.2650000000001</v>
      </c>
      <c r="MU73" s="1">
        <v>4688650.8150000004</v>
      </c>
      <c r="MV73" s="1">
        <f t="shared" si="281"/>
        <v>1.799100000000001</v>
      </c>
      <c r="MW73" s="1" t="e">
        <f t="shared" ca="1" si="282"/>
        <v>#NAME?</v>
      </c>
      <c r="MX73" s="1" t="e">
        <f t="shared" ca="1" si="283"/>
        <v>#NAME?</v>
      </c>
      <c r="NA73" s="1">
        <v>1</v>
      </c>
      <c r="NB73" s="1">
        <v>1</v>
      </c>
      <c r="NC73" s="1">
        <v>1</v>
      </c>
      <c r="ND73" s="1">
        <v>1</v>
      </c>
      <c r="NE73" s="1">
        <v>1</v>
      </c>
      <c r="NF73" s="1">
        <v>1</v>
      </c>
      <c r="NG73" s="1">
        <v>1</v>
      </c>
      <c r="NH73" s="1">
        <v>1</v>
      </c>
      <c r="NJ73" s="1">
        <v>0.55383578458761606</v>
      </c>
      <c r="NK73" s="1">
        <v>0.82997696641529584</v>
      </c>
      <c r="NL73" s="1">
        <v>0.98889089992206858</v>
      </c>
      <c r="NM73" s="1">
        <v>0.99655454767492202</v>
      </c>
      <c r="NN73" s="1">
        <v>1</v>
      </c>
      <c r="NO73" s="1">
        <v>1</v>
      </c>
      <c r="NP73" s="1">
        <v>1</v>
      </c>
      <c r="NQ73" s="1">
        <v>1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</row>
    <row r="74" spans="1:390" s="1" customFormat="1" x14ac:dyDescent="0.25">
      <c r="A74" s="1">
        <v>12000</v>
      </c>
      <c r="B74" s="1">
        <v>200</v>
      </c>
      <c r="C74" s="1">
        <v>100</v>
      </c>
      <c r="D74" s="1" t="s">
        <v>357</v>
      </c>
      <c r="E74" s="1">
        <v>655.66498687500018</v>
      </c>
      <c r="F74" s="1">
        <v>431380.80766715528</v>
      </c>
      <c r="G74" s="1">
        <f t="shared" si="254"/>
        <v>1484.2326533611049</v>
      </c>
      <c r="H74" s="1" t="e">
        <f t="shared" ca="1" si="255"/>
        <v>#NAME?</v>
      </c>
      <c r="I74" s="1" t="e">
        <f t="shared" ca="1" si="256"/>
        <v>#NAME?</v>
      </c>
      <c r="J74" s="1">
        <f t="shared" si="257"/>
        <v>5.463874890625002E-4</v>
      </c>
      <c r="K74" s="1" t="e">
        <f t="shared" ca="1" si="258"/>
        <v>#NAME?</v>
      </c>
      <c r="L74" s="1" t="e">
        <f t="shared" ca="1" si="259"/>
        <v>#NAME?</v>
      </c>
      <c r="M74" s="1">
        <v>0</v>
      </c>
      <c r="N74" s="1">
        <v>919942.28</v>
      </c>
      <c r="O74" s="1">
        <v>4262128.7</v>
      </c>
      <c r="P74" s="1">
        <v>18168982960211.441</v>
      </c>
      <c r="Q74" s="1">
        <f t="shared" si="260"/>
        <v>3241904847.75</v>
      </c>
      <c r="R74" s="1" t="e">
        <f t="shared" ca="1" si="261"/>
        <v>#NAME?</v>
      </c>
      <c r="S74" s="1" t="e">
        <f t="shared" ca="1" si="262"/>
        <v>#NAME?</v>
      </c>
      <c r="T74" s="1">
        <v>1199899.9950000001</v>
      </c>
      <c r="U74" s="2">
        <v>1439759998001.0049</v>
      </c>
      <c r="V74" s="2">
        <f t="shared" si="263"/>
        <v>4.638671875E-3</v>
      </c>
      <c r="W74" s="2" t="e">
        <f t="shared" ca="1" si="264"/>
        <v>#NAME?</v>
      </c>
      <c r="X74" s="2" t="e">
        <f t="shared" ca="1" si="265"/>
        <v>#NAME?</v>
      </c>
      <c r="Y74" s="2">
        <f t="shared" si="266"/>
        <v>0.99991666250000011</v>
      </c>
      <c r="Z74" s="2" t="e">
        <f t="shared" ca="1" si="267"/>
        <v>#NAME?</v>
      </c>
      <c r="AA74" s="2" t="e">
        <f t="shared" ca="1" si="268"/>
        <v>#NAME?</v>
      </c>
      <c r="AB74" s="2">
        <v>12000</v>
      </c>
      <c r="AC74" s="2">
        <v>144000000</v>
      </c>
      <c r="AD74" s="2">
        <f t="shared" si="253"/>
        <v>4.6330392598109524</v>
      </c>
      <c r="AE74" s="2">
        <v>7797</v>
      </c>
      <c r="AF74" s="2">
        <v>7797</v>
      </c>
      <c r="AG74" s="2">
        <v>7553.35</v>
      </c>
      <c r="AH74" s="2">
        <v>57054067.979999997</v>
      </c>
      <c r="AI74" s="2">
        <v>1199900</v>
      </c>
      <c r="AJ74" s="2">
        <v>7542.0450000000001</v>
      </c>
      <c r="AK74" s="2">
        <v>56883439.185000002</v>
      </c>
      <c r="AL74" s="2"/>
      <c r="AM74" s="2"/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1.125</v>
      </c>
      <c r="BA74" s="2">
        <v>1.375</v>
      </c>
      <c r="BB74" s="2">
        <v>52.02</v>
      </c>
      <c r="BC74" s="2">
        <v>3172.05</v>
      </c>
      <c r="BD74" s="2"/>
      <c r="BE74" s="2"/>
      <c r="BF74" s="2"/>
      <c r="BG74" s="2"/>
      <c r="BH74" s="2">
        <v>1.1399999999999999</v>
      </c>
      <c r="BI74" s="2">
        <v>1.48</v>
      </c>
      <c r="BJ74" s="2">
        <v>1.365</v>
      </c>
      <c r="BK74" s="2">
        <v>2.335</v>
      </c>
      <c r="BL74" s="2">
        <v>1.7450000000000001</v>
      </c>
      <c r="BM74" s="1">
        <v>4.165</v>
      </c>
      <c r="BN74" s="1">
        <v>2.13</v>
      </c>
      <c r="BO74" s="1">
        <v>7.31</v>
      </c>
      <c r="BP74" s="1">
        <v>3.45</v>
      </c>
      <c r="BQ74" s="1">
        <v>18.989999999999998</v>
      </c>
      <c r="BR74" s="1">
        <v>12.015000000000001</v>
      </c>
      <c r="BS74" s="1">
        <v>275.98500000000001</v>
      </c>
      <c r="BT74" s="1">
        <v>40.36</v>
      </c>
      <c r="BU74" s="1">
        <v>2978.04</v>
      </c>
      <c r="BV74" s="1">
        <v>5154.8649999999998</v>
      </c>
      <c r="BW74" s="1">
        <v>31226714.925000001</v>
      </c>
      <c r="BX74" s="1">
        <f t="shared" si="269"/>
        <v>2.7731000000000003</v>
      </c>
      <c r="BY74" s="1" t="e">
        <f t="shared" ca="1" si="270"/>
        <v>#NAME?</v>
      </c>
      <c r="BZ74" s="1" t="e">
        <f t="shared" ca="1" si="271"/>
        <v>#NAME?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L74" s="1">
        <v>-32920.896866400006</v>
      </c>
      <c r="CM74" s="1">
        <v>-17731.583049279998</v>
      </c>
      <c r="CN74" s="1">
        <v>-6968.5555636799991</v>
      </c>
      <c r="CO74" s="1">
        <v>-3881.2646091199981</v>
      </c>
      <c r="CP74" s="1">
        <v>-1036.3568660800008</v>
      </c>
      <c r="CQ74" s="1">
        <v>-106.18288224000004</v>
      </c>
      <c r="CR74" s="1">
        <v>-12.597319200000005</v>
      </c>
      <c r="CS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G74" s="1">
        <v>1</v>
      </c>
      <c r="DH74" s="1">
        <v>1</v>
      </c>
      <c r="DI74" s="1">
        <v>1.0249999999999999</v>
      </c>
      <c r="DJ74" s="1">
        <v>1.075</v>
      </c>
      <c r="DK74" s="1">
        <v>1.615</v>
      </c>
      <c r="DL74" s="1">
        <v>3.4750000000000001</v>
      </c>
      <c r="DM74" s="1">
        <v>4.24</v>
      </c>
      <c r="DN74" s="1">
        <v>55.44</v>
      </c>
      <c r="DO74" s="1">
        <v>26.13</v>
      </c>
      <c r="DP74" s="1">
        <v>1570.75</v>
      </c>
      <c r="DQ74" s="1">
        <v>116.05</v>
      </c>
      <c r="DR74" s="1">
        <v>17524.36</v>
      </c>
      <c r="DS74" s="1">
        <v>1282.4100000000001</v>
      </c>
      <c r="DT74" s="1">
        <v>2156266.3199999998</v>
      </c>
      <c r="DU74" s="1">
        <v>3106.3850000000002</v>
      </c>
      <c r="DV74" s="1">
        <v>13635232.574999999</v>
      </c>
      <c r="EA74" s="1">
        <v>1.37</v>
      </c>
      <c r="EB74" s="1">
        <v>2.4</v>
      </c>
      <c r="EC74" s="1">
        <v>21.245000000000001</v>
      </c>
      <c r="ED74" s="1">
        <v>1024.915</v>
      </c>
      <c r="EE74" s="1">
        <v>102.595</v>
      </c>
      <c r="EF74" s="1">
        <v>20285.535</v>
      </c>
      <c r="EG74" s="1">
        <v>371.92</v>
      </c>
      <c r="EH74" s="1">
        <v>514569.59</v>
      </c>
      <c r="EI74" s="1">
        <v>2565.5</v>
      </c>
      <c r="EJ74" s="1">
        <v>15460508.34</v>
      </c>
      <c r="EK74" s="1">
        <v>11553.05</v>
      </c>
      <c r="EL74" s="1">
        <v>174024125.83000001</v>
      </c>
      <c r="EM74" s="1">
        <v>128188.245</v>
      </c>
      <c r="EN74" s="1">
        <v>21548704746.025002</v>
      </c>
      <c r="EO74" s="1">
        <v>310587.28000000003</v>
      </c>
      <c r="EP74" s="1">
        <v>136322233100.97</v>
      </c>
      <c r="EQ74" s="1">
        <f t="shared" si="272"/>
        <v>2.7731000000000003</v>
      </c>
      <c r="ER74" s="1" t="e">
        <f t="shared" ca="1" si="273"/>
        <v>#NAME?</v>
      </c>
      <c r="ES74" s="1" t="e">
        <f t="shared" ca="1" si="274"/>
        <v>#NAME?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E74" s="1">
        <v>-13.122895544164383</v>
      </c>
      <c r="FF74" s="1">
        <v>56.579013933001946</v>
      </c>
      <c r="FG74" s="1">
        <v>88.15817506969465</v>
      </c>
      <c r="FH74" s="1">
        <v>98.658861553865535</v>
      </c>
      <c r="FI74" s="1">
        <v>105.13166213853654</v>
      </c>
      <c r="FJ74" s="1">
        <v>106.61818958866611</v>
      </c>
      <c r="FK74" s="1">
        <v>106.74923088432816</v>
      </c>
      <c r="FL74" s="1">
        <v>106.75752528361635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Z74" s="1">
        <v>1</v>
      </c>
      <c r="GA74" s="1">
        <v>1</v>
      </c>
      <c r="GB74" s="1">
        <v>1</v>
      </c>
      <c r="GC74" s="1">
        <v>1</v>
      </c>
      <c r="GD74" s="1">
        <v>1.1200000000000001</v>
      </c>
      <c r="GE74" s="1">
        <v>1.36</v>
      </c>
      <c r="GF74" s="1">
        <v>1.66</v>
      </c>
      <c r="GG74" s="1">
        <v>3.15</v>
      </c>
      <c r="GH74" s="1">
        <v>4.5999999999999996</v>
      </c>
      <c r="GI74" s="1">
        <v>25.55</v>
      </c>
      <c r="GJ74" s="1">
        <v>9.32</v>
      </c>
      <c r="GK74" s="1">
        <v>101.15</v>
      </c>
      <c r="GL74" s="1">
        <v>14.11</v>
      </c>
      <c r="GM74" s="1">
        <v>238.85</v>
      </c>
      <c r="GN74" s="1">
        <v>14.11</v>
      </c>
      <c r="GO74" s="1">
        <v>238.85</v>
      </c>
      <c r="GT74" s="1">
        <v>1.4650000000000001</v>
      </c>
      <c r="GU74" s="1">
        <v>2.8250000000000002</v>
      </c>
      <c r="GV74" s="1">
        <v>5.05</v>
      </c>
      <c r="GW74" s="1">
        <v>42.44</v>
      </c>
      <c r="GX74" s="1">
        <v>43.094999999999999</v>
      </c>
      <c r="GY74" s="1">
        <v>3289.7049999999999</v>
      </c>
      <c r="GZ74" s="1">
        <v>108.55500000000001</v>
      </c>
      <c r="HA74" s="1">
        <v>16189.594999999999</v>
      </c>
      <c r="HB74" s="1">
        <v>408.23</v>
      </c>
      <c r="HC74" s="1">
        <v>210995.75</v>
      </c>
      <c r="HD74" s="1">
        <v>878.36500000000001</v>
      </c>
      <c r="HE74" s="1">
        <v>916683.63500000001</v>
      </c>
      <c r="HF74" s="1">
        <v>1357.875</v>
      </c>
      <c r="HG74" s="1">
        <v>2245518.9049999998</v>
      </c>
      <c r="HH74" s="1">
        <v>1357.875</v>
      </c>
      <c r="HI74" s="1">
        <v>2245518.9049999998</v>
      </c>
      <c r="HJ74" s="1">
        <f t="shared" si="275"/>
        <v>2.7731000000000003</v>
      </c>
      <c r="HK74" s="1" t="e">
        <f t="shared" ca="1" si="276"/>
        <v>#NAME?</v>
      </c>
      <c r="HL74" s="1" t="e">
        <f t="shared" ca="1" si="277"/>
        <v>#NAME?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X74" s="1">
        <v>-39.823190845791757</v>
      </c>
      <c r="HY74" s="1">
        <v>-21.864435712386726</v>
      </c>
      <c r="HZ74" s="1">
        <v>-8.1274099148720591</v>
      </c>
      <c r="IA74" s="1">
        <v>-4.0338246820621597</v>
      </c>
      <c r="IB74" s="1">
        <v>-0.74604584193226198</v>
      </c>
      <c r="IC74" s="1">
        <v>-4.9929381718789773E-2</v>
      </c>
      <c r="ID74" s="1">
        <v>0</v>
      </c>
      <c r="IE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S74" s="1">
        <v>1</v>
      </c>
      <c r="IT74" s="1">
        <v>1</v>
      </c>
      <c r="IU74" s="1">
        <v>1.2250000000000001</v>
      </c>
      <c r="IV74" s="1">
        <v>1.6850000000000001</v>
      </c>
      <c r="IW74" s="1">
        <v>2.78</v>
      </c>
      <c r="IX74" s="1">
        <v>9.07</v>
      </c>
      <c r="IY74" s="1">
        <v>3.9249999999999998</v>
      </c>
      <c r="IZ74" s="1">
        <v>18.195</v>
      </c>
      <c r="JA74" s="1">
        <v>7.5</v>
      </c>
      <c r="JB74" s="1">
        <v>66.06</v>
      </c>
      <c r="JC74" s="1">
        <v>14.11</v>
      </c>
      <c r="JD74" s="1">
        <v>238.85</v>
      </c>
      <c r="JE74" s="1">
        <v>14.11</v>
      </c>
      <c r="JF74" s="1">
        <v>238.85</v>
      </c>
      <c r="JG74" s="1">
        <v>14.11</v>
      </c>
      <c r="JH74" s="1">
        <v>238.85</v>
      </c>
      <c r="JM74" s="1">
        <v>6.33</v>
      </c>
      <c r="JN74" s="1">
        <v>66.349999999999994</v>
      </c>
      <c r="JO74" s="1">
        <v>54.924999999999997</v>
      </c>
      <c r="JP74" s="1">
        <v>4910.875</v>
      </c>
      <c r="JQ74" s="1">
        <v>221.27500000000001</v>
      </c>
      <c r="JR74" s="1">
        <v>62529.845000000001</v>
      </c>
      <c r="JS74" s="1">
        <v>341.25</v>
      </c>
      <c r="JT74" s="1">
        <v>145141.13</v>
      </c>
      <c r="JU74" s="1">
        <v>696.86</v>
      </c>
      <c r="JV74" s="1">
        <v>584545.55000000005</v>
      </c>
      <c r="JW74" s="1">
        <v>1357.875</v>
      </c>
      <c r="JX74" s="1">
        <v>2245518.9049999998</v>
      </c>
      <c r="JY74" s="1">
        <v>1357.875</v>
      </c>
      <c r="JZ74" s="1">
        <v>2245518.9049999998</v>
      </c>
      <c r="KA74" s="1">
        <v>1357.875</v>
      </c>
      <c r="KB74" s="1">
        <v>2245518.9049999998</v>
      </c>
      <c r="KC74" s="1">
        <f t="shared" si="278"/>
        <v>2.7731000000000003</v>
      </c>
      <c r="KD74" s="1" t="e">
        <f t="shared" ca="1" si="279"/>
        <v>#NAME?</v>
      </c>
      <c r="KE74" s="1" t="e">
        <f t="shared" ca="1" si="280"/>
        <v>#NAME?</v>
      </c>
      <c r="KH74" s="1">
        <v>1</v>
      </c>
      <c r="KI74" s="1">
        <v>1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  <c r="KO74" s="1">
        <v>1</v>
      </c>
      <c r="KQ74" s="1">
        <v>13.614178776881083</v>
      </c>
      <c r="KR74" s="1">
        <v>16.702484760555684</v>
      </c>
      <c r="KS74" s="1">
        <v>18.978119130041517</v>
      </c>
      <c r="KT74" s="1">
        <v>19.525554287392055</v>
      </c>
      <c r="KU74" s="1">
        <v>19.91471347010145</v>
      </c>
      <c r="KV74" s="1">
        <v>20</v>
      </c>
      <c r="KW74" s="1">
        <v>20</v>
      </c>
      <c r="KX74" s="1">
        <v>20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L74" s="1">
        <v>1.56</v>
      </c>
      <c r="LM74" s="1">
        <v>2.85</v>
      </c>
      <c r="LN74" s="1">
        <v>5.6050000000000004</v>
      </c>
      <c r="LO74" s="1">
        <v>38.674999999999997</v>
      </c>
      <c r="LP74" s="1">
        <v>17.649999999999999</v>
      </c>
      <c r="LQ74" s="1">
        <v>385.85</v>
      </c>
      <c r="LR74" s="1">
        <v>18.504999999999999</v>
      </c>
      <c r="LS74" s="1">
        <v>419.02499999999998</v>
      </c>
      <c r="LT74" s="1">
        <v>19.725000000000001</v>
      </c>
      <c r="LU74" s="1">
        <v>468.97500000000002</v>
      </c>
      <c r="LV74" s="1">
        <v>19.725000000000001</v>
      </c>
      <c r="LW74" s="1">
        <v>468.97500000000002</v>
      </c>
      <c r="LX74" s="1">
        <v>19.725000000000001</v>
      </c>
      <c r="LY74" s="1">
        <v>468.97500000000002</v>
      </c>
      <c r="LZ74" s="1">
        <v>19.725000000000001</v>
      </c>
      <c r="MA74" s="1">
        <v>468.97500000000002</v>
      </c>
      <c r="MF74" s="1">
        <v>92.424999999999997</v>
      </c>
      <c r="MG74" s="1">
        <v>12582.084999999999</v>
      </c>
      <c r="MH74" s="1">
        <v>511.02</v>
      </c>
      <c r="MI74" s="1">
        <v>332247.71000000002</v>
      </c>
      <c r="MJ74" s="1">
        <v>1713.67</v>
      </c>
      <c r="MK74" s="1">
        <v>3684623.65</v>
      </c>
      <c r="ML74" s="1">
        <v>1799.3050000000001</v>
      </c>
      <c r="MM74" s="1">
        <v>4008898.4350000001</v>
      </c>
      <c r="MN74" s="1">
        <v>1920.845</v>
      </c>
      <c r="MO74" s="1">
        <v>4491732.415</v>
      </c>
      <c r="MP74" s="1">
        <v>1920.845</v>
      </c>
      <c r="MQ74" s="1">
        <v>4491732.415</v>
      </c>
      <c r="MR74" s="1">
        <v>1920.845</v>
      </c>
      <c r="MS74" s="1">
        <v>4491732.415</v>
      </c>
      <c r="MT74" s="1">
        <v>1920.845</v>
      </c>
      <c r="MU74" s="1">
        <v>4491732.415</v>
      </c>
      <c r="MV74" s="1">
        <f t="shared" si="281"/>
        <v>2.7731000000000003</v>
      </c>
      <c r="MW74" s="1" t="e">
        <f t="shared" ca="1" si="282"/>
        <v>#NAME?</v>
      </c>
      <c r="MX74" s="1" t="e">
        <f t="shared" ca="1" si="283"/>
        <v>#NAME?</v>
      </c>
      <c r="NA74" s="1">
        <v>1</v>
      </c>
      <c r="NB74" s="1">
        <v>1</v>
      </c>
      <c r="NC74" s="1">
        <v>1</v>
      </c>
      <c r="ND74" s="1">
        <v>1</v>
      </c>
      <c r="NE74" s="1">
        <v>1</v>
      </c>
      <c r="NF74" s="1">
        <v>1</v>
      </c>
      <c r="NG74" s="1">
        <v>1</v>
      </c>
      <c r="NH74" s="1">
        <v>1</v>
      </c>
      <c r="NJ74" s="1">
        <v>0.54953401683123781</v>
      </c>
      <c r="NK74" s="1">
        <v>0.82467817472474181</v>
      </c>
      <c r="NL74" s="1">
        <v>0.98877183151225323</v>
      </c>
      <c r="NM74" s="1">
        <v>0.99569318459365264</v>
      </c>
      <c r="NN74" s="1">
        <v>1</v>
      </c>
      <c r="NO74" s="1">
        <v>1</v>
      </c>
      <c r="NP74" s="1">
        <v>1</v>
      </c>
      <c r="NQ74" s="1">
        <v>1</v>
      </c>
      <c r="NS74" s="1">
        <v>0</v>
      </c>
      <c r="NT74" s="1">
        <v>0</v>
      </c>
      <c r="NU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</row>
    <row r="75" spans="1:390" s="1" customFormat="1" x14ac:dyDescent="0.25">
      <c r="A75" s="1">
        <v>13000</v>
      </c>
      <c r="B75" s="1">
        <v>200</v>
      </c>
      <c r="C75" s="1">
        <v>100</v>
      </c>
      <c r="D75" s="1" t="s">
        <v>360</v>
      </c>
      <c r="E75" s="1">
        <v>716.13966546000029</v>
      </c>
      <c r="F75" s="1">
        <v>514208.34991920501</v>
      </c>
      <c r="G75" s="1">
        <f t="shared" si="254"/>
        <v>1352.3294740438578</v>
      </c>
      <c r="H75" s="1" t="e">
        <f t="shared" ca="1" si="255"/>
        <v>#NAME?</v>
      </c>
      <c r="I75" s="1" t="e">
        <f t="shared" ca="1" si="256"/>
        <v>#NAME?</v>
      </c>
      <c r="J75" s="1">
        <f t="shared" si="257"/>
        <v>5.5087666573846181E-4</v>
      </c>
      <c r="K75" s="1" t="e">
        <f t="shared" ca="1" si="258"/>
        <v>#NAME?</v>
      </c>
      <c r="L75" s="1" t="e">
        <f t="shared" ca="1" si="259"/>
        <v>#NAME?</v>
      </c>
      <c r="M75" s="1">
        <v>0</v>
      </c>
      <c r="N75" s="1">
        <v>1005156.955</v>
      </c>
      <c r="O75" s="1">
        <v>4856749.7249999996</v>
      </c>
      <c r="P75" s="1">
        <v>23591196616061.184</v>
      </c>
      <c r="Q75" s="1">
        <f t="shared" si="260"/>
        <v>3178724773.6132813</v>
      </c>
      <c r="R75" s="1" t="e">
        <f t="shared" ca="1" si="261"/>
        <v>#NAME?</v>
      </c>
      <c r="S75" s="1" t="e">
        <f t="shared" ca="1" si="262"/>
        <v>#NAME?</v>
      </c>
      <c r="T75" s="1">
        <v>1299899.97</v>
      </c>
      <c r="U75" s="2">
        <v>1689739932006.03</v>
      </c>
      <c r="V75" s="2">
        <f t="shared" si="263"/>
        <v>2.9296875E-2</v>
      </c>
      <c r="W75" s="2" t="e">
        <f t="shared" ca="1" si="264"/>
        <v>#NAME?</v>
      </c>
      <c r="X75" s="2" t="e">
        <f t="shared" ca="1" si="265"/>
        <v>#NAME?</v>
      </c>
      <c r="Y75" s="2">
        <f t="shared" si="266"/>
        <v>0.99992305384615388</v>
      </c>
      <c r="Z75" s="2" t="e">
        <f t="shared" ca="1" si="267"/>
        <v>#NAME?</v>
      </c>
      <c r="AA75" s="2" t="e">
        <f t="shared" ca="1" si="268"/>
        <v>#NAME?</v>
      </c>
      <c r="AB75" s="2">
        <v>13000</v>
      </c>
      <c r="AC75" s="2">
        <v>169000000</v>
      </c>
      <c r="AD75" s="2">
        <f t="shared" si="253"/>
        <v>4.8318321838602802</v>
      </c>
      <c r="AE75" s="2">
        <v>7797</v>
      </c>
      <c r="AF75" s="2">
        <v>7797</v>
      </c>
      <c r="AG75" s="2">
        <v>7603.02</v>
      </c>
      <c r="AH75" s="2">
        <v>57806507.579999998</v>
      </c>
      <c r="AI75" s="2">
        <v>1299900</v>
      </c>
      <c r="AJ75" s="2">
        <v>7594.33</v>
      </c>
      <c r="AK75" s="2">
        <v>57674474.340000004</v>
      </c>
      <c r="AL75" s="2"/>
      <c r="AM75" s="2"/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1.05</v>
      </c>
      <c r="BA75" s="2">
        <v>1.1499999999999999</v>
      </c>
      <c r="BB75" s="2">
        <v>50.07</v>
      </c>
      <c r="BC75" s="2">
        <v>2938.72</v>
      </c>
      <c r="BD75" s="2"/>
      <c r="BE75" s="2"/>
      <c r="BF75" s="2"/>
      <c r="BG75" s="2"/>
      <c r="BH75" s="2">
        <v>1.1200000000000001</v>
      </c>
      <c r="BI75" s="2">
        <v>1.36</v>
      </c>
      <c r="BJ75" s="2">
        <v>1.335</v>
      </c>
      <c r="BK75" s="2">
        <v>2.0750000000000002</v>
      </c>
      <c r="BL75" s="2">
        <v>1.6850000000000001</v>
      </c>
      <c r="BM75" s="1">
        <v>3.9350000000000001</v>
      </c>
      <c r="BN75" s="1">
        <v>2.0649999999999999</v>
      </c>
      <c r="BO75" s="1">
        <v>6.2149999999999999</v>
      </c>
      <c r="BP75" s="1">
        <v>3.5550000000000002</v>
      </c>
      <c r="BQ75" s="1">
        <v>21.274999999999999</v>
      </c>
      <c r="BR75" s="1">
        <v>11.47</v>
      </c>
      <c r="BS75" s="1">
        <v>278.08999999999997</v>
      </c>
      <c r="BT75" s="1">
        <v>35.44</v>
      </c>
      <c r="BU75" s="1">
        <v>2230.44</v>
      </c>
      <c r="BV75" s="1">
        <v>4956.57</v>
      </c>
      <c r="BW75" s="1">
        <v>28878301.59</v>
      </c>
      <c r="BX75" s="1">
        <f t="shared" si="269"/>
        <v>1.9507750000000001</v>
      </c>
      <c r="BY75" s="1" t="e">
        <f t="shared" ca="1" si="270"/>
        <v>#NAME?</v>
      </c>
      <c r="BZ75" s="1" t="e">
        <f t="shared" ca="1" si="271"/>
        <v>#NAME?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L75" s="1">
        <v>-35514.487277280001</v>
      </c>
      <c r="CM75" s="1">
        <v>-17073.652165119998</v>
      </c>
      <c r="CN75" s="1">
        <v>-7313.2008446399996</v>
      </c>
      <c r="CO75" s="1">
        <v>-3353.2598620799999</v>
      </c>
      <c r="CP75" s="1">
        <v>-937.32989487999987</v>
      </c>
      <c r="CQ75" s="1">
        <v>-100.62189967999996</v>
      </c>
      <c r="CR75" s="1">
        <v>-12.911137919999998</v>
      </c>
      <c r="CS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G75" s="1">
        <v>1</v>
      </c>
      <c r="DH75" s="1">
        <v>1</v>
      </c>
      <c r="DI75" s="1">
        <v>1.01</v>
      </c>
      <c r="DJ75" s="1">
        <v>1.03</v>
      </c>
      <c r="DK75" s="1">
        <v>1.44</v>
      </c>
      <c r="DL75" s="1">
        <v>2.8</v>
      </c>
      <c r="DM75" s="1">
        <v>3.56</v>
      </c>
      <c r="DN75" s="1">
        <v>32.1</v>
      </c>
      <c r="DO75" s="1">
        <v>24.46</v>
      </c>
      <c r="DP75" s="1">
        <v>1287.57</v>
      </c>
      <c r="DQ75" s="1">
        <v>117.755</v>
      </c>
      <c r="DR75" s="1">
        <v>17922.314999999999</v>
      </c>
      <c r="DS75" s="1">
        <v>1344.365</v>
      </c>
      <c r="DT75" s="1">
        <v>2405799.1349999998</v>
      </c>
      <c r="DU75" s="1">
        <v>3206.15</v>
      </c>
      <c r="DV75" s="1">
        <v>13972072.050000001</v>
      </c>
      <c r="EA75" s="1">
        <v>1.34</v>
      </c>
      <c r="EB75" s="1">
        <v>2.19</v>
      </c>
      <c r="EC75" s="1">
        <v>18.885000000000002</v>
      </c>
      <c r="ED75" s="1">
        <v>704.67499999999995</v>
      </c>
      <c r="EE75" s="1">
        <v>82.6</v>
      </c>
      <c r="EF75" s="1">
        <v>14536.14</v>
      </c>
      <c r="EG75" s="1">
        <v>300.64999999999998</v>
      </c>
      <c r="EH75" s="1">
        <v>286969.59999999998</v>
      </c>
      <c r="EI75" s="1">
        <v>2395.9749999999999</v>
      </c>
      <c r="EJ75" s="1">
        <v>12632027.275</v>
      </c>
      <c r="EK75" s="1">
        <v>11724.38</v>
      </c>
      <c r="EL75" s="1">
        <v>178046662.81</v>
      </c>
      <c r="EM75" s="1">
        <v>134389.01</v>
      </c>
      <c r="EN75" s="1">
        <v>24044921735.57</v>
      </c>
      <c r="EO75" s="1">
        <v>320567.04499999998</v>
      </c>
      <c r="EP75" s="1">
        <v>139689175130.44501</v>
      </c>
      <c r="EQ75" s="1">
        <f t="shared" si="272"/>
        <v>1.9507750000000001</v>
      </c>
      <c r="ER75" s="1" t="e">
        <f t="shared" ca="1" si="273"/>
        <v>#NAME?</v>
      </c>
      <c r="ES75" s="1" t="e">
        <f t="shared" ca="1" si="274"/>
        <v>#NAME?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E75" s="1">
        <v>-14.152793377493271</v>
      </c>
      <c r="FF75" s="1">
        <v>58.741955165881208</v>
      </c>
      <c r="FG75" s="1">
        <v>89.060328192157229</v>
      </c>
      <c r="FH75" s="1">
        <v>98.644997212885968</v>
      </c>
      <c r="FI75" s="1">
        <v>105.0537483698606</v>
      </c>
      <c r="FJ75" s="1">
        <v>106.60770532829625</v>
      </c>
      <c r="FK75" s="1">
        <v>106.7490289047557</v>
      </c>
      <c r="FL75" s="1">
        <v>106.75752528361635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Z75" s="1">
        <v>1</v>
      </c>
      <c r="GA75" s="1">
        <v>1</v>
      </c>
      <c r="GB75" s="1">
        <v>1</v>
      </c>
      <c r="GC75" s="1">
        <v>1</v>
      </c>
      <c r="GD75" s="1">
        <v>1.0900000000000001</v>
      </c>
      <c r="GE75" s="1">
        <v>1.27</v>
      </c>
      <c r="GF75" s="1">
        <v>1.65</v>
      </c>
      <c r="GG75" s="1">
        <v>3.13</v>
      </c>
      <c r="GH75" s="1">
        <v>4.4850000000000003</v>
      </c>
      <c r="GI75" s="1">
        <v>24.445</v>
      </c>
      <c r="GJ75" s="1">
        <v>9.6150000000000002</v>
      </c>
      <c r="GK75" s="1">
        <v>111.355</v>
      </c>
      <c r="GL75" s="1">
        <v>14.345000000000001</v>
      </c>
      <c r="GM75" s="1">
        <v>257.76499999999999</v>
      </c>
      <c r="GN75" s="1">
        <v>14.345000000000001</v>
      </c>
      <c r="GO75" s="1">
        <v>257.76499999999999</v>
      </c>
      <c r="GT75" s="1">
        <v>1.44</v>
      </c>
      <c r="GU75" s="1">
        <v>2.5299999999999998</v>
      </c>
      <c r="GV75" s="1">
        <v>5.19</v>
      </c>
      <c r="GW75" s="1">
        <v>44.69</v>
      </c>
      <c r="GX75" s="1">
        <v>40.22</v>
      </c>
      <c r="GY75" s="1">
        <v>2763.79</v>
      </c>
      <c r="GZ75" s="1">
        <v>102.72499999999999</v>
      </c>
      <c r="HA75" s="1">
        <v>14396.315000000001</v>
      </c>
      <c r="HB75" s="1">
        <v>397.69499999999999</v>
      </c>
      <c r="HC75" s="1">
        <v>200264.91500000001</v>
      </c>
      <c r="HD75" s="1">
        <v>908.71500000000003</v>
      </c>
      <c r="HE75" s="1">
        <v>1012268.1949999999</v>
      </c>
      <c r="HF75" s="1">
        <v>1382.7</v>
      </c>
      <c r="HG75" s="1">
        <v>2430977.44</v>
      </c>
      <c r="HH75" s="1">
        <v>1382.7</v>
      </c>
      <c r="HI75" s="1">
        <v>2430977.44</v>
      </c>
      <c r="HJ75" s="1">
        <f t="shared" si="275"/>
        <v>1.9507750000000001</v>
      </c>
      <c r="HK75" s="1" t="e">
        <f t="shared" ca="1" si="276"/>
        <v>#NAME?</v>
      </c>
      <c r="HL75" s="1" t="e">
        <f t="shared" ca="1" si="277"/>
        <v>#NAME?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X75" s="1">
        <v>-39.217756691419325</v>
      </c>
      <c r="HY75" s="1">
        <v>-21.313027423274931</v>
      </c>
      <c r="HZ75" s="1">
        <v>-8.3918656675852805</v>
      </c>
      <c r="IA75" s="1">
        <v>-4.0076346153029752</v>
      </c>
      <c r="IB75" s="1">
        <v>-0.78966968817853944</v>
      </c>
      <c r="IC75" s="1">
        <v>-5.2703236258722537E-2</v>
      </c>
      <c r="ID75" s="1">
        <v>0</v>
      </c>
      <c r="IE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S75" s="1">
        <v>1</v>
      </c>
      <c r="IT75" s="1">
        <v>1</v>
      </c>
      <c r="IU75" s="1">
        <v>1.145</v>
      </c>
      <c r="IV75" s="1">
        <v>1.4450000000000001</v>
      </c>
      <c r="IW75" s="1">
        <v>2.8450000000000002</v>
      </c>
      <c r="IX75" s="1">
        <v>9.5950000000000006</v>
      </c>
      <c r="IY75" s="1">
        <v>3.8050000000000002</v>
      </c>
      <c r="IZ75" s="1">
        <v>16.954999999999998</v>
      </c>
      <c r="JA75" s="1">
        <v>7.5949999999999998</v>
      </c>
      <c r="JB75" s="1">
        <v>68.504999999999995</v>
      </c>
      <c r="JC75" s="1">
        <v>14.345000000000001</v>
      </c>
      <c r="JD75" s="1">
        <v>257.76499999999999</v>
      </c>
      <c r="JE75" s="1">
        <v>14.345000000000001</v>
      </c>
      <c r="JF75" s="1">
        <v>257.76499999999999</v>
      </c>
      <c r="JG75" s="1">
        <v>14.345000000000001</v>
      </c>
      <c r="JH75" s="1">
        <v>257.76499999999999</v>
      </c>
      <c r="JM75" s="1">
        <v>6.6950000000000003</v>
      </c>
      <c r="JN75" s="1">
        <v>75.504999999999995</v>
      </c>
      <c r="JO75" s="1">
        <v>51.13</v>
      </c>
      <c r="JP75" s="1">
        <v>4368.3599999999997</v>
      </c>
      <c r="JQ75" s="1">
        <v>229.14</v>
      </c>
      <c r="JR75" s="1">
        <v>68145.59</v>
      </c>
      <c r="JS75" s="1">
        <v>329.84</v>
      </c>
      <c r="JT75" s="1">
        <v>135265.67000000001</v>
      </c>
      <c r="JU75" s="1">
        <v>707.04499999999996</v>
      </c>
      <c r="JV75" s="1">
        <v>606132.47499999998</v>
      </c>
      <c r="JW75" s="1">
        <v>1382.7</v>
      </c>
      <c r="JX75" s="1">
        <v>2430977.44</v>
      </c>
      <c r="JY75" s="1">
        <v>1382.7</v>
      </c>
      <c r="JZ75" s="1">
        <v>2430977.44</v>
      </c>
      <c r="KA75" s="1">
        <v>1382.7</v>
      </c>
      <c r="KB75" s="1">
        <v>2430977.44</v>
      </c>
      <c r="KC75" s="1">
        <f t="shared" si="278"/>
        <v>1.9507750000000001</v>
      </c>
      <c r="KD75" s="1" t="e">
        <f t="shared" ca="1" si="279"/>
        <v>#NAME?</v>
      </c>
      <c r="KE75" s="1" t="e">
        <f t="shared" ca="1" si="280"/>
        <v>#NAME?</v>
      </c>
      <c r="KH75" s="1">
        <v>1</v>
      </c>
      <c r="KI75" s="1">
        <v>1</v>
      </c>
      <c r="KJ75" s="1">
        <v>1</v>
      </c>
      <c r="KK75" s="1">
        <v>1</v>
      </c>
      <c r="KL75" s="1">
        <v>1</v>
      </c>
      <c r="KM75" s="1">
        <v>1</v>
      </c>
      <c r="KN75" s="1">
        <v>1</v>
      </c>
      <c r="KO75" s="1">
        <v>1</v>
      </c>
      <c r="KQ75" s="1">
        <v>13.615694097108141</v>
      </c>
      <c r="KR75" s="1">
        <v>16.639223240014367</v>
      </c>
      <c r="KS75" s="1">
        <v>19.000244999794621</v>
      </c>
      <c r="KT75" s="1">
        <v>19.530891767721936</v>
      </c>
      <c r="KU75" s="1">
        <v>19.911214055612607</v>
      </c>
      <c r="KV75" s="1">
        <v>20</v>
      </c>
      <c r="KW75" s="1">
        <v>20</v>
      </c>
      <c r="KX75" s="1">
        <v>20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L75" s="1">
        <v>1.4550000000000001</v>
      </c>
      <c r="LM75" s="1">
        <v>2.5049999999999999</v>
      </c>
      <c r="LN75" s="1">
        <v>5.12</v>
      </c>
      <c r="LO75" s="1">
        <v>32.369999999999997</v>
      </c>
      <c r="LP75" s="1">
        <v>17.035</v>
      </c>
      <c r="LQ75" s="1">
        <v>371.625</v>
      </c>
      <c r="LR75" s="1">
        <v>17.84</v>
      </c>
      <c r="LS75" s="1">
        <v>397.02</v>
      </c>
      <c r="LT75" s="1">
        <v>19.52</v>
      </c>
      <c r="LU75" s="1">
        <v>468.45</v>
      </c>
      <c r="LV75" s="1">
        <v>19.52</v>
      </c>
      <c r="LW75" s="1">
        <v>468.45</v>
      </c>
      <c r="LX75" s="1">
        <v>19.52</v>
      </c>
      <c r="LY75" s="1">
        <v>468.45</v>
      </c>
      <c r="LZ75" s="1">
        <v>19.52</v>
      </c>
      <c r="MA75" s="1">
        <v>468.45</v>
      </c>
      <c r="MF75" s="1">
        <v>86.495000000000005</v>
      </c>
      <c r="MG75" s="1">
        <v>11354.934999999999</v>
      </c>
      <c r="MH75" s="1">
        <v>458.67</v>
      </c>
      <c r="MI75" s="1">
        <v>272927.07</v>
      </c>
      <c r="MJ75" s="1">
        <v>1650.39</v>
      </c>
      <c r="MK75" s="1">
        <v>3535791.38</v>
      </c>
      <c r="ML75" s="1">
        <v>1730.83</v>
      </c>
      <c r="MM75" s="1">
        <v>3780341.16</v>
      </c>
      <c r="MN75" s="1">
        <v>1898.78</v>
      </c>
      <c r="MO75" s="1">
        <v>4478719.09</v>
      </c>
      <c r="MP75" s="1">
        <v>1898.78</v>
      </c>
      <c r="MQ75" s="1">
        <v>4478719.09</v>
      </c>
      <c r="MR75" s="1">
        <v>1898.78</v>
      </c>
      <c r="MS75" s="1">
        <v>4478719.09</v>
      </c>
      <c r="MT75" s="1">
        <v>1898.78</v>
      </c>
      <c r="MU75" s="1">
        <v>4478719.09</v>
      </c>
      <c r="MV75" s="1">
        <f t="shared" si="281"/>
        <v>1.9507750000000001</v>
      </c>
      <c r="MW75" s="1" t="e">
        <f t="shared" ca="1" si="282"/>
        <v>#NAME?</v>
      </c>
      <c r="MX75" s="1" t="e">
        <f t="shared" ca="1" si="283"/>
        <v>#NAME?</v>
      </c>
      <c r="NA75" s="1">
        <v>1</v>
      </c>
      <c r="NB75" s="1">
        <v>1</v>
      </c>
      <c r="NC75" s="1">
        <v>1</v>
      </c>
      <c r="ND75" s="1">
        <v>1</v>
      </c>
      <c r="NE75" s="1">
        <v>1</v>
      </c>
      <c r="NF75" s="1">
        <v>1</v>
      </c>
      <c r="NG75" s="1">
        <v>1</v>
      </c>
      <c r="NH75" s="1">
        <v>1</v>
      </c>
      <c r="NJ75" s="1">
        <v>0.54496362661702191</v>
      </c>
      <c r="NK75" s="1">
        <v>0.82631565687788455</v>
      </c>
      <c r="NL75" s="1">
        <v>0.98739365058222206</v>
      </c>
      <c r="NM75" s="1">
        <v>0.99483182151238325</v>
      </c>
      <c r="NN75" s="1">
        <v>1</v>
      </c>
      <c r="NO75" s="1">
        <v>1</v>
      </c>
      <c r="NP75" s="1">
        <v>1</v>
      </c>
      <c r="NQ75" s="1">
        <v>1</v>
      </c>
      <c r="NS75" s="1">
        <v>0</v>
      </c>
      <c r="NT75" s="1">
        <v>0</v>
      </c>
      <c r="NU75" s="1">
        <v>0</v>
      </c>
      <c r="NV75" s="1">
        <v>0</v>
      </c>
      <c r="NW75" s="1">
        <v>0</v>
      </c>
      <c r="NX75" s="1">
        <v>0</v>
      </c>
      <c r="NY75" s="1">
        <v>0</v>
      </c>
      <c r="NZ75" s="1">
        <v>0</v>
      </c>
    </row>
    <row r="76" spans="1:390" s="1" customFormat="1" x14ac:dyDescent="0.25">
      <c r="A76" s="1">
        <v>14000</v>
      </c>
      <c r="B76" s="1">
        <v>200</v>
      </c>
      <c r="C76" s="1">
        <v>100</v>
      </c>
      <c r="D76" s="1" t="s">
        <v>351</v>
      </c>
      <c r="E76" s="1">
        <v>809.85157236999953</v>
      </c>
      <c r="F76" s="1">
        <v>657754.51905575476</v>
      </c>
      <c r="G76" s="1">
        <f t="shared" si="254"/>
        <v>1894.9497855941299</v>
      </c>
      <c r="H76" s="1" t="e">
        <f t="shared" ca="1" si="255"/>
        <v>#NAME?</v>
      </c>
      <c r="I76" s="1" t="e">
        <f t="shared" ca="1" si="256"/>
        <v>#NAME?</v>
      </c>
      <c r="J76" s="1">
        <f t="shared" si="257"/>
        <v>5.7846540883571399E-4</v>
      </c>
      <c r="K76" s="1" t="e">
        <f t="shared" ca="1" si="258"/>
        <v>#NAME?</v>
      </c>
      <c r="L76" s="1" t="e">
        <f t="shared" ca="1" si="259"/>
        <v>#NAME?</v>
      </c>
      <c r="M76" s="1">
        <v>0</v>
      </c>
      <c r="N76" s="1">
        <v>1093071.24</v>
      </c>
      <c r="O76" s="1">
        <v>5557394.6349999998</v>
      </c>
      <c r="P76" s="1">
        <v>30888158543907.816</v>
      </c>
      <c r="Q76" s="1">
        <f t="shared" si="260"/>
        <v>3523414781.0351563</v>
      </c>
      <c r="R76" s="1" t="e">
        <f t="shared" ca="1" si="261"/>
        <v>#NAME?</v>
      </c>
      <c r="S76" s="1" t="e">
        <f t="shared" ca="1" si="262"/>
        <v>#NAME?</v>
      </c>
      <c r="T76" s="1">
        <v>1399899.905</v>
      </c>
      <c r="U76" s="2">
        <v>1959719744019.105</v>
      </c>
      <c r="V76" s="2">
        <f t="shared" si="263"/>
        <v>9.5947265625E-2</v>
      </c>
      <c r="W76" s="2" t="e">
        <f t="shared" ca="1" si="264"/>
        <v>#NAME?</v>
      </c>
      <c r="X76" s="2" t="e">
        <f t="shared" ca="1" si="265"/>
        <v>#NAME?</v>
      </c>
      <c r="Y76" s="2">
        <f t="shared" si="266"/>
        <v>0.9999285035714286</v>
      </c>
      <c r="Z76" s="2" t="e">
        <f t="shared" ca="1" si="267"/>
        <v>#NAME?</v>
      </c>
      <c r="AA76" s="2" t="e">
        <f t="shared" ca="1" si="268"/>
        <v>#NAME?</v>
      </c>
      <c r="AB76" s="2">
        <v>14000</v>
      </c>
      <c r="AC76" s="2">
        <v>196000000</v>
      </c>
      <c r="AD76" s="2">
        <f t="shared" si="253"/>
        <v>5.0842016802125354</v>
      </c>
      <c r="AE76" s="2">
        <v>7797</v>
      </c>
      <c r="AF76" s="2">
        <v>7797</v>
      </c>
      <c r="AG76" s="2">
        <v>7635.62</v>
      </c>
      <c r="AH76" s="2">
        <v>58303066.060000002</v>
      </c>
      <c r="AI76" s="2">
        <v>1399900</v>
      </c>
      <c r="AJ76" s="2">
        <v>7629.01</v>
      </c>
      <c r="AK76" s="2">
        <v>58202164</v>
      </c>
      <c r="AL76" s="2"/>
      <c r="AM76" s="2"/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1.0549999999999999</v>
      </c>
      <c r="BA76" s="2">
        <v>1.165</v>
      </c>
      <c r="BB76" s="2">
        <v>49.975000000000001</v>
      </c>
      <c r="BC76" s="2">
        <v>2891.3850000000002</v>
      </c>
      <c r="BD76" s="2"/>
      <c r="BE76" s="2"/>
      <c r="BF76" s="2"/>
      <c r="BG76" s="2"/>
      <c r="BH76" s="2">
        <v>1.1399999999999999</v>
      </c>
      <c r="BI76" s="2">
        <v>1.45</v>
      </c>
      <c r="BJ76" s="2">
        <v>1.3149999999999999</v>
      </c>
      <c r="BK76" s="2">
        <v>2.085</v>
      </c>
      <c r="BL76" s="2">
        <v>1.64</v>
      </c>
      <c r="BM76" s="1">
        <v>3.71</v>
      </c>
      <c r="BN76" s="1">
        <v>1.96</v>
      </c>
      <c r="BO76" s="1">
        <v>5.72</v>
      </c>
      <c r="BP76" s="1">
        <v>3.2949999999999999</v>
      </c>
      <c r="BQ76" s="1">
        <v>17.605</v>
      </c>
      <c r="BR76" s="1">
        <v>9.8550000000000004</v>
      </c>
      <c r="BS76" s="1">
        <v>192.66499999999999</v>
      </c>
      <c r="BT76" s="1">
        <v>34.215000000000003</v>
      </c>
      <c r="BU76" s="1">
        <v>2177.7150000000001</v>
      </c>
      <c r="BV76" s="1">
        <v>4951.0749999999998</v>
      </c>
      <c r="BW76" s="1">
        <v>28453316.824999999</v>
      </c>
      <c r="BX76" s="1">
        <f t="shared" si="269"/>
        <v>1.8784000000000001</v>
      </c>
      <c r="BY76" s="1" t="e">
        <f t="shared" ca="1" si="270"/>
        <v>#NAME?</v>
      </c>
      <c r="BZ76" s="1" t="e">
        <f t="shared" ca="1" si="271"/>
        <v>#NAME?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L76" s="1">
        <v>-30679.664989279998</v>
      </c>
      <c r="CM76" s="1">
        <v>-14305.911062719993</v>
      </c>
      <c r="CN76" s="1">
        <v>-6382.3735486399964</v>
      </c>
      <c r="CO76" s="1">
        <v>-3439.0413644799992</v>
      </c>
      <c r="CP76" s="1">
        <v>-1064.5422155200004</v>
      </c>
      <c r="CQ76" s="1">
        <v>-103.23920960000004</v>
      </c>
      <c r="CR76" s="1">
        <v>-12.339272640000004</v>
      </c>
      <c r="CS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G76" s="1">
        <v>1</v>
      </c>
      <c r="DH76" s="1">
        <v>1</v>
      </c>
      <c r="DI76" s="1">
        <v>1.0149999999999999</v>
      </c>
      <c r="DJ76" s="1">
        <v>1.0449999999999999</v>
      </c>
      <c r="DK76" s="1">
        <v>1.6</v>
      </c>
      <c r="DL76" s="1">
        <v>3.62</v>
      </c>
      <c r="DM76" s="1">
        <v>4.1900000000000004</v>
      </c>
      <c r="DN76" s="1">
        <v>38.619999999999997</v>
      </c>
      <c r="DO76" s="1">
        <v>29.055</v>
      </c>
      <c r="DP76" s="1">
        <v>1744.825</v>
      </c>
      <c r="DQ76" s="1">
        <v>124.145</v>
      </c>
      <c r="DR76" s="1">
        <v>20174.044999999998</v>
      </c>
      <c r="DS76" s="1">
        <v>1374.325</v>
      </c>
      <c r="DT76" s="1">
        <v>2425562.7850000001</v>
      </c>
      <c r="DU76" s="1">
        <v>3343.5149999999999</v>
      </c>
      <c r="DV76" s="1">
        <v>16078270.455</v>
      </c>
      <c r="EA76" s="1">
        <v>1.405</v>
      </c>
      <c r="EB76" s="1">
        <v>2.7149999999999999</v>
      </c>
      <c r="EC76" s="1">
        <v>19.5</v>
      </c>
      <c r="ED76" s="1">
        <v>828.31</v>
      </c>
      <c r="EE76" s="1">
        <v>101.44</v>
      </c>
      <c r="EF76" s="1">
        <v>20844.189999999999</v>
      </c>
      <c r="EG76" s="1">
        <v>366.815</v>
      </c>
      <c r="EH76" s="1">
        <v>345201.04499999998</v>
      </c>
      <c r="EI76" s="1">
        <v>2851.57</v>
      </c>
      <c r="EJ76" s="1">
        <v>17132191.850000001</v>
      </c>
      <c r="EK76" s="1">
        <v>12363.34</v>
      </c>
      <c r="EL76" s="1">
        <v>200497857.90000001</v>
      </c>
      <c r="EM76" s="1">
        <v>137382.59</v>
      </c>
      <c r="EN76" s="1">
        <v>24242408535.209999</v>
      </c>
      <c r="EO76" s="1">
        <v>334300.93</v>
      </c>
      <c r="EP76" s="1">
        <v>160748958184.57999</v>
      </c>
      <c r="EQ76" s="1">
        <f t="shared" si="272"/>
        <v>1.8784000000000001</v>
      </c>
      <c r="ER76" s="1" t="e">
        <f t="shared" ca="1" si="273"/>
        <v>#NAME?</v>
      </c>
      <c r="ES76" s="1" t="e">
        <f t="shared" ca="1" si="274"/>
        <v>#NAME?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E76" s="1">
        <v>-8.4830569121037271</v>
      </c>
      <c r="FF76" s="1">
        <v>54.290280735835012</v>
      </c>
      <c r="FG76" s="1">
        <v>88.485116229015077</v>
      </c>
      <c r="FH76" s="1">
        <v>98.360204452263147</v>
      </c>
      <c r="FI76" s="1">
        <v>105.05135234962898</v>
      </c>
      <c r="FJ76" s="1">
        <v>106.6108958467571</v>
      </c>
      <c r="FK76" s="1">
        <v>106.74867105002068</v>
      </c>
      <c r="FL76" s="1">
        <v>106.75752528361635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Z76" s="1">
        <v>1</v>
      </c>
      <c r="GA76" s="1">
        <v>1</v>
      </c>
      <c r="GB76" s="1">
        <v>1</v>
      </c>
      <c r="GC76" s="1">
        <v>1</v>
      </c>
      <c r="GD76" s="1">
        <v>1.075</v>
      </c>
      <c r="GE76" s="1">
        <v>1.2350000000000001</v>
      </c>
      <c r="GF76" s="1">
        <v>1.59</v>
      </c>
      <c r="GG76" s="1">
        <v>2.93</v>
      </c>
      <c r="GH76" s="1">
        <v>4.54</v>
      </c>
      <c r="GI76" s="1">
        <v>24.35</v>
      </c>
      <c r="GJ76" s="1">
        <v>9.9499999999999993</v>
      </c>
      <c r="GK76" s="1">
        <v>117.28</v>
      </c>
      <c r="GL76" s="1">
        <v>14.035</v>
      </c>
      <c r="GM76" s="1">
        <v>239.785</v>
      </c>
      <c r="GN76" s="1">
        <v>14.035</v>
      </c>
      <c r="GO76" s="1">
        <v>239.785</v>
      </c>
      <c r="GT76" s="1">
        <v>1.46</v>
      </c>
      <c r="GU76" s="1">
        <v>2.95</v>
      </c>
      <c r="GV76" s="1">
        <v>4.8449999999999998</v>
      </c>
      <c r="GW76" s="1">
        <v>41.734999999999999</v>
      </c>
      <c r="GX76" s="1">
        <v>40.31</v>
      </c>
      <c r="GY76" s="1">
        <v>2886.57</v>
      </c>
      <c r="GZ76" s="1">
        <v>100.14</v>
      </c>
      <c r="HA76" s="1">
        <v>13927.69</v>
      </c>
      <c r="HB76" s="1">
        <v>406.61500000000001</v>
      </c>
      <c r="HC76" s="1">
        <v>201718.005</v>
      </c>
      <c r="HD76" s="1">
        <v>944.87</v>
      </c>
      <c r="HE76" s="1">
        <v>1079898.3600000001</v>
      </c>
      <c r="HF76" s="1">
        <v>1350.2850000000001</v>
      </c>
      <c r="HG76" s="1">
        <v>2249872.3650000002</v>
      </c>
      <c r="HH76" s="1">
        <v>1350.2850000000001</v>
      </c>
      <c r="HI76" s="1">
        <v>2249872.3650000002</v>
      </c>
      <c r="HJ76" s="1">
        <f t="shared" si="275"/>
        <v>1.8784000000000001</v>
      </c>
      <c r="HK76" s="1" t="e">
        <f t="shared" ca="1" si="276"/>
        <v>#NAME?</v>
      </c>
      <c r="HL76" s="1" t="e">
        <f t="shared" ca="1" si="277"/>
        <v>#NAME?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X76" s="1">
        <v>-39.41571526134981</v>
      </c>
      <c r="HY76" s="1">
        <v>-22.391680633660911</v>
      </c>
      <c r="HZ76" s="1">
        <v>-8.29930109005379</v>
      </c>
      <c r="IA76" s="1">
        <v>-4.3362057439242419</v>
      </c>
      <c r="IB76" s="1">
        <v>-0.75270201199243914</v>
      </c>
      <c r="IC76" s="1">
        <v>-4.5966732376028684E-2</v>
      </c>
      <c r="ID76" s="1">
        <v>0</v>
      </c>
      <c r="IE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S76" s="1">
        <v>1</v>
      </c>
      <c r="IT76" s="1">
        <v>1</v>
      </c>
      <c r="IU76" s="1">
        <v>1.19</v>
      </c>
      <c r="IV76" s="1">
        <v>1.59</v>
      </c>
      <c r="IW76" s="1">
        <v>2.895</v>
      </c>
      <c r="IX76" s="1">
        <v>9.5549999999999997</v>
      </c>
      <c r="IY76" s="1">
        <v>4.0250000000000004</v>
      </c>
      <c r="IZ76" s="1">
        <v>18.815000000000001</v>
      </c>
      <c r="JA76" s="1">
        <v>7.5449999999999999</v>
      </c>
      <c r="JB76" s="1">
        <v>66.094999999999999</v>
      </c>
      <c r="JC76" s="1">
        <v>14.035</v>
      </c>
      <c r="JD76" s="1">
        <v>239.785</v>
      </c>
      <c r="JE76" s="1">
        <v>14.035</v>
      </c>
      <c r="JF76" s="1">
        <v>239.785</v>
      </c>
      <c r="JG76" s="1">
        <v>14.035</v>
      </c>
      <c r="JH76" s="1">
        <v>239.785</v>
      </c>
      <c r="JM76" s="1">
        <v>6.41</v>
      </c>
      <c r="JN76" s="1">
        <v>69.64</v>
      </c>
      <c r="JO76" s="1">
        <v>53.1</v>
      </c>
      <c r="JP76" s="1">
        <v>4707.28</v>
      </c>
      <c r="JQ76" s="1">
        <v>231.755</v>
      </c>
      <c r="JR76" s="1">
        <v>65431.394999999997</v>
      </c>
      <c r="JS76" s="1">
        <v>349.41</v>
      </c>
      <c r="JT76" s="1">
        <v>147090</v>
      </c>
      <c r="JU76" s="1">
        <v>703.62</v>
      </c>
      <c r="JV76" s="1">
        <v>586318.02</v>
      </c>
      <c r="JW76" s="1">
        <v>1350.2850000000001</v>
      </c>
      <c r="JX76" s="1">
        <v>2249872.3650000002</v>
      </c>
      <c r="JY76" s="1">
        <v>1350.2850000000001</v>
      </c>
      <c r="JZ76" s="1">
        <v>2249872.3650000002</v>
      </c>
      <c r="KA76" s="1">
        <v>1350.2850000000001</v>
      </c>
      <c r="KB76" s="1">
        <v>2249872.3650000002</v>
      </c>
      <c r="KC76" s="1">
        <f t="shared" si="278"/>
        <v>1.8784000000000001</v>
      </c>
      <c r="KD76" s="1" t="e">
        <f t="shared" ca="1" si="279"/>
        <v>#NAME?</v>
      </c>
      <c r="KE76" s="1" t="e">
        <f t="shared" ca="1" si="280"/>
        <v>#NAME?</v>
      </c>
      <c r="KH76" s="1">
        <v>1</v>
      </c>
      <c r="KI76" s="1">
        <v>1</v>
      </c>
      <c r="KJ76" s="1">
        <v>1</v>
      </c>
      <c r="KK76" s="1">
        <v>1</v>
      </c>
      <c r="KL76" s="1">
        <v>1</v>
      </c>
      <c r="KM76" s="1">
        <v>1</v>
      </c>
      <c r="KN76" s="1">
        <v>1</v>
      </c>
      <c r="KO76" s="1">
        <v>1</v>
      </c>
      <c r="KQ76" s="1">
        <v>13.397178094524138</v>
      </c>
      <c r="KR76" s="1">
        <v>16.700709847826992</v>
      </c>
      <c r="KS76" s="1">
        <v>18.970192989887614</v>
      </c>
      <c r="KT76" s="1">
        <v>19.548881500801951</v>
      </c>
      <c r="KU76" s="1">
        <v>19.903793932897045</v>
      </c>
      <c r="KV76" s="1">
        <v>20</v>
      </c>
      <c r="KW76" s="1">
        <v>20</v>
      </c>
      <c r="KX76" s="1">
        <v>20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L76" s="1">
        <v>1.575</v>
      </c>
      <c r="LM76" s="1">
        <v>2.9750000000000001</v>
      </c>
      <c r="LN76" s="1">
        <v>5.2750000000000004</v>
      </c>
      <c r="LO76" s="1">
        <v>34.784999999999997</v>
      </c>
      <c r="LP76" s="1">
        <v>17.48</v>
      </c>
      <c r="LQ76" s="1">
        <v>388.75</v>
      </c>
      <c r="LR76" s="1">
        <v>18.515000000000001</v>
      </c>
      <c r="LS76" s="1">
        <v>426.35500000000002</v>
      </c>
      <c r="LT76" s="1">
        <v>19.920000000000002</v>
      </c>
      <c r="LU76" s="1">
        <v>484.56</v>
      </c>
      <c r="LV76" s="1">
        <v>19.920000000000002</v>
      </c>
      <c r="LW76" s="1">
        <v>484.56</v>
      </c>
      <c r="LX76" s="1">
        <v>19.920000000000002</v>
      </c>
      <c r="LY76" s="1">
        <v>484.56</v>
      </c>
      <c r="LZ76" s="1">
        <v>19.920000000000002</v>
      </c>
      <c r="MA76" s="1">
        <v>484.56</v>
      </c>
      <c r="MF76" s="1">
        <v>97.614999999999995</v>
      </c>
      <c r="MG76" s="1">
        <v>14231.334999999999</v>
      </c>
      <c r="MH76" s="1">
        <v>478.22500000000002</v>
      </c>
      <c r="MI76" s="1">
        <v>298370.45500000002</v>
      </c>
      <c r="MJ76" s="1">
        <v>1697.5450000000001</v>
      </c>
      <c r="MK76" s="1">
        <v>3712585.665</v>
      </c>
      <c r="ML76" s="1">
        <v>1800.4</v>
      </c>
      <c r="MM76" s="1">
        <v>4076063.72</v>
      </c>
      <c r="MN76" s="1">
        <v>1942.9749999999999</v>
      </c>
      <c r="MO76" s="1">
        <v>4650172.2949999999</v>
      </c>
      <c r="MP76" s="1">
        <v>1942.9749999999999</v>
      </c>
      <c r="MQ76" s="1">
        <v>4650172.2949999999</v>
      </c>
      <c r="MR76" s="1">
        <v>1942.9749999999999</v>
      </c>
      <c r="MS76" s="1">
        <v>4650172.2949999999</v>
      </c>
      <c r="MT76" s="1">
        <v>1942.9749999999999</v>
      </c>
      <c r="MU76" s="1">
        <v>4650172.2949999999</v>
      </c>
      <c r="MV76" s="1">
        <f t="shared" si="281"/>
        <v>1.8784000000000001</v>
      </c>
      <c r="MW76" s="1" t="e">
        <f t="shared" ca="1" si="282"/>
        <v>#NAME?</v>
      </c>
      <c r="MX76" s="1" t="e">
        <f t="shared" ca="1" si="283"/>
        <v>#NAME?</v>
      </c>
      <c r="NA76" s="1">
        <v>1</v>
      </c>
      <c r="NB76" s="1">
        <v>1</v>
      </c>
      <c r="NC76" s="1">
        <v>1</v>
      </c>
      <c r="ND76" s="1">
        <v>1</v>
      </c>
      <c r="NE76" s="1">
        <v>1</v>
      </c>
      <c r="NF76" s="1">
        <v>1</v>
      </c>
      <c r="NG76" s="1">
        <v>1</v>
      </c>
      <c r="NH76" s="1">
        <v>1</v>
      </c>
      <c r="NJ76" s="1">
        <v>0.54499178744063348</v>
      </c>
      <c r="NK76" s="1">
        <v>0.82324050306828356</v>
      </c>
      <c r="NL76" s="1">
        <v>0.98825501366349133</v>
      </c>
      <c r="NM76" s="1">
        <v>0.99534863936114448</v>
      </c>
      <c r="NN76" s="1">
        <v>1</v>
      </c>
      <c r="NO76" s="1">
        <v>1</v>
      </c>
      <c r="NP76" s="1">
        <v>1</v>
      </c>
      <c r="NQ76" s="1">
        <v>1</v>
      </c>
      <c r="NS76" s="1">
        <v>0</v>
      </c>
      <c r="NT76" s="1">
        <v>0</v>
      </c>
      <c r="NU76" s="1">
        <v>0</v>
      </c>
      <c r="NV76" s="1">
        <v>0</v>
      </c>
      <c r="NW76" s="1">
        <v>0</v>
      </c>
      <c r="NX76" s="1">
        <v>0</v>
      </c>
      <c r="NY76" s="1">
        <v>0</v>
      </c>
      <c r="NZ76" s="1">
        <v>0</v>
      </c>
    </row>
    <row r="77" spans="1:390" s="1" customFormat="1" x14ac:dyDescent="0.25">
      <c r="A77" s="1">
        <v>15000</v>
      </c>
      <c r="B77" s="1">
        <v>200</v>
      </c>
      <c r="C77" s="1">
        <v>100</v>
      </c>
      <c r="D77" s="1" t="s">
        <v>361</v>
      </c>
      <c r="E77" s="1">
        <v>905.13509253500069</v>
      </c>
      <c r="F77" s="1">
        <v>820436.30793950392</v>
      </c>
      <c r="G77" s="1">
        <f>F77-E77*E77</f>
        <v>1166.7722011596197</v>
      </c>
      <c r="H77" s="1" t="e">
        <f ca="1">E77-КОРЕНЬ(G77)/КОРЕНЬ(B77)*$B$1</f>
        <v>#NAME?</v>
      </c>
      <c r="I77" s="1" t="e">
        <f ca="1">E77+КОРЕНЬ(G77)/КОРЕНЬ(B77)*$B$1</f>
        <v>#NAME?</v>
      </c>
      <c r="J77" s="1">
        <f>E77/(A77*C77)</f>
        <v>6.0342339502333377E-4</v>
      </c>
      <c r="K77" s="1" t="e">
        <f ca="1">J77-КОРЕНЬ(G77)/КОРЕНЬ(B77)*$B$1</f>
        <v>#NAME?</v>
      </c>
      <c r="L77" s="1" t="e">
        <f ca="1">J77+КОРЕНЬ(G77)/КОРЕНЬ(B77)*$B$1</f>
        <v>#NAME?</v>
      </c>
      <c r="M77" s="1">
        <v>0.03</v>
      </c>
      <c r="N77" s="1">
        <v>1181605.1299999999</v>
      </c>
      <c r="O77" s="1">
        <v>6363868.9500000002</v>
      </c>
      <c r="P77" s="1">
        <v>40502263627755.672</v>
      </c>
      <c r="Q77" s="1">
        <f>P77-O77*O77</f>
        <v>3435614981.5703125</v>
      </c>
      <c r="R77" s="1" t="e">
        <f ca="1">O77-КОРЕНЬ(Q77)/КОРЕНЬ(B77)*$B$1</f>
        <v>#NAME?</v>
      </c>
      <c r="S77" s="1" t="e">
        <f ca="1">O77+КОРЕНЬ(Q77)/КОРЕНЬ(B77)*$B$1</f>
        <v>#NAME?</v>
      </c>
      <c r="T77" s="1">
        <v>1499898.855</v>
      </c>
      <c r="U77" s="2">
        <v>2249696575231.4849</v>
      </c>
      <c r="V77" s="2">
        <f>U77-T77*T77</f>
        <v>1.173828125</v>
      </c>
      <c r="W77" s="2" t="e">
        <f ca="1">T77-КОРЕНЬ(V77)/КОРЕНЬ(B77)*$B$1</f>
        <v>#NAME?</v>
      </c>
      <c r="X77" s="2" t="e">
        <f ca="1">T77+КОРЕНЬ(V77)/КОРЕНЬ(B77)*$B$1</f>
        <v>#NAME?</v>
      </c>
      <c r="Y77" s="2">
        <f>T77/(A77*C77)</f>
        <v>0.99993257000000002</v>
      </c>
      <c r="Z77" s="2" t="e">
        <f ca="1">Y77-КОРЕНЬ(V77)/КОРЕНЬ(B77)*$B$1</f>
        <v>#NAME?</v>
      </c>
      <c r="AA77" s="2" t="e">
        <f ca="1">Y77+КОРЕНЬ(V77)/КОРЕНЬ(B77)*$B$1</f>
        <v>#NAME?</v>
      </c>
      <c r="AB77" s="2">
        <v>15000</v>
      </c>
      <c r="AC77" s="2">
        <v>225000000</v>
      </c>
      <c r="AD77" s="2">
        <f t="shared" si="253"/>
        <v>5.3857831084399583</v>
      </c>
      <c r="AE77" s="2">
        <v>7797</v>
      </c>
      <c r="AF77" s="2">
        <v>7797</v>
      </c>
      <c r="AG77" s="2">
        <v>7659.1949999999997</v>
      </c>
      <c r="AH77" s="2">
        <v>58663562.765000001</v>
      </c>
      <c r="AI77" s="2">
        <v>1499899</v>
      </c>
      <c r="AJ77" s="2">
        <v>7654.0249999999996</v>
      </c>
      <c r="AK77" s="2">
        <v>58584383.445</v>
      </c>
      <c r="AL77" s="2"/>
      <c r="AM77" s="2"/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1.05</v>
      </c>
      <c r="BA77" s="2">
        <v>1.1499999999999999</v>
      </c>
      <c r="BB77" s="2">
        <v>52.805</v>
      </c>
      <c r="BC77" s="2">
        <v>3289.0450000000001</v>
      </c>
      <c r="BD77" s="2"/>
      <c r="BE77" s="2"/>
      <c r="BF77" s="2"/>
      <c r="BG77" s="2"/>
      <c r="BH77" s="2">
        <v>1.0900000000000001</v>
      </c>
      <c r="BI77" s="2">
        <v>1.29</v>
      </c>
      <c r="BJ77" s="2">
        <v>1.31</v>
      </c>
      <c r="BK77" s="2">
        <v>2.13</v>
      </c>
      <c r="BL77" s="2">
        <v>1.615</v>
      </c>
      <c r="BM77" s="1">
        <v>3.5350000000000001</v>
      </c>
      <c r="BN77" s="1">
        <v>2.0150000000000001</v>
      </c>
      <c r="BO77" s="1">
        <v>6.4649999999999999</v>
      </c>
      <c r="BP77" s="1">
        <v>3.1150000000000002</v>
      </c>
      <c r="BQ77" s="1">
        <v>16.175000000000001</v>
      </c>
      <c r="BR77" s="1">
        <v>10.53</v>
      </c>
      <c r="BS77" s="1">
        <v>204.64</v>
      </c>
      <c r="BT77" s="1">
        <v>33.994999999999997</v>
      </c>
      <c r="BU77" s="1">
        <v>2096.6950000000002</v>
      </c>
      <c r="BV77" s="1">
        <v>5232.4549999999999</v>
      </c>
      <c r="BW77" s="1">
        <v>32385032.754999999</v>
      </c>
      <c r="BX77" s="1">
        <f>BO77-BN77*BN77</f>
        <v>2.404774999999999</v>
      </c>
      <c r="BY77" s="1" t="e">
        <f ca="1">BN77-КОРЕНЬ(BP77)/КОРЕНЬ(B77)*$B$1</f>
        <v>#NAME?</v>
      </c>
      <c r="BZ77" s="1" t="e">
        <f ca="1">BN77+КОРЕНЬ(BP77)/КОРЕНЬ(B77)*$B$1</f>
        <v>#NAME?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L77" s="1">
        <v>-33028.242433279993</v>
      </c>
      <c r="CM77" s="1">
        <v>-16356.572936639994</v>
      </c>
      <c r="CN77" s="1">
        <v>-7268.9383694399949</v>
      </c>
      <c r="CO77" s="1">
        <v>-3458.8834067200009</v>
      </c>
      <c r="CP77" s="1">
        <v>-1076.109239200001</v>
      </c>
      <c r="CQ77" s="1">
        <v>-106.37815647999997</v>
      </c>
      <c r="CR77" s="1">
        <v>-12.78078896000001</v>
      </c>
      <c r="CS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G77" s="1">
        <v>1</v>
      </c>
      <c r="DH77" s="1">
        <v>1</v>
      </c>
      <c r="DI77" s="1">
        <v>1.0149999999999999</v>
      </c>
      <c r="DJ77" s="1">
        <v>1.0449999999999999</v>
      </c>
      <c r="DK77" s="1">
        <v>1.5349999999999999</v>
      </c>
      <c r="DL77" s="1">
        <v>3.5249999999999999</v>
      </c>
      <c r="DM77" s="1">
        <v>4.3600000000000003</v>
      </c>
      <c r="DN77" s="1">
        <v>51.37</v>
      </c>
      <c r="DO77" s="1">
        <v>24.855</v>
      </c>
      <c r="DP77" s="1">
        <v>1357.2550000000001</v>
      </c>
      <c r="DQ77" s="1">
        <v>119.44499999999999</v>
      </c>
      <c r="DR77" s="1">
        <v>17988.494999999999</v>
      </c>
      <c r="DS77" s="1">
        <v>1331.75</v>
      </c>
      <c r="DT77" s="1">
        <v>2284511.2400000002</v>
      </c>
      <c r="DU77" s="1">
        <v>3284.5349999999999</v>
      </c>
      <c r="DV77" s="1">
        <v>14092042.695</v>
      </c>
      <c r="EA77" s="1">
        <v>1.375</v>
      </c>
      <c r="EB77" s="1">
        <v>2.355</v>
      </c>
      <c r="EC77" s="1">
        <v>21.56</v>
      </c>
      <c r="ED77" s="1">
        <v>907.44</v>
      </c>
      <c r="EE77" s="1">
        <v>92.22</v>
      </c>
      <c r="EF77" s="1">
        <v>20712.84</v>
      </c>
      <c r="EG77" s="1">
        <v>384.13</v>
      </c>
      <c r="EH77" s="1">
        <v>473526.9</v>
      </c>
      <c r="EI77" s="1">
        <v>2436.8249999999998</v>
      </c>
      <c r="EJ77" s="1">
        <v>13341673.074999999</v>
      </c>
      <c r="EK77" s="1">
        <v>11897.215</v>
      </c>
      <c r="EL77" s="1">
        <v>178757689.05500001</v>
      </c>
      <c r="EM77" s="1">
        <v>133124.97500000001</v>
      </c>
      <c r="EN77" s="1">
        <v>22831706141.625</v>
      </c>
      <c r="EO77" s="1">
        <v>328401.46999999997</v>
      </c>
      <c r="EP77" s="1">
        <v>140886392125.66</v>
      </c>
      <c r="EQ77" s="1">
        <f>BO77-BN77*BN77</f>
        <v>2.404774999999999</v>
      </c>
      <c r="ER77" s="1" t="e">
        <f ca="1">BN77-КОРЕНЬ(BP77)/КОРЕНЬ(B77)*$B$1</f>
        <v>#NAME?</v>
      </c>
      <c r="ES77" s="1" t="e">
        <f ca="1">BN77+КОРЕНЬ(BP77)/КОРЕНЬ(B77)*$B$1</f>
        <v>#NAME?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E77" s="1">
        <v>-11.319666499460611</v>
      </c>
      <c r="FF77" s="1">
        <v>58.964002703723118</v>
      </c>
      <c r="FG77" s="1">
        <v>88.46031104108539</v>
      </c>
      <c r="FH77" s="1">
        <v>99.069448574820569</v>
      </c>
      <c r="FI77" s="1">
        <v>105.14092648549534</v>
      </c>
      <c r="FJ77" s="1">
        <v>106.61593259910128</v>
      </c>
      <c r="FK77" s="1">
        <v>106.7482918001583</v>
      </c>
      <c r="FL77" s="1">
        <v>106.75752528361635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Z77" s="1">
        <v>1</v>
      </c>
      <c r="GA77" s="1">
        <v>1</v>
      </c>
      <c r="GB77" s="1">
        <v>1</v>
      </c>
      <c r="GC77" s="1">
        <v>1</v>
      </c>
      <c r="GD77" s="1">
        <v>1.1000000000000001</v>
      </c>
      <c r="GE77" s="1">
        <v>1.3</v>
      </c>
      <c r="GF77" s="1">
        <v>1.665</v>
      </c>
      <c r="GG77" s="1">
        <v>3.2549999999999999</v>
      </c>
      <c r="GH77" s="1">
        <v>4.63</v>
      </c>
      <c r="GI77" s="1">
        <v>25.19</v>
      </c>
      <c r="GJ77" s="1">
        <v>9.6</v>
      </c>
      <c r="GK77" s="1">
        <v>109.18</v>
      </c>
      <c r="GL77" s="1">
        <v>14.03</v>
      </c>
      <c r="GM77" s="1">
        <v>238.47</v>
      </c>
      <c r="GN77" s="1">
        <v>14.03</v>
      </c>
      <c r="GO77" s="1">
        <v>238.47</v>
      </c>
      <c r="GT77" s="1">
        <v>1.4750000000000001</v>
      </c>
      <c r="GU77" s="1">
        <v>2.7749999999999999</v>
      </c>
      <c r="GV77" s="1">
        <v>5.24</v>
      </c>
      <c r="GW77" s="1">
        <v>56.44</v>
      </c>
      <c r="GX77" s="1">
        <v>39.54</v>
      </c>
      <c r="GY77" s="1">
        <v>2897.11</v>
      </c>
      <c r="GZ77" s="1">
        <v>108.97499999999999</v>
      </c>
      <c r="HA77" s="1">
        <v>17199.615000000002</v>
      </c>
      <c r="HB77" s="1">
        <v>411.32499999999999</v>
      </c>
      <c r="HC77" s="1">
        <v>206700.38500000001</v>
      </c>
      <c r="HD77" s="1">
        <v>907.86500000000001</v>
      </c>
      <c r="HE77" s="1">
        <v>989712.255</v>
      </c>
      <c r="HF77" s="1">
        <v>1352.32</v>
      </c>
      <c r="HG77" s="1">
        <v>2242890.4500000002</v>
      </c>
      <c r="HH77" s="1">
        <v>1352.32</v>
      </c>
      <c r="HI77" s="1">
        <v>2242890.4500000002</v>
      </c>
      <c r="HJ77" s="1">
        <f>BO77-BN77*BN77</f>
        <v>2.404774999999999</v>
      </c>
      <c r="HK77" s="1" t="e">
        <f ca="1">BN77-КОРЕНЬ(BP77)/КОРЕНЬ(B77)*$B$1</f>
        <v>#NAME?</v>
      </c>
      <c r="HL77" s="1" t="e">
        <f ca="1">BN77+КОРЕНЬ(BP77)/КОРЕНЬ(B77)*$B$1</f>
        <v>#NAME?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X77" s="1">
        <v>-38.467496514358096</v>
      </c>
      <c r="HY77" s="1">
        <v>-21.63750079316527</v>
      </c>
      <c r="HZ77" s="1">
        <v>-8.369226312017183</v>
      </c>
      <c r="IA77" s="1">
        <v>-4.037004026864965</v>
      </c>
      <c r="IB77" s="1">
        <v>-0.69845412798800699</v>
      </c>
      <c r="IC77" s="1">
        <v>-5.1514441455894212E-2</v>
      </c>
      <c r="ID77" s="1">
        <v>0</v>
      </c>
      <c r="IE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S77" s="1">
        <v>1</v>
      </c>
      <c r="IT77" s="1">
        <v>1</v>
      </c>
      <c r="IU77" s="1">
        <v>1.145</v>
      </c>
      <c r="IV77" s="1">
        <v>1.4350000000000001</v>
      </c>
      <c r="IW77" s="1">
        <v>2.915</v>
      </c>
      <c r="IX77" s="1">
        <v>10.215</v>
      </c>
      <c r="IY77" s="1">
        <v>3.87</v>
      </c>
      <c r="IZ77" s="1">
        <v>17.940000000000001</v>
      </c>
      <c r="JA77" s="1">
        <v>7.36</v>
      </c>
      <c r="JB77" s="1">
        <v>64.16</v>
      </c>
      <c r="JC77" s="1">
        <v>14.03</v>
      </c>
      <c r="JD77" s="1">
        <v>238.47</v>
      </c>
      <c r="JE77" s="1">
        <v>14.03</v>
      </c>
      <c r="JF77" s="1">
        <v>238.47</v>
      </c>
      <c r="JG77" s="1">
        <v>14.03</v>
      </c>
      <c r="JH77" s="1">
        <v>238.47</v>
      </c>
      <c r="JM77" s="1">
        <v>7.125</v>
      </c>
      <c r="JN77" s="1">
        <v>94.694999999999993</v>
      </c>
      <c r="JO77" s="1">
        <v>48.604999999999997</v>
      </c>
      <c r="JP77" s="1">
        <v>4131.3050000000003</v>
      </c>
      <c r="JQ77" s="1">
        <v>234.30500000000001</v>
      </c>
      <c r="JR77" s="1">
        <v>71556.514999999999</v>
      </c>
      <c r="JS77" s="1">
        <v>335.40499999999997</v>
      </c>
      <c r="JT77" s="1">
        <v>141572.91500000001</v>
      </c>
      <c r="JU77" s="1">
        <v>684.05499999999995</v>
      </c>
      <c r="JV77" s="1">
        <v>566736.63500000001</v>
      </c>
      <c r="JW77" s="1">
        <v>1352.32</v>
      </c>
      <c r="JX77" s="1">
        <v>2242890.4500000002</v>
      </c>
      <c r="JY77" s="1">
        <v>1352.32</v>
      </c>
      <c r="JZ77" s="1">
        <v>2242890.4500000002</v>
      </c>
      <c r="KA77" s="1">
        <v>1352.32</v>
      </c>
      <c r="KB77" s="1">
        <v>2242890.4500000002</v>
      </c>
      <c r="KC77" s="1">
        <f>BO77-BN77*BN77</f>
        <v>2.404774999999999</v>
      </c>
      <c r="KD77" s="1" t="e">
        <f ca="1">BN77-КОРЕНЬ(BP77)/КОРЕНЬ(B77)*$B$1</f>
        <v>#NAME?</v>
      </c>
      <c r="KE77" s="1" t="e">
        <f ca="1">BN77+КОРЕНЬ(BP77)/КОРЕНЬ(B77)*$B$1</f>
        <v>#NAME?</v>
      </c>
      <c r="KH77" s="1">
        <v>1</v>
      </c>
      <c r="KI77" s="1">
        <v>1</v>
      </c>
      <c r="KJ77" s="1">
        <v>1</v>
      </c>
      <c r="KK77" s="1">
        <v>1</v>
      </c>
      <c r="KL77" s="1">
        <v>1</v>
      </c>
      <c r="KM77" s="1">
        <v>1</v>
      </c>
      <c r="KN77" s="1">
        <v>1</v>
      </c>
      <c r="KO77" s="1">
        <v>1</v>
      </c>
      <c r="KQ77" s="1">
        <v>13.57918011678991</v>
      </c>
      <c r="KR77" s="1">
        <v>16.68371882099839</v>
      </c>
      <c r="KS77" s="1">
        <v>19.036169814945946</v>
      </c>
      <c r="KT77" s="1">
        <v>19.550403582465275</v>
      </c>
      <c r="KU77" s="1">
        <v>19.910368047262452</v>
      </c>
      <c r="KV77" s="1">
        <v>20</v>
      </c>
      <c r="KW77" s="1">
        <v>20</v>
      </c>
      <c r="KX77" s="1">
        <v>20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L77" s="1">
        <v>1.47</v>
      </c>
      <c r="LM77" s="1">
        <v>2.54</v>
      </c>
      <c r="LN77" s="1">
        <v>5.48</v>
      </c>
      <c r="LO77" s="1">
        <v>37.51</v>
      </c>
      <c r="LP77" s="1">
        <v>17.59</v>
      </c>
      <c r="LQ77" s="1">
        <v>380.8</v>
      </c>
      <c r="LR77" s="1">
        <v>19.204999999999998</v>
      </c>
      <c r="LS77" s="1">
        <v>447.21499999999997</v>
      </c>
      <c r="LT77" s="1">
        <v>21.055</v>
      </c>
      <c r="LU77" s="1">
        <v>525.89499999999998</v>
      </c>
      <c r="LV77" s="1">
        <v>21.055</v>
      </c>
      <c r="LW77" s="1">
        <v>525.89499999999998</v>
      </c>
      <c r="LX77" s="1">
        <v>21.055</v>
      </c>
      <c r="LY77" s="1">
        <v>525.89499999999998</v>
      </c>
      <c r="LZ77" s="1">
        <v>21.055</v>
      </c>
      <c r="MA77" s="1">
        <v>525.89499999999998</v>
      </c>
      <c r="MF77" s="1">
        <v>84.114999999999995</v>
      </c>
      <c r="MG77" s="1">
        <v>10880.385</v>
      </c>
      <c r="MH77" s="1">
        <v>495.03</v>
      </c>
      <c r="MI77" s="1">
        <v>319650.49</v>
      </c>
      <c r="MJ77" s="1">
        <v>1707.0350000000001</v>
      </c>
      <c r="MK77" s="1">
        <v>3624546.0249999999</v>
      </c>
      <c r="ML77" s="1">
        <v>1869.0350000000001</v>
      </c>
      <c r="MM77" s="1">
        <v>4271553.9050000003</v>
      </c>
      <c r="MN77" s="1">
        <v>2055.2199999999998</v>
      </c>
      <c r="MO77" s="1">
        <v>5040870.62</v>
      </c>
      <c r="MP77" s="1">
        <v>2055.2199999999998</v>
      </c>
      <c r="MQ77" s="1">
        <v>5040870.62</v>
      </c>
      <c r="MR77" s="1">
        <v>2055.2199999999998</v>
      </c>
      <c r="MS77" s="1">
        <v>5040870.62</v>
      </c>
      <c r="MT77" s="1">
        <v>2055.2199999999998</v>
      </c>
      <c r="MU77" s="1">
        <v>5040870.62</v>
      </c>
      <c r="MV77" s="1">
        <f>BO77-BN77*BN77</f>
        <v>2.404774999999999</v>
      </c>
      <c r="MW77" s="1" t="e">
        <f ca="1">BN77-КОРЕНЬ(BP77)/КОРЕНЬ(B77)*$B$1</f>
        <v>#NAME?</v>
      </c>
      <c r="MX77" s="1" t="e">
        <f ca="1">BN77+КОРЕНЬ(BP77)/КОРЕНЬ(B77)*$B$1</f>
        <v>#NAME?</v>
      </c>
      <c r="NA77" s="1">
        <v>1</v>
      </c>
      <c r="NB77" s="1">
        <v>1</v>
      </c>
      <c r="NC77" s="1">
        <v>1</v>
      </c>
      <c r="ND77" s="1">
        <v>1</v>
      </c>
      <c r="NE77" s="1">
        <v>1</v>
      </c>
      <c r="NF77" s="1">
        <v>1</v>
      </c>
      <c r="NG77" s="1">
        <v>1</v>
      </c>
      <c r="NH77" s="1">
        <v>1</v>
      </c>
      <c r="NJ77" s="1">
        <v>0.56390158077138575</v>
      </c>
      <c r="NK77" s="1">
        <v>0.81801873582378581</v>
      </c>
      <c r="NL77" s="1">
        <v>0.98370749721883</v>
      </c>
      <c r="NM77" s="1">
        <v>0.99448727627987521</v>
      </c>
      <c r="NN77" s="1">
        <v>1</v>
      </c>
      <c r="NO77" s="1">
        <v>1</v>
      </c>
      <c r="NP77" s="1">
        <v>1</v>
      </c>
      <c r="NQ77" s="1">
        <v>1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</row>
    <row r="78" spans="1:390" s="1" customFormat="1" x14ac:dyDescent="0.25">
      <c r="A78" s="1">
        <v>16000</v>
      </c>
      <c r="B78" s="1">
        <v>200</v>
      </c>
      <c r="C78" s="1">
        <v>100</v>
      </c>
      <c r="D78" s="1" t="s">
        <v>359</v>
      </c>
      <c r="E78" s="1">
        <v>967.88611833500033</v>
      </c>
      <c r="F78" s="1">
        <v>940170.47090969759</v>
      </c>
      <c r="G78" s="1">
        <f>F78-E78*E78</f>
        <v>3366.932844103314</v>
      </c>
      <c r="H78" s="1" t="e">
        <f ca="1">E78-КОРЕНЬ(G78)/КОРЕНЬ(B78)*$B$1</f>
        <v>#NAME?</v>
      </c>
      <c r="I78" s="1" t="e">
        <f ca="1">E78+КОРЕНЬ(G78)/КОРЕНЬ(B78)*$B$1</f>
        <v>#NAME?</v>
      </c>
      <c r="J78" s="1">
        <f>E78/(A78*C78)</f>
        <v>6.0492882395937525E-4</v>
      </c>
      <c r="K78" s="1" t="e">
        <f ca="1">J78-КОРЕНЬ(G78)/КОРЕНЬ(B78)*$B$1</f>
        <v>#NAME?</v>
      </c>
      <c r="L78" s="1" t="e">
        <f ca="1">J78+КОРЕНЬ(G78)/КОРЕНЬ(B78)*$B$1</f>
        <v>#NAME?</v>
      </c>
      <c r="M78" s="1">
        <v>0.125</v>
      </c>
      <c r="N78" s="1">
        <v>1272667.4450000001</v>
      </c>
      <c r="O78" s="1">
        <v>7377244.7750000004</v>
      </c>
      <c r="P78" s="1">
        <v>54428322010572.195</v>
      </c>
      <c r="Q78" s="1">
        <f>P78-O78*O78</f>
        <v>4581540307.390625</v>
      </c>
      <c r="R78" s="1" t="e">
        <f ca="1">O78-КОРЕНЬ(Q78)/КОРЕНЬ(B78)*$B$1</f>
        <v>#NAME?</v>
      </c>
      <c r="S78" s="1" t="e">
        <f ca="1">O78+КОРЕНЬ(Q78)/КОРЕНЬ(B78)*$B$1</f>
        <v>#NAME?</v>
      </c>
      <c r="T78" s="1">
        <v>1599890.57</v>
      </c>
      <c r="U78" s="2">
        <v>2559649835985.3301</v>
      </c>
      <c r="V78" s="2">
        <f>U78-T78*T78</f>
        <v>10.40478515625</v>
      </c>
      <c r="W78" s="2" t="e">
        <f ca="1">T78-КОРЕНЬ(V78)/КОРЕНЬ(B78)*$B$1</f>
        <v>#NAME?</v>
      </c>
      <c r="X78" s="2" t="e">
        <f ca="1">T78+КОРЕНЬ(V78)/КОРЕНЬ(B78)*$B$1</f>
        <v>#NAME?</v>
      </c>
      <c r="Y78" s="2">
        <f>T78/(A78*C78)</f>
        <v>0.99993160624999999</v>
      </c>
      <c r="Z78" s="2" t="e">
        <f ca="1">Y78-КОРЕНЬ(V78)/КОРЕНЬ(B78)*$B$1</f>
        <v>#NAME?</v>
      </c>
      <c r="AA78" s="2" t="e">
        <f ca="1">Y78+КОРЕНЬ(V78)/КОРЕНЬ(B78)*$B$1</f>
        <v>#NAME?</v>
      </c>
      <c r="AB78" s="2">
        <v>16000</v>
      </c>
      <c r="AC78" s="2">
        <v>256000000</v>
      </c>
      <c r="AD78" s="2">
        <f t="shared" si="253"/>
        <v>5.796679096321192</v>
      </c>
      <c r="AE78" s="2">
        <v>7797</v>
      </c>
      <c r="AF78" s="2">
        <v>7797</v>
      </c>
      <c r="AG78" s="2">
        <v>7669.5249999999996</v>
      </c>
      <c r="AH78" s="2">
        <v>58821821.094999999</v>
      </c>
      <c r="AI78" s="2">
        <v>1599886</v>
      </c>
      <c r="AJ78" s="2">
        <v>7664.87</v>
      </c>
      <c r="AK78" s="2">
        <v>58750426.340000004</v>
      </c>
      <c r="AL78" s="2"/>
      <c r="AM78" s="2"/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1.0549999999999999</v>
      </c>
      <c r="BA78" s="2">
        <v>1.165</v>
      </c>
      <c r="BB78" s="2">
        <v>53.594999999999999</v>
      </c>
      <c r="BC78" s="2">
        <v>3365.7849999999999</v>
      </c>
      <c r="BD78" s="2"/>
      <c r="BE78" s="2"/>
      <c r="BF78" s="2"/>
      <c r="BG78" s="2"/>
      <c r="BH78" s="2">
        <v>1.115</v>
      </c>
      <c r="BI78" s="2">
        <v>1.355</v>
      </c>
      <c r="BJ78" s="2">
        <v>1.325</v>
      </c>
      <c r="BK78" s="2">
        <v>2.2349999999999999</v>
      </c>
      <c r="BL78" s="2">
        <v>1.66</v>
      </c>
      <c r="BM78" s="1">
        <v>3.73</v>
      </c>
      <c r="BN78" s="1">
        <v>2.0449999999999999</v>
      </c>
      <c r="BO78" s="1">
        <v>6.1449999999999996</v>
      </c>
      <c r="BP78" s="1">
        <v>3.2450000000000001</v>
      </c>
      <c r="BQ78" s="1">
        <v>16.555</v>
      </c>
      <c r="BR78" s="1">
        <v>9.1999999999999993</v>
      </c>
      <c r="BS78" s="1">
        <v>164.81</v>
      </c>
      <c r="BT78" s="1">
        <v>31.925000000000001</v>
      </c>
      <c r="BU78" s="1">
        <v>1888.5350000000001</v>
      </c>
      <c r="BV78" s="1">
        <v>5308.6750000000002</v>
      </c>
      <c r="BW78" s="1">
        <v>33115362.164999999</v>
      </c>
      <c r="BX78" s="1">
        <f>BO78-BN78*BN78</f>
        <v>1.9629750000000001</v>
      </c>
      <c r="BY78" s="1" t="e">
        <f ca="1">BN78-КОРЕНЬ(BP78)/КОРЕНЬ(B78)*$B$1</f>
        <v>#NAME?</v>
      </c>
      <c r="BZ78" s="1" t="e">
        <f ca="1">BN78+КОРЕНЬ(BP78)/КОРЕНЬ(B78)*$B$1</f>
        <v>#NAME?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L78" s="1">
        <v>-32300.445757280009</v>
      </c>
      <c r="CM78" s="1">
        <v>-16440.367981440002</v>
      </c>
      <c r="CN78" s="1">
        <v>-6879.5157294399933</v>
      </c>
      <c r="CO78" s="1">
        <v>-3743.1382718400009</v>
      </c>
      <c r="CP78" s="1">
        <v>-985.19234495999945</v>
      </c>
      <c r="CQ78" s="1">
        <v>-99.360423839999967</v>
      </c>
      <c r="CR78" s="1">
        <v>-12.212511520000005</v>
      </c>
      <c r="CS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G78" s="1">
        <v>1</v>
      </c>
      <c r="DH78" s="1">
        <v>1</v>
      </c>
      <c r="DI78" s="1">
        <v>1.0049999999999999</v>
      </c>
      <c r="DJ78" s="1">
        <v>1.0149999999999999</v>
      </c>
      <c r="DK78" s="1">
        <v>1.48</v>
      </c>
      <c r="DL78" s="1">
        <v>2.89</v>
      </c>
      <c r="DM78" s="1">
        <v>3.5350000000000001</v>
      </c>
      <c r="DN78" s="1">
        <v>33.615000000000002</v>
      </c>
      <c r="DO78" s="1">
        <v>26.635000000000002</v>
      </c>
      <c r="DP78" s="1">
        <v>1535.2149999999999</v>
      </c>
      <c r="DQ78" s="1">
        <v>119.9</v>
      </c>
      <c r="DR78" s="1">
        <v>19322.830000000002</v>
      </c>
      <c r="DS78" s="1">
        <v>1414.85</v>
      </c>
      <c r="DT78" s="1">
        <v>2596387.69</v>
      </c>
      <c r="DU78" s="1">
        <v>3088.2950000000001</v>
      </c>
      <c r="DV78" s="1">
        <v>12775724.494999999</v>
      </c>
      <c r="EA78" s="1">
        <v>1.39</v>
      </c>
      <c r="EB78" s="1">
        <v>2.4700000000000002</v>
      </c>
      <c r="EC78" s="1">
        <v>21.11</v>
      </c>
      <c r="ED78" s="1">
        <v>846.05</v>
      </c>
      <c r="EE78" s="1">
        <v>89.58</v>
      </c>
      <c r="EF78" s="1">
        <v>15640.5</v>
      </c>
      <c r="EG78" s="1">
        <v>303.01499999999999</v>
      </c>
      <c r="EH78" s="1">
        <v>304395.83500000002</v>
      </c>
      <c r="EI78" s="1">
        <v>2614.1</v>
      </c>
      <c r="EJ78" s="1">
        <v>15073038.51</v>
      </c>
      <c r="EK78" s="1">
        <v>11939.155000000001</v>
      </c>
      <c r="EL78" s="1">
        <v>191983884.51499999</v>
      </c>
      <c r="EM78" s="1">
        <v>141435.28</v>
      </c>
      <c r="EN78" s="1">
        <v>25949581839.119999</v>
      </c>
      <c r="EO78" s="1">
        <v>308779.495</v>
      </c>
      <c r="EP78" s="1">
        <v>127727352051.30499</v>
      </c>
      <c r="EQ78" s="1">
        <f>BO78-BN78*BN78</f>
        <v>1.9629750000000001</v>
      </c>
      <c r="ER78" s="1" t="e">
        <f ca="1">BN78-КОРЕНЬ(BP78)/КОРЕНЬ(B78)*$B$1</f>
        <v>#NAME?</v>
      </c>
      <c r="ES78" s="1" t="e">
        <f ca="1">BN78+КОРЕНЬ(BP78)/КОРЕНЬ(B78)*$B$1</f>
        <v>#NAME?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E78" s="1">
        <v>-13.128976544939455</v>
      </c>
      <c r="FF78" s="1">
        <v>57.569927674972959</v>
      </c>
      <c r="FG78" s="1">
        <v>89.367350663158234</v>
      </c>
      <c r="FH78" s="1">
        <v>99.3475351195587</v>
      </c>
      <c r="FI78" s="1">
        <v>105.06495611003484</v>
      </c>
      <c r="FJ78" s="1">
        <v>106.61723385846759</v>
      </c>
      <c r="FK78" s="1">
        <v>106.74875197127007</v>
      </c>
      <c r="FL78" s="1">
        <v>106.75752528361635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Z78" s="1">
        <v>1</v>
      </c>
      <c r="GA78" s="1">
        <v>1</v>
      </c>
      <c r="GB78" s="1">
        <v>1</v>
      </c>
      <c r="GC78" s="1">
        <v>1</v>
      </c>
      <c r="GD78" s="1">
        <v>1.08</v>
      </c>
      <c r="GE78" s="1">
        <v>1.24</v>
      </c>
      <c r="GF78" s="1">
        <v>1.655</v>
      </c>
      <c r="GG78" s="1">
        <v>3.1349999999999998</v>
      </c>
      <c r="GH78" s="1">
        <v>4.8499999999999996</v>
      </c>
      <c r="GI78" s="1">
        <v>28.62</v>
      </c>
      <c r="GJ78" s="1">
        <v>10.365</v>
      </c>
      <c r="GK78" s="1">
        <v>131.95500000000001</v>
      </c>
      <c r="GL78" s="1">
        <v>15.43</v>
      </c>
      <c r="GM78" s="1">
        <v>286.49</v>
      </c>
      <c r="GN78" s="1">
        <v>15.43</v>
      </c>
      <c r="GO78" s="1">
        <v>286.49</v>
      </c>
      <c r="GT78" s="1">
        <v>1.5249999999999999</v>
      </c>
      <c r="GU78" s="1">
        <v>3.2250000000000001</v>
      </c>
      <c r="GV78" s="1">
        <v>5.0199999999999996</v>
      </c>
      <c r="GW78" s="1">
        <v>42.45</v>
      </c>
      <c r="GX78" s="1">
        <v>37.795000000000002</v>
      </c>
      <c r="GY78" s="1">
        <v>2605.355</v>
      </c>
      <c r="GZ78" s="1">
        <v>102.035</v>
      </c>
      <c r="HA78" s="1">
        <v>14445.795</v>
      </c>
      <c r="HB78" s="1">
        <v>432.19499999999999</v>
      </c>
      <c r="HC78" s="1">
        <v>239210.32500000001</v>
      </c>
      <c r="HD78" s="1">
        <v>982.05</v>
      </c>
      <c r="HE78" s="1">
        <v>1209627.6000000001</v>
      </c>
      <c r="HF78" s="1">
        <v>1489.0650000000001</v>
      </c>
      <c r="HG78" s="1">
        <v>2704921.3849999998</v>
      </c>
      <c r="HH78" s="1">
        <v>1489.0650000000001</v>
      </c>
      <c r="HI78" s="1">
        <v>2704921.3849999998</v>
      </c>
      <c r="HJ78" s="1">
        <f>BO78-BN78*BN78</f>
        <v>1.9629750000000001</v>
      </c>
      <c r="HK78" s="1" t="e">
        <f ca="1">BN78-КОРЕНЬ(BP78)/КОРЕНЬ(B78)*$B$1</f>
        <v>#NAME?</v>
      </c>
      <c r="HL78" s="1" t="e">
        <f ca="1">BN78+КОРЕНЬ(BP78)/КОРЕНЬ(B78)*$B$1</f>
        <v>#NAME?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X78" s="1">
        <v>-38.400229066869258</v>
      </c>
      <c r="HY78" s="1">
        <v>-21.201703784520145</v>
      </c>
      <c r="HZ78" s="1">
        <v>-8.2089567279681042</v>
      </c>
      <c r="IA78" s="1">
        <v>-4.2271969366384177</v>
      </c>
      <c r="IB78" s="1">
        <v>-0.82385390546703885</v>
      </c>
      <c r="IC78" s="1">
        <v>-5.5080825864379193E-2</v>
      </c>
      <c r="ID78" s="1">
        <v>0</v>
      </c>
      <c r="IE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S78" s="1">
        <v>1</v>
      </c>
      <c r="IT78" s="1">
        <v>1</v>
      </c>
      <c r="IU78" s="1">
        <v>1.145</v>
      </c>
      <c r="IV78" s="1">
        <v>1.4350000000000001</v>
      </c>
      <c r="IW78" s="1">
        <v>2.9449999999999998</v>
      </c>
      <c r="IX78" s="1">
        <v>10.324999999999999</v>
      </c>
      <c r="IY78" s="1">
        <v>4.12</v>
      </c>
      <c r="IZ78" s="1">
        <v>19.91</v>
      </c>
      <c r="JA78" s="1">
        <v>8.4049999999999994</v>
      </c>
      <c r="JB78" s="1">
        <v>82.584999999999994</v>
      </c>
      <c r="JC78" s="1">
        <v>15.43</v>
      </c>
      <c r="JD78" s="1">
        <v>286.49</v>
      </c>
      <c r="JE78" s="1">
        <v>15.43</v>
      </c>
      <c r="JF78" s="1">
        <v>286.49</v>
      </c>
      <c r="JG78" s="1">
        <v>15.43</v>
      </c>
      <c r="JH78" s="1">
        <v>286.49</v>
      </c>
      <c r="JM78" s="1">
        <v>6.875</v>
      </c>
      <c r="JN78" s="1">
        <v>83.194999999999993</v>
      </c>
      <c r="JO78" s="1">
        <v>47.06</v>
      </c>
      <c r="JP78" s="1">
        <v>3912.52</v>
      </c>
      <c r="JQ78" s="1">
        <v>234.01</v>
      </c>
      <c r="JR78" s="1">
        <v>71501.490000000005</v>
      </c>
      <c r="JS78" s="1">
        <v>352.93</v>
      </c>
      <c r="JT78" s="1">
        <v>154639.16</v>
      </c>
      <c r="JU78" s="1">
        <v>787.19500000000005</v>
      </c>
      <c r="JV78" s="1">
        <v>740194.42500000005</v>
      </c>
      <c r="JW78" s="1">
        <v>1489.0650000000001</v>
      </c>
      <c r="JX78" s="1">
        <v>2704921.3849999998</v>
      </c>
      <c r="JY78" s="1">
        <v>1489.0650000000001</v>
      </c>
      <c r="JZ78" s="1">
        <v>2704921.3849999998</v>
      </c>
      <c r="KA78" s="1">
        <v>1489.0650000000001</v>
      </c>
      <c r="KB78" s="1">
        <v>2704921.3849999998</v>
      </c>
      <c r="KC78" s="1">
        <f>BO78-BN78*BN78</f>
        <v>1.9629750000000001</v>
      </c>
      <c r="KD78" s="1" t="e">
        <f ca="1">BN78-КОРЕНЬ(BP78)/КОРЕНЬ(B78)*$B$1</f>
        <v>#NAME?</v>
      </c>
      <c r="KE78" s="1" t="e">
        <f ca="1">BN78+КОРЕНЬ(BP78)/КОРЕНЬ(B78)*$B$1</f>
        <v>#NAME?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1</v>
      </c>
      <c r="KO78" s="1">
        <v>1</v>
      </c>
      <c r="KQ78" s="1">
        <v>13.74870849836643</v>
      </c>
      <c r="KR78" s="1">
        <v>16.706076451183584</v>
      </c>
      <c r="KS78" s="1">
        <v>18.947083945976896</v>
      </c>
      <c r="KT78" s="1">
        <v>19.527371690831345</v>
      </c>
      <c r="KU78" s="1">
        <v>19.91177356546277</v>
      </c>
      <c r="KV78" s="1">
        <v>20</v>
      </c>
      <c r="KW78" s="1">
        <v>20</v>
      </c>
      <c r="KX78" s="1">
        <v>20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L78" s="1">
        <v>1.47</v>
      </c>
      <c r="LM78" s="1">
        <v>2.52</v>
      </c>
      <c r="LN78" s="1">
        <v>5.3150000000000004</v>
      </c>
      <c r="LO78" s="1">
        <v>35.515000000000001</v>
      </c>
      <c r="LP78" s="1">
        <v>18.635000000000002</v>
      </c>
      <c r="LQ78" s="1">
        <v>439.40499999999997</v>
      </c>
      <c r="LR78" s="1">
        <v>19.829999999999998</v>
      </c>
      <c r="LS78" s="1">
        <v>500.6</v>
      </c>
      <c r="LT78" s="1">
        <v>21.2</v>
      </c>
      <c r="LU78" s="1">
        <v>563.03</v>
      </c>
      <c r="LV78" s="1">
        <v>21.2</v>
      </c>
      <c r="LW78" s="1">
        <v>563.03</v>
      </c>
      <c r="LX78" s="1">
        <v>21.2</v>
      </c>
      <c r="LY78" s="1">
        <v>563.03</v>
      </c>
      <c r="LZ78" s="1">
        <v>21.2</v>
      </c>
      <c r="MA78" s="1">
        <v>563.03</v>
      </c>
      <c r="MF78" s="1">
        <v>83.46</v>
      </c>
      <c r="MG78" s="1">
        <v>10848.04</v>
      </c>
      <c r="MH78" s="1">
        <v>480.36500000000001</v>
      </c>
      <c r="MI78" s="1">
        <v>303668.435</v>
      </c>
      <c r="MJ78" s="1">
        <v>1811.24</v>
      </c>
      <c r="MK78" s="1">
        <v>4201209.0999999996</v>
      </c>
      <c r="ML78" s="1">
        <v>1929.625</v>
      </c>
      <c r="MM78" s="1">
        <v>4799635.165</v>
      </c>
      <c r="MN78" s="1">
        <v>2066.4349999999999</v>
      </c>
      <c r="MO78" s="1">
        <v>5403701.9649999999</v>
      </c>
      <c r="MP78" s="1">
        <v>2066.4349999999999</v>
      </c>
      <c r="MQ78" s="1">
        <v>5403701.9649999999</v>
      </c>
      <c r="MR78" s="1">
        <v>2066.4349999999999</v>
      </c>
      <c r="MS78" s="1">
        <v>5403701.9649999999</v>
      </c>
      <c r="MT78" s="1">
        <v>2066.4349999999999</v>
      </c>
      <c r="MU78" s="1">
        <v>5403701.9649999999</v>
      </c>
      <c r="MV78" s="1">
        <f>BO78-BN78*BN78</f>
        <v>1.9629750000000001</v>
      </c>
      <c r="MW78" s="1" t="e">
        <f ca="1">BN78-КОРЕНЬ(BP78)/КОРЕНЬ(B78)*$B$1</f>
        <v>#NAME?</v>
      </c>
      <c r="MX78" s="1" t="e">
        <f ca="1">BN78+КОРЕНЬ(BP78)/КОРЕНЬ(B78)*$B$1</f>
        <v>#NAME?</v>
      </c>
      <c r="NA78" s="1">
        <v>1</v>
      </c>
      <c r="NB78" s="1">
        <v>1</v>
      </c>
      <c r="NC78" s="1">
        <v>1</v>
      </c>
      <c r="ND78" s="1">
        <v>1</v>
      </c>
      <c r="NE78" s="1">
        <v>1</v>
      </c>
      <c r="NF78" s="1">
        <v>1</v>
      </c>
      <c r="NG78" s="1">
        <v>1</v>
      </c>
      <c r="NH78" s="1">
        <v>1</v>
      </c>
      <c r="NJ78" s="1">
        <v>0.54722541264707214</v>
      </c>
      <c r="NK78" s="1">
        <v>0.83722764051793663</v>
      </c>
      <c r="NL78" s="1">
        <v>0.98695535693377634</v>
      </c>
      <c r="NM78" s="1">
        <v>0.99586545720990627</v>
      </c>
      <c r="NN78" s="1">
        <v>1</v>
      </c>
      <c r="NO78" s="1">
        <v>1</v>
      </c>
      <c r="NP78" s="1">
        <v>1</v>
      </c>
      <c r="NQ78" s="1">
        <v>1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</row>
    <row r="79" spans="1:390" s="1" customFormat="1" x14ac:dyDescent="0.25">
      <c r="A79" s="1">
        <v>17000</v>
      </c>
      <c r="B79" s="1">
        <v>200</v>
      </c>
      <c r="C79" s="1">
        <v>100</v>
      </c>
      <c r="D79" s="1" t="s">
        <v>363</v>
      </c>
      <c r="E79" s="1">
        <v>1057.1599269899989</v>
      </c>
      <c r="F79" s="1">
        <v>1120299.5720862306</v>
      </c>
      <c r="G79" s="1">
        <f>F79-E79*E79</f>
        <v>2712.4608527307864</v>
      </c>
      <c r="H79" s="1" t="e">
        <f ca="1">E79-КОРЕНЬ(G79)/КОРЕНЬ(B79)*$B$1</f>
        <v>#NAME?</v>
      </c>
      <c r="I79" s="1" t="e">
        <f ca="1">E79+КОРЕНЬ(G79)/КОРЕНЬ(B79)*$B$1</f>
        <v>#NAME?</v>
      </c>
      <c r="J79" s="1">
        <f>E79/(A79*C79)</f>
        <v>6.2185878058235232E-4</v>
      </c>
      <c r="K79" s="1" t="e">
        <f ca="1">J79-КОРЕНЬ(G79)/КОРЕНЬ(B79)*$B$1</f>
        <v>#NAME?</v>
      </c>
      <c r="L79" s="1" t="e">
        <f ca="1">J79+КОРЕНЬ(G79)/КОРЕНЬ(B79)*$B$1</f>
        <v>#NAME?</v>
      </c>
      <c r="M79" s="1">
        <v>0.98</v>
      </c>
      <c r="N79" s="1">
        <v>1366328.29</v>
      </c>
      <c r="O79" s="1">
        <v>8719560.6150000002</v>
      </c>
      <c r="P79" s="1">
        <v>76036422648121.625</v>
      </c>
      <c r="Q79" s="1">
        <f>P79-O79*O79</f>
        <v>5685329462.4375</v>
      </c>
      <c r="R79" s="1" t="e">
        <f ca="1">O79-КОРЕНЬ(Q79)/КОРЕНЬ(B79)*$B$1</f>
        <v>#NAME?</v>
      </c>
      <c r="S79" s="1" t="e">
        <f ca="1">O79+КОРЕНЬ(Q79)/КОРЕНЬ(B79)*$B$1</f>
        <v>#NAME?</v>
      </c>
      <c r="T79" s="1">
        <v>1699812.88</v>
      </c>
      <c r="U79" s="2">
        <v>2889363827112.48</v>
      </c>
      <c r="V79" s="2">
        <f>U79-T79*T79</f>
        <v>98.5859375</v>
      </c>
      <c r="W79" s="2" t="e">
        <f ca="1">T79-КОРЕНЬ(V79)/КОРЕНЬ(B79)*$B$1</f>
        <v>#NAME?</v>
      </c>
      <c r="X79" s="2" t="e">
        <f ca="1">T79+КОРЕНЬ(V79)/КОРЕНЬ(B79)*$B$1</f>
        <v>#NAME?</v>
      </c>
      <c r="Y79" s="2">
        <f>T79/(A79*C79)</f>
        <v>0.99988992941176469</v>
      </c>
      <c r="Z79" s="2" t="e">
        <f ca="1">Y79-КОРЕНЬ(V79)/КОРЕНЬ(B79)*$B$1</f>
        <v>#NAME?</v>
      </c>
      <c r="AA79" s="2" t="e">
        <f ca="1">Y79+КОРЕНЬ(V79)/КОРЕНЬ(B79)*$B$1</f>
        <v>#NAME?</v>
      </c>
      <c r="AB79" s="2">
        <v>17000</v>
      </c>
      <c r="AC79" s="2">
        <v>289000000</v>
      </c>
      <c r="AD79" s="2">
        <f t="shared" si="253"/>
        <v>6.3817463773658671</v>
      </c>
      <c r="AE79" s="2">
        <v>7797</v>
      </c>
      <c r="AF79" s="2">
        <v>7797</v>
      </c>
      <c r="AG79" s="2">
        <v>7672.4350000000004</v>
      </c>
      <c r="AH79" s="2">
        <v>58866462.685000002</v>
      </c>
      <c r="AI79" s="2">
        <v>1699801</v>
      </c>
      <c r="AJ79" s="2">
        <v>7668.08</v>
      </c>
      <c r="AK79" s="2">
        <v>58799641.189999998</v>
      </c>
      <c r="AL79" s="2"/>
      <c r="AM79" s="2"/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1.0449999999999999</v>
      </c>
      <c r="BA79" s="2">
        <v>1.135</v>
      </c>
      <c r="BB79" s="2">
        <v>52.625</v>
      </c>
      <c r="BC79" s="2">
        <v>3405.6149999999998</v>
      </c>
      <c r="BD79" s="2"/>
      <c r="BE79" s="2"/>
      <c r="BF79" s="2"/>
      <c r="BG79" s="2"/>
      <c r="BH79" s="2">
        <v>1.0549999999999999</v>
      </c>
      <c r="BI79" s="2">
        <v>1.165</v>
      </c>
      <c r="BJ79" s="2">
        <v>1.35</v>
      </c>
      <c r="BK79" s="2">
        <v>2.36</v>
      </c>
      <c r="BL79" s="2">
        <v>1.68</v>
      </c>
      <c r="BM79" s="1">
        <v>4.07</v>
      </c>
      <c r="BN79" s="1">
        <v>2.0299999999999998</v>
      </c>
      <c r="BO79" s="1">
        <v>6.07</v>
      </c>
      <c r="BP79" s="1">
        <v>3.96</v>
      </c>
      <c r="BQ79" s="1">
        <v>28.81</v>
      </c>
      <c r="BR79" s="1">
        <v>11.34</v>
      </c>
      <c r="BS79" s="1">
        <v>228.98</v>
      </c>
      <c r="BT79" s="1">
        <v>31.66</v>
      </c>
      <c r="BU79" s="1">
        <v>1793</v>
      </c>
      <c r="BV79" s="1">
        <v>5213.59</v>
      </c>
      <c r="BW79" s="1">
        <v>33564894.149999999</v>
      </c>
      <c r="BX79" s="1">
        <f>BO79-BN79*BN79</f>
        <v>1.9491000000000014</v>
      </c>
      <c r="BY79" s="1" t="e">
        <f ca="1">BN79-КОРЕНЬ(BP79)/КОРЕНЬ(B79)*$B$1</f>
        <v>#NAME?</v>
      </c>
      <c r="BZ79" s="1" t="e">
        <f ca="1">BN79+КОРЕНЬ(BP79)/КОРЕНЬ(B79)*$B$1</f>
        <v>#NAME?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L79" s="1">
        <v>-35098.219769919982</v>
      </c>
      <c r="CM79" s="1">
        <v>-16705.427480320017</v>
      </c>
      <c r="CN79" s="1">
        <v>-7587.4839766399982</v>
      </c>
      <c r="CO79" s="1">
        <v>-3848.0644452799988</v>
      </c>
      <c r="CP79" s="1">
        <v>-1091.97614752</v>
      </c>
      <c r="CQ79" s="1">
        <v>-114.61401967999993</v>
      </c>
      <c r="CR79" s="1">
        <v>-10.039594560000001</v>
      </c>
      <c r="CS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G79" s="1">
        <v>1</v>
      </c>
      <c r="DH79" s="1">
        <v>1</v>
      </c>
      <c r="DI79" s="1">
        <v>1.0049999999999999</v>
      </c>
      <c r="DJ79" s="1">
        <v>1.0149999999999999</v>
      </c>
      <c r="DK79" s="1">
        <v>1.645</v>
      </c>
      <c r="DL79" s="1">
        <v>4.1050000000000004</v>
      </c>
      <c r="DM79" s="1">
        <v>4.5949999999999998</v>
      </c>
      <c r="DN79" s="1">
        <v>65.635000000000005</v>
      </c>
      <c r="DO79" s="1">
        <v>27.885000000000002</v>
      </c>
      <c r="DP79" s="1">
        <v>1570.9749999999999</v>
      </c>
      <c r="DQ79" s="1">
        <v>129.67500000000001</v>
      </c>
      <c r="DR79" s="1">
        <v>21955.345000000001</v>
      </c>
      <c r="DS79" s="1">
        <v>1486.95</v>
      </c>
      <c r="DT79" s="1">
        <v>2905395.33</v>
      </c>
      <c r="DU79" s="1">
        <v>3559.0949999999998</v>
      </c>
      <c r="DV79" s="1">
        <v>16799814.605</v>
      </c>
      <c r="EA79" s="1">
        <v>1.3</v>
      </c>
      <c r="EB79" s="1">
        <v>2.04</v>
      </c>
      <c r="EC79" s="1">
        <v>19.850000000000001</v>
      </c>
      <c r="ED79" s="1">
        <v>754.4</v>
      </c>
      <c r="EE79" s="1">
        <v>105.125</v>
      </c>
      <c r="EF79" s="1">
        <v>25684.695</v>
      </c>
      <c r="EG79" s="1">
        <v>404.29</v>
      </c>
      <c r="EH79" s="1">
        <v>613294.88</v>
      </c>
      <c r="EI79" s="1">
        <v>2740.55</v>
      </c>
      <c r="EJ79" s="1">
        <v>15453620.52</v>
      </c>
      <c r="EK79" s="1">
        <v>12917.95</v>
      </c>
      <c r="EL79" s="1">
        <v>218299928.41999999</v>
      </c>
      <c r="EM79" s="1">
        <v>148647.10500000001</v>
      </c>
      <c r="EN79" s="1">
        <v>29040006106.294998</v>
      </c>
      <c r="EO79" s="1">
        <v>355860.98499999999</v>
      </c>
      <c r="EP79" s="1">
        <v>167964483638.38501</v>
      </c>
      <c r="EQ79" s="1">
        <f>BO79-BN79*BN79</f>
        <v>1.9491000000000014</v>
      </c>
      <c r="ER79" s="1" t="e">
        <f ca="1">BN79-КОРЕНЬ(BP79)/КОРЕНЬ(B79)*$B$1</f>
        <v>#NAME?</v>
      </c>
      <c r="ES79" s="1" t="e">
        <f ca="1">BN79+КОРЕНЬ(BP79)/КОРЕНЬ(B79)*$B$1</f>
        <v>#NAME?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E79" s="1">
        <v>-8.7387459191917465</v>
      </c>
      <c r="FF79" s="1">
        <v>55.615615676912775</v>
      </c>
      <c r="FG79" s="1">
        <v>88.573252050629165</v>
      </c>
      <c r="FH79" s="1">
        <v>98.324527445371913</v>
      </c>
      <c r="FI79" s="1">
        <v>105.06928399261638</v>
      </c>
      <c r="FJ79" s="1">
        <v>106.61687776777312</v>
      </c>
      <c r="FK79" s="1">
        <v>106.74797705790252</v>
      </c>
      <c r="FL79" s="1">
        <v>106.75752528361635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Z79" s="1">
        <v>1</v>
      </c>
      <c r="GA79" s="1">
        <v>1</v>
      </c>
      <c r="GB79" s="1">
        <v>1</v>
      </c>
      <c r="GC79" s="1">
        <v>1</v>
      </c>
      <c r="GD79" s="1">
        <v>1.085</v>
      </c>
      <c r="GE79" s="1">
        <v>1.2549999999999999</v>
      </c>
      <c r="GF79" s="1">
        <v>1.62</v>
      </c>
      <c r="GG79" s="1">
        <v>3.04</v>
      </c>
      <c r="GH79" s="1">
        <v>4.72</v>
      </c>
      <c r="GI79" s="1">
        <v>26.57</v>
      </c>
      <c r="GJ79" s="1">
        <v>9.58</v>
      </c>
      <c r="GK79" s="1">
        <v>113.9</v>
      </c>
      <c r="GL79" s="1">
        <v>14.34</v>
      </c>
      <c r="GM79" s="1">
        <v>258.72000000000003</v>
      </c>
      <c r="GN79" s="1">
        <v>14.34</v>
      </c>
      <c r="GO79" s="1">
        <v>258.72000000000003</v>
      </c>
      <c r="GT79" s="1">
        <v>1.4950000000000001</v>
      </c>
      <c r="GU79" s="1">
        <v>3.3149999999999999</v>
      </c>
      <c r="GV79" s="1">
        <v>5.2549999999999999</v>
      </c>
      <c r="GW79" s="1">
        <v>50.725000000000001</v>
      </c>
      <c r="GX79" s="1">
        <v>40.770000000000003</v>
      </c>
      <c r="GY79" s="1">
        <v>2899.32</v>
      </c>
      <c r="GZ79" s="1">
        <v>102.08</v>
      </c>
      <c r="HA79" s="1">
        <v>14657.12</v>
      </c>
      <c r="HB79" s="1">
        <v>416.875</v>
      </c>
      <c r="HC79" s="1">
        <v>216591.595</v>
      </c>
      <c r="HD79" s="1">
        <v>905.36</v>
      </c>
      <c r="HE79" s="1">
        <v>1044600.1</v>
      </c>
      <c r="HF79" s="1">
        <v>1379.7950000000001</v>
      </c>
      <c r="HG79" s="1">
        <v>2435534.4249999998</v>
      </c>
      <c r="HH79" s="1">
        <v>1379.7950000000001</v>
      </c>
      <c r="HI79" s="1">
        <v>2435534.4249999998</v>
      </c>
      <c r="HJ79" s="1">
        <f>BO79-BN79*BN79</f>
        <v>1.9491000000000014</v>
      </c>
      <c r="HK79" s="1" t="e">
        <f ca="1">BN79-КОРЕНЬ(BP79)/КОРЕНЬ(B79)*$B$1</f>
        <v>#NAME?</v>
      </c>
      <c r="HL79" s="1" t="e">
        <f ca="1">BN79+КОРЕНЬ(BP79)/КОРЕНЬ(B79)*$B$1</f>
        <v>#NAME?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X79" s="1">
        <v>-39.782117089154106</v>
      </c>
      <c r="HY79" s="1">
        <v>-21.958656451604242</v>
      </c>
      <c r="HZ79" s="1">
        <v>-8.1826236784171957</v>
      </c>
      <c r="IA79" s="1">
        <v>-4.2880945511741553</v>
      </c>
      <c r="IB79" s="1">
        <v>-0.73637274665914731</v>
      </c>
      <c r="IC79" s="1">
        <v>-5.1118176521618104E-2</v>
      </c>
      <c r="ID79" s="1">
        <v>0</v>
      </c>
      <c r="IE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S79" s="1">
        <v>1</v>
      </c>
      <c r="IT79" s="1">
        <v>1</v>
      </c>
      <c r="IU79" s="1">
        <v>1.145</v>
      </c>
      <c r="IV79" s="1">
        <v>1.4350000000000001</v>
      </c>
      <c r="IW79" s="1">
        <v>2.7949999999999999</v>
      </c>
      <c r="IX79" s="1">
        <v>9.2050000000000001</v>
      </c>
      <c r="IY79" s="1">
        <v>3.62</v>
      </c>
      <c r="IZ79" s="1">
        <v>15.32</v>
      </c>
      <c r="JA79" s="1">
        <v>7.5750000000000002</v>
      </c>
      <c r="JB79" s="1">
        <v>69.655000000000001</v>
      </c>
      <c r="JC79" s="1">
        <v>14.34</v>
      </c>
      <c r="JD79" s="1">
        <v>258.72000000000003</v>
      </c>
      <c r="JE79" s="1">
        <v>14.34</v>
      </c>
      <c r="JF79" s="1">
        <v>258.72000000000003</v>
      </c>
      <c r="JG79" s="1">
        <v>14.34</v>
      </c>
      <c r="JH79" s="1">
        <v>258.72000000000003</v>
      </c>
      <c r="JM79" s="1">
        <v>6.7949999999999999</v>
      </c>
      <c r="JN79" s="1">
        <v>85.555000000000007</v>
      </c>
      <c r="JO79" s="1">
        <v>48.244999999999997</v>
      </c>
      <c r="JP79" s="1">
        <v>3872.0050000000001</v>
      </c>
      <c r="JQ79" s="1">
        <v>221.05</v>
      </c>
      <c r="JR79" s="1">
        <v>63282.3</v>
      </c>
      <c r="JS79" s="1">
        <v>307.94499999999999</v>
      </c>
      <c r="JT79" s="1">
        <v>116878.185</v>
      </c>
      <c r="JU79" s="1">
        <v>705.87</v>
      </c>
      <c r="JV79" s="1">
        <v>623961.02</v>
      </c>
      <c r="JW79" s="1">
        <v>1379.7950000000001</v>
      </c>
      <c r="JX79" s="1">
        <v>2435534.4249999998</v>
      </c>
      <c r="JY79" s="1">
        <v>1379.7950000000001</v>
      </c>
      <c r="JZ79" s="1">
        <v>2435534.4249999998</v>
      </c>
      <c r="KA79" s="1">
        <v>1379.7950000000001</v>
      </c>
      <c r="KB79" s="1">
        <v>2435534.4249999998</v>
      </c>
      <c r="KC79" s="1">
        <f>BO79-BN79*BN79</f>
        <v>1.9491000000000014</v>
      </c>
      <c r="KD79" s="1" t="e">
        <f ca="1">BN79-КОРЕНЬ(BP79)/КОРЕНЬ(B79)*$B$1</f>
        <v>#NAME?</v>
      </c>
      <c r="KE79" s="1" t="e">
        <f ca="1">BN79+КОРЕНЬ(BP79)/КОРЕНЬ(B79)*$B$1</f>
        <v>#NAME?</v>
      </c>
      <c r="KH79" s="1">
        <v>1</v>
      </c>
      <c r="KI79" s="1">
        <v>1</v>
      </c>
      <c r="KJ79" s="1">
        <v>1</v>
      </c>
      <c r="KK79" s="1">
        <v>1</v>
      </c>
      <c r="KL79" s="1">
        <v>1</v>
      </c>
      <c r="KM79" s="1">
        <v>1</v>
      </c>
      <c r="KN79" s="1">
        <v>1</v>
      </c>
      <c r="KO79" s="1">
        <v>1</v>
      </c>
      <c r="KQ79" s="1">
        <v>13.739206659635581</v>
      </c>
      <c r="KR79" s="1">
        <v>16.725065327372722</v>
      </c>
      <c r="KS79" s="1">
        <v>19.024283879075348</v>
      </c>
      <c r="KT79" s="1">
        <v>19.539226096710596</v>
      </c>
      <c r="KU79" s="1">
        <v>19.914109590360866</v>
      </c>
      <c r="KV79" s="1">
        <v>20</v>
      </c>
      <c r="KW79" s="1">
        <v>20</v>
      </c>
      <c r="KX79" s="1">
        <v>20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L79" s="1">
        <v>1.48</v>
      </c>
      <c r="LM79" s="1">
        <v>2.54</v>
      </c>
      <c r="LN79" s="1">
        <v>5.0949999999999998</v>
      </c>
      <c r="LO79" s="1">
        <v>32.795000000000002</v>
      </c>
      <c r="LP79" s="1">
        <v>17.145</v>
      </c>
      <c r="LQ79" s="1">
        <v>382.73500000000001</v>
      </c>
      <c r="LR79" s="1">
        <v>18.734999999999999</v>
      </c>
      <c r="LS79" s="1">
        <v>451.10500000000002</v>
      </c>
      <c r="LT79" s="1">
        <v>21</v>
      </c>
      <c r="LU79" s="1">
        <v>556.62</v>
      </c>
      <c r="LV79" s="1">
        <v>21</v>
      </c>
      <c r="LW79" s="1">
        <v>556.62</v>
      </c>
      <c r="LX79" s="1">
        <v>21</v>
      </c>
      <c r="LY79" s="1">
        <v>556.62</v>
      </c>
      <c r="LZ79" s="1">
        <v>21</v>
      </c>
      <c r="MA79" s="1">
        <v>556.62</v>
      </c>
      <c r="MF79" s="1">
        <v>88.234999999999999</v>
      </c>
      <c r="MG79" s="1">
        <v>11654.445</v>
      </c>
      <c r="MH79" s="1">
        <v>458.28</v>
      </c>
      <c r="MI79" s="1">
        <v>277079.3</v>
      </c>
      <c r="MJ79" s="1">
        <v>1661.28</v>
      </c>
      <c r="MK79" s="1">
        <v>3650325.81</v>
      </c>
      <c r="ML79" s="1">
        <v>1820.22</v>
      </c>
      <c r="MM79" s="1">
        <v>4316558.42</v>
      </c>
      <c r="MN79" s="1">
        <v>2046.675</v>
      </c>
      <c r="MO79" s="1">
        <v>5347264.7549999999</v>
      </c>
      <c r="MP79" s="1">
        <v>2046.675</v>
      </c>
      <c r="MQ79" s="1">
        <v>5347264.7549999999</v>
      </c>
      <c r="MR79" s="1">
        <v>2046.675</v>
      </c>
      <c r="MS79" s="1">
        <v>5347264.7549999999</v>
      </c>
      <c r="MT79" s="1">
        <v>2046.675</v>
      </c>
      <c r="MU79" s="1">
        <v>5347264.7549999999</v>
      </c>
      <c r="MV79" s="1">
        <f>BO79-BN79*BN79</f>
        <v>1.9491000000000014</v>
      </c>
      <c r="MW79" s="1" t="e">
        <f ca="1">BN79-КОРЕНЬ(BP79)/КОРЕНЬ(B79)*$B$1</f>
        <v>#NAME?</v>
      </c>
      <c r="MX79" s="1" t="e">
        <f ca="1">BN79+КОРЕНЬ(BP79)/КОРЕНЬ(B79)*$B$1</f>
        <v>#NAME?</v>
      </c>
      <c r="NA79" s="1">
        <v>1</v>
      </c>
      <c r="NB79" s="1">
        <v>1</v>
      </c>
      <c r="NC79" s="1">
        <v>1</v>
      </c>
      <c r="ND79" s="1">
        <v>1</v>
      </c>
      <c r="NE79" s="1">
        <v>1</v>
      </c>
      <c r="NF79" s="1">
        <v>1</v>
      </c>
      <c r="NG79" s="1">
        <v>1</v>
      </c>
      <c r="NH79" s="1">
        <v>1</v>
      </c>
      <c r="NJ79" s="1">
        <v>0.55080725460866042</v>
      </c>
      <c r="NK79" s="1">
        <v>0.82687589758843461</v>
      </c>
      <c r="NL79" s="1">
        <v>0.98614719805894535</v>
      </c>
      <c r="NM79" s="1">
        <v>0.9941427310473675</v>
      </c>
      <c r="NN79" s="1">
        <v>1</v>
      </c>
      <c r="NO79" s="1">
        <v>1</v>
      </c>
      <c r="NP79" s="1">
        <v>1</v>
      </c>
      <c r="NQ79" s="1">
        <v>1</v>
      </c>
      <c r="NS79" s="1">
        <v>0</v>
      </c>
      <c r="NT79" s="1">
        <v>0</v>
      </c>
      <c r="NU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</row>
    <row r="80" spans="1:390" s="1" customFormat="1" x14ac:dyDescent="0.25">
      <c r="A80" s="1">
        <v>18000</v>
      </c>
      <c r="B80" s="1">
        <v>200</v>
      </c>
      <c r="C80" s="1">
        <v>100</v>
      </c>
      <c r="D80" s="1" t="s">
        <v>354</v>
      </c>
      <c r="E80" s="1">
        <v>1140.4691910750005</v>
      </c>
      <c r="F80" s="1">
        <v>1301426.3276149435</v>
      </c>
      <c r="G80" s="1">
        <f>F80-E80*E80</f>
        <v>756.35182367754169</v>
      </c>
      <c r="H80" s="1" t="e">
        <f ca="1">E80-КОРЕНЬ(G80)/КОРЕНЬ(B80)*$B$1</f>
        <v>#NAME?</v>
      </c>
      <c r="I80" s="1" t="e">
        <f ca="1">E80+КОРЕНЬ(G80)/КОРЕНЬ(B80)*$B$1</f>
        <v>#NAME?</v>
      </c>
      <c r="J80" s="1">
        <f>E80/(A80*C80)</f>
        <v>6.335939950416669E-4</v>
      </c>
      <c r="K80" s="1" t="e">
        <f ca="1">J80-КОРЕНЬ(G80)/КОРЕНЬ(B80)*$B$1</f>
        <v>#NAME?</v>
      </c>
      <c r="L80" s="1" t="e">
        <f ca="1">J80+КОРЕНЬ(G80)/КОРЕНЬ(B80)*$B$1</f>
        <v>#NAME?</v>
      </c>
      <c r="M80" s="1">
        <v>8.94</v>
      </c>
      <c r="N80" s="1">
        <v>1460866.7749999999</v>
      </c>
      <c r="O80" s="1">
        <v>10656520.869999999</v>
      </c>
      <c r="P80" s="1">
        <v>113568273845361.48</v>
      </c>
      <c r="Q80" s="1">
        <f>P80-O80*O80</f>
        <v>6836792615.9375</v>
      </c>
      <c r="R80" s="1" t="e">
        <f ca="1">O80-КОРЕНЬ(Q80)/КОРЕНЬ(B80)*$B$1</f>
        <v>#NAME?</v>
      </c>
      <c r="S80" s="1" t="e">
        <f ca="1">O80+КОРЕНЬ(Q80)/КОРЕНЬ(B80)*$B$1</f>
        <v>#NAME?</v>
      </c>
      <c r="T80" s="1">
        <v>1799051.4650000001</v>
      </c>
      <c r="U80" s="2">
        <v>3236586175528.0552</v>
      </c>
      <c r="V80" s="2">
        <f>U80-T80*T80</f>
        <v>1809.40869140625</v>
      </c>
      <c r="W80" s="2" t="e">
        <f ca="1">T80-КОРЕНЬ(V80)/КОРЕНЬ(B80)*$B$1</f>
        <v>#NAME?</v>
      </c>
      <c r="X80" s="2" t="e">
        <f ca="1">T80+КОРЕНЬ(V80)/КОРЕНЬ(B80)*$B$1</f>
        <v>#NAME?</v>
      </c>
      <c r="Y80" s="2">
        <f>T80/(A80*C80)</f>
        <v>0.99947303611111116</v>
      </c>
      <c r="Z80" s="2" t="e">
        <f ca="1">Y80-КОРЕНЬ(V80)/КОРЕНЬ(B80)*$B$1</f>
        <v>#NAME?</v>
      </c>
      <c r="AA80" s="2" t="e">
        <f ca="1">Y80+КОРЕНЬ(V80)/КОРЕНЬ(B80)*$B$1</f>
        <v>#NAME?</v>
      </c>
      <c r="AB80" s="2">
        <v>18000</v>
      </c>
      <c r="AC80" s="2">
        <v>324000000</v>
      </c>
      <c r="AD80" s="2">
        <f t="shared" si="253"/>
        <v>7.2946561947786099</v>
      </c>
      <c r="AE80" s="2">
        <v>7797</v>
      </c>
      <c r="AF80" s="2">
        <v>7797</v>
      </c>
      <c r="AG80" s="2">
        <v>7677.32</v>
      </c>
      <c r="AH80" s="2">
        <v>58941447.210000001</v>
      </c>
      <c r="AI80" s="2">
        <v>1799071</v>
      </c>
      <c r="AJ80" s="2">
        <v>7673.0450000000001</v>
      </c>
      <c r="AK80" s="2">
        <v>58875809.195</v>
      </c>
      <c r="AL80" s="2"/>
      <c r="AM80" s="2"/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1.0449999999999999</v>
      </c>
      <c r="BA80" s="2">
        <v>1.135</v>
      </c>
      <c r="BB80" s="2">
        <v>51.854999999999997</v>
      </c>
      <c r="BC80" s="2">
        <v>3181.6849999999999</v>
      </c>
      <c r="BD80" s="2"/>
      <c r="BE80" s="2"/>
      <c r="BF80" s="2"/>
      <c r="BG80" s="2"/>
      <c r="BH80" s="2">
        <v>1.1200000000000001</v>
      </c>
      <c r="BI80" s="2">
        <v>1.39</v>
      </c>
      <c r="BJ80" s="2">
        <v>1.33</v>
      </c>
      <c r="BK80" s="2">
        <v>2.2000000000000002</v>
      </c>
      <c r="BL80" s="2">
        <v>1.6850000000000001</v>
      </c>
      <c r="BM80" s="1">
        <v>4.2350000000000003</v>
      </c>
      <c r="BN80" s="1">
        <v>2.08</v>
      </c>
      <c r="BO80" s="1">
        <v>6.56</v>
      </c>
      <c r="BP80" s="1">
        <v>3.5649999999999999</v>
      </c>
      <c r="BQ80" s="1">
        <v>20.454999999999998</v>
      </c>
      <c r="BR80" s="1">
        <v>10.555</v>
      </c>
      <c r="BS80" s="1">
        <v>189.285</v>
      </c>
      <c r="BT80" s="1">
        <v>33.604999999999997</v>
      </c>
      <c r="BU80" s="1">
        <v>1947.355</v>
      </c>
      <c r="BV80" s="1">
        <v>5136.26</v>
      </c>
      <c r="BW80" s="1">
        <v>31299953.34</v>
      </c>
      <c r="BX80" s="1">
        <f>BO80-BN80*BN80</f>
        <v>2.2335999999999991</v>
      </c>
      <c r="BY80" s="1" t="e">
        <f ca="1">BN80-КОРЕНЬ(BP80)/КОРЕНЬ(B80)*$B$1</f>
        <v>#NAME?</v>
      </c>
      <c r="BZ80" s="1" t="e">
        <f ca="1">BN80+КОРЕНЬ(BP80)/КОРЕНЬ(B80)*$B$1</f>
        <v>#NAME?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L80" s="1">
        <v>-31506.456848319991</v>
      </c>
      <c r="CM80" s="1">
        <v>-16041.996314879996</v>
      </c>
      <c r="CN80" s="1">
        <v>-7567.6813633599968</v>
      </c>
      <c r="CO80" s="1">
        <v>-3686.24911488</v>
      </c>
      <c r="CP80" s="1">
        <v>-1019.6429228799996</v>
      </c>
      <c r="CQ80" s="1">
        <v>-119.76771280000003</v>
      </c>
      <c r="CR80" s="1">
        <v>-13.317427520000008</v>
      </c>
      <c r="CS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G80" s="1">
        <v>1</v>
      </c>
      <c r="DH80" s="1">
        <v>1</v>
      </c>
      <c r="DI80" s="1">
        <v>1.0049999999999999</v>
      </c>
      <c r="DJ80" s="1">
        <v>1.0149999999999999</v>
      </c>
      <c r="DK80" s="1">
        <v>1.625</v>
      </c>
      <c r="DL80" s="1">
        <v>4.0049999999999999</v>
      </c>
      <c r="DM80" s="1">
        <v>4.6749999999999998</v>
      </c>
      <c r="DN80" s="1">
        <v>69.284999999999997</v>
      </c>
      <c r="DO80" s="1">
        <v>22.02</v>
      </c>
      <c r="DP80" s="1">
        <v>1095.06</v>
      </c>
      <c r="DQ80" s="1">
        <v>120.315</v>
      </c>
      <c r="DR80" s="1">
        <v>19071.665000000001</v>
      </c>
      <c r="DS80" s="1">
        <v>1416.79</v>
      </c>
      <c r="DT80" s="1">
        <v>2723706.8799999999</v>
      </c>
      <c r="DU80" s="1">
        <v>3354.5149999999999</v>
      </c>
      <c r="DV80" s="1">
        <v>14667905.164999999</v>
      </c>
      <c r="EA80" s="1">
        <v>1.395</v>
      </c>
      <c r="EB80" s="1">
        <v>2.4350000000000001</v>
      </c>
      <c r="EC80" s="1">
        <v>19.375</v>
      </c>
      <c r="ED80" s="1">
        <v>729.57500000000005</v>
      </c>
      <c r="EE80" s="1">
        <v>102.325</v>
      </c>
      <c r="EF80" s="1">
        <v>26084.645</v>
      </c>
      <c r="EG80" s="1">
        <v>412.68</v>
      </c>
      <c r="EH80" s="1">
        <v>644919.44999999995</v>
      </c>
      <c r="EI80" s="1">
        <v>2150.29</v>
      </c>
      <c r="EJ80" s="1">
        <v>10720235.24</v>
      </c>
      <c r="EK80" s="1">
        <v>11979.965</v>
      </c>
      <c r="EL80" s="1">
        <v>189446022.345</v>
      </c>
      <c r="EM80" s="1">
        <v>141629.685</v>
      </c>
      <c r="EN80" s="1">
        <v>27223225430.805</v>
      </c>
      <c r="EO80" s="1">
        <v>335400.5</v>
      </c>
      <c r="EP80" s="1">
        <v>146643800457.63</v>
      </c>
      <c r="EQ80" s="1">
        <f>BO80-BN80*BN80</f>
        <v>2.2335999999999991</v>
      </c>
      <c r="ER80" s="1" t="e">
        <f ca="1">BN80-КОРЕНЬ(BP80)/КОРЕНЬ(B80)*$B$1</f>
        <v>#NAME?</v>
      </c>
      <c r="ES80" s="1" t="e">
        <f ca="1">BN80+КОРЕНЬ(BP80)/КОРЕНЬ(B80)*$B$1</f>
        <v>#NAME?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E80" s="1">
        <v>-10.319292852559318</v>
      </c>
      <c r="FF80" s="1">
        <v>57.488091271691268</v>
      </c>
      <c r="FG80" s="1">
        <v>89.17169686153342</v>
      </c>
      <c r="FH80" s="1">
        <v>99.232814756875015</v>
      </c>
      <c r="FI80" s="1">
        <v>105.02823493784626</v>
      </c>
      <c r="FJ80" s="1">
        <v>106.60324780867195</v>
      </c>
      <c r="FK80" s="1">
        <v>106.74879210239322</v>
      </c>
      <c r="FL80" s="1">
        <v>106.75752528361635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Z80" s="1">
        <v>1</v>
      </c>
      <c r="GA80" s="1">
        <v>1</v>
      </c>
      <c r="GB80" s="1">
        <v>1</v>
      </c>
      <c r="GC80" s="1">
        <v>1</v>
      </c>
      <c r="GD80" s="1">
        <v>1.135</v>
      </c>
      <c r="GE80" s="1">
        <v>1.415</v>
      </c>
      <c r="GF80" s="1">
        <v>1.61</v>
      </c>
      <c r="GG80" s="1">
        <v>3.01</v>
      </c>
      <c r="GH80" s="1">
        <v>4.6399999999999997</v>
      </c>
      <c r="GI80" s="1">
        <v>26.41</v>
      </c>
      <c r="GJ80" s="1">
        <v>9.5549999999999997</v>
      </c>
      <c r="GK80" s="1">
        <v>109.825</v>
      </c>
      <c r="GL80" s="1">
        <v>14.76</v>
      </c>
      <c r="GM80" s="1">
        <v>266.88</v>
      </c>
      <c r="GN80" s="1">
        <v>14.76</v>
      </c>
      <c r="GO80" s="1">
        <v>266.88</v>
      </c>
      <c r="GT80" s="1">
        <v>1.4850000000000001</v>
      </c>
      <c r="GU80" s="1">
        <v>2.8650000000000002</v>
      </c>
      <c r="GV80" s="1">
        <v>5.46</v>
      </c>
      <c r="GW80" s="1">
        <v>51.46</v>
      </c>
      <c r="GX80" s="1">
        <v>44.305</v>
      </c>
      <c r="GY80" s="1">
        <v>3505.1550000000002</v>
      </c>
      <c r="GZ80" s="1">
        <v>101.5</v>
      </c>
      <c r="HA80" s="1">
        <v>14410.82</v>
      </c>
      <c r="HB80" s="1">
        <v>409.80500000000001</v>
      </c>
      <c r="HC80" s="1">
        <v>215263.16500000001</v>
      </c>
      <c r="HD80" s="1">
        <v>905.09</v>
      </c>
      <c r="HE80" s="1">
        <v>1004928.51</v>
      </c>
      <c r="HF80" s="1">
        <v>1423.9649999999999</v>
      </c>
      <c r="HG80" s="1">
        <v>2517755.335</v>
      </c>
      <c r="HH80" s="1">
        <v>1423.9649999999999</v>
      </c>
      <c r="HI80" s="1">
        <v>2517755.335</v>
      </c>
      <c r="HJ80" s="1">
        <f>BO80-BN80*BN80</f>
        <v>2.2335999999999991</v>
      </c>
      <c r="HK80" s="1" t="e">
        <f ca="1">BN80-КОРЕНЬ(BP80)/КОРЕНЬ(B80)*$B$1</f>
        <v>#NAME?</v>
      </c>
      <c r="HL80" s="1" t="e">
        <f ca="1">BN80+КОРЕНЬ(BP80)/КОРЕНЬ(B80)*$B$1</f>
        <v>#NAME?</v>
      </c>
      <c r="HO80" s="1">
        <v>1</v>
      </c>
      <c r="HP80" s="1">
        <v>1</v>
      </c>
      <c r="HQ80" s="1">
        <v>1</v>
      </c>
      <c r="HR80" s="1">
        <v>1</v>
      </c>
      <c r="HS80" s="1">
        <v>1</v>
      </c>
      <c r="HT80" s="1">
        <v>1</v>
      </c>
      <c r="HU80" s="1">
        <v>1</v>
      </c>
      <c r="HV80" s="1">
        <v>1</v>
      </c>
      <c r="HX80" s="1">
        <v>-41.295627575947428</v>
      </c>
      <c r="HY80" s="1">
        <v>-22.028893005900635</v>
      </c>
      <c r="HZ80" s="1">
        <v>-8.3090877371501488</v>
      </c>
      <c r="IA80" s="1">
        <v>-4.2412950866849215</v>
      </c>
      <c r="IB80" s="1">
        <v>-0.75056246481845024</v>
      </c>
      <c r="IC80" s="1">
        <v>-5.1910706390170321E-2</v>
      </c>
      <c r="ID80" s="1">
        <v>0</v>
      </c>
      <c r="IE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S80" s="1">
        <v>1</v>
      </c>
      <c r="IT80" s="1">
        <v>1</v>
      </c>
      <c r="IU80" s="1">
        <v>1.1850000000000001</v>
      </c>
      <c r="IV80" s="1">
        <v>1.575</v>
      </c>
      <c r="IW80" s="1">
        <v>2.79</v>
      </c>
      <c r="IX80" s="1">
        <v>9.11</v>
      </c>
      <c r="IY80" s="1">
        <v>3.7749999999999999</v>
      </c>
      <c r="IZ80" s="1">
        <v>16.914999999999999</v>
      </c>
      <c r="JA80" s="1">
        <v>7.7</v>
      </c>
      <c r="JB80" s="1">
        <v>71.61</v>
      </c>
      <c r="JC80" s="1">
        <v>14.76</v>
      </c>
      <c r="JD80" s="1">
        <v>266.88</v>
      </c>
      <c r="JE80" s="1">
        <v>14.76</v>
      </c>
      <c r="JF80" s="1">
        <v>266.88</v>
      </c>
      <c r="JG80" s="1">
        <v>14.76</v>
      </c>
      <c r="JH80" s="1">
        <v>266.88</v>
      </c>
      <c r="JM80" s="1">
        <v>7.5750000000000002</v>
      </c>
      <c r="JN80" s="1">
        <v>95.625</v>
      </c>
      <c r="JO80" s="1">
        <v>54.64</v>
      </c>
      <c r="JP80" s="1">
        <v>4838.53</v>
      </c>
      <c r="JQ80" s="1">
        <v>224.38499999999999</v>
      </c>
      <c r="JR80" s="1">
        <v>63316.404999999999</v>
      </c>
      <c r="JS80" s="1">
        <v>323.37</v>
      </c>
      <c r="JT80" s="1">
        <v>131296.88</v>
      </c>
      <c r="JU80" s="1">
        <v>716.31500000000005</v>
      </c>
      <c r="JV80" s="1">
        <v>635665.90500000003</v>
      </c>
      <c r="JW80" s="1">
        <v>1423.9649999999999</v>
      </c>
      <c r="JX80" s="1">
        <v>2517755.335</v>
      </c>
      <c r="JY80" s="1">
        <v>1423.9649999999999</v>
      </c>
      <c r="JZ80" s="1">
        <v>2517755.335</v>
      </c>
      <c r="KA80" s="1">
        <v>1423.9649999999999</v>
      </c>
      <c r="KB80" s="1">
        <v>2517755.335</v>
      </c>
      <c r="KC80" s="1">
        <f>BO80-BN80*BN80</f>
        <v>2.2335999999999991</v>
      </c>
      <c r="KD80" s="1" t="e">
        <f ca="1">BN80-КОРЕНЬ(BP80)/КОРЕНЬ(B80)*$B$1</f>
        <v>#NAME?</v>
      </c>
      <c r="KE80" s="1" t="e">
        <f ca="1">BN80+КОРЕНЬ(BP80)/КОРЕНЬ(B80)*$B$1</f>
        <v>#NAME?</v>
      </c>
      <c r="KH80" s="1">
        <v>1</v>
      </c>
      <c r="KI80" s="1">
        <v>1</v>
      </c>
      <c r="KJ80" s="1">
        <v>1</v>
      </c>
      <c r="KK80" s="1">
        <v>1</v>
      </c>
      <c r="KL80" s="1">
        <v>1</v>
      </c>
      <c r="KM80" s="1">
        <v>1</v>
      </c>
      <c r="KN80" s="1">
        <v>1</v>
      </c>
      <c r="KO80" s="1">
        <v>1</v>
      </c>
      <c r="KQ80" s="1">
        <v>13.656001234937449</v>
      </c>
      <c r="KR80" s="1">
        <v>16.730106090048647</v>
      </c>
      <c r="KS80" s="1">
        <v>19.03936479194212</v>
      </c>
      <c r="KT80" s="1">
        <v>19.542916770341542</v>
      </c>
      <c r="KU80" s="1">
        <v>19.912455798976083</v>
      </c>
      <c r="KV80" s="1">
        <v>20</v>
      </c>
      <c r="KW80" s="1">
        <v>20</v>
      </c>
      <c r="KX80" s="1">
        <v>20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L80" s="1">
        <v>1.5349999999999999</v>
      </c>
      <c r="LM80" s="1">
        <v>2.7949999999999999</v>
      </c>
      <c r="LN80" s="1">
        <v>5.2450000000000001</v>
      </c>
      <c r="LO80" s="1">
        <v>34.715000000000003</v>
      </c>
      <c r="LP80" s="1">
        <v>17.47</v>
      </c>
      <c r="LQ80" s="1">
        <v>390.86</v>
      </c>
      <c r="LR80" s="1">
        <v>18.059999999999999</v>
      </c>
      <c r="LS80" s="1">
        <v>411.18</v>
      </c>
      <c r="LT80" s="1">
        <v>19.684999999999999</v>
      </c>
      <c r="LU80" s="1">
        <v>486.315</v>
      </c>
      <c r="LV80" s="1">
        <v>19.684999999999999</v>
      </c>
      <c r="LW80" s="1">
        <v>486.315</v>
      </c>
      <c r="LX80" s="1">
        <v>19.684999999999999</v>
      </c>
      <c r="LY80" s="1">
        <v>486.315</v>
      </c>
      <c r="LZ80" s="1">
        <v>19.684999999999999</v>
      </c>
      <c r="MA80" s="1">
        <v>486.315</v>
      </c>
      <c r="MF80" s="1">
        <v>93.644999999999996</v>
      </c>
      <c r="MG80" s="1">
        <v>12853.825000000001</v>
      </c>
      <c r="MH80" s="1">
        <v>473.62</v>
      </c>
      <c r="MI80" s="1">
        <v>297283.28999999998</v>
      </c>
      <c r="MJ80" s="1">
        <v>1694.75</v>
      </c>
      <c r="MK80" s="1">
        <v>3727788.55</v>
      </c>
      <c r="ML80" s="1">
        <v>1754.4749999999999</v>
      </c>
      <c r="MM80" s="1">
        <v>3926316.2850000001</v>
      </c>
      <c r="MN80" s="1">
        <v>1917.84</v>
      </c>
      <c r="MO80" s="1">
        <v>4661385.47</v>
      </c>
      <c r="MP80" s="1">
        <v>1917.84</v>
      </c>
      <c r="MQ80" s="1">
        <v>4661385.47</v>
      </c>
      <c r="MR80" s="1">
        <v>1917.84</v>
      </c>
      <c r="MS80" s="1">
        <v>4661385.47</v>
      </c>
      <c r="MT80" s="1">
        <v>1917.84</v>
      </c>
      <c r="MU80" s="1">
        <v>4661385.47</v>
      </c>
      <c r="MV80" s="1">
        <f>BO80-BN80*BN80</f>
        <v>2.2335999999999991</v>
      </c>
      <c r="MW80" s="1" t="e">
        <f ca="1">BN80-КОРЕНЬ(BP80)/КОРЕНЬ(B80)*$B$1</f>
        <v>#NAME?</v>
      </c>
      <c r="MX80" s="1" t="e">
        <f ca="1">BN80+КОРЕНЬ(BP80)/КОРЕНЬ(B80)*$B$1</f>
        <v>#NAME?</v>
      </c>
      <c r="NA80" s="1">
        <v>1</v>
      </c>
      <c r="NB80" s="1">
        <v>1</v>
      </c>
      <c r="NC80" s="1">
        <v>1</v>
      </c>
      <c r="ND80" s="1">
        <v>1</v>
      </c>
      <c r="NE80" s="1">
        <v>1</v>
      </c>
      <c r="NF80" s="1">
        <v>1</v>
      </c>
      <c r="NG80" s="1">
        <v>1</v>
      </c>
      <c r="NH80" s="1">
        <v>1</v>
      </c>
      <c r="NJ80" s="1">
        <v>0.55011532939909824</v>
      </c>
      <c r="NK80" s="1">
        <v>0.83211122298946916</v>
      </c>
      <c r="NL80" s="1">
        <v>0.98989921562571437</v>
      </c>
      <c r="NM80" s="1">
        <v>0.99534863936114459</v>
      </c>
      <c r="NN80" s="1">
        <v>1</v>
      </c>
      <c r="NO80" s="1">
        <v>1</v>
      </c>
      <c r="NP80" s="1">
        <v>1</v>
      </c>
      <c r="NQ80" s="1">
        <v>1</v>
      </c>
      <c r="NS80" s="1">
        <v>0</v>
      </c>
      <c r="NT80" s="1">
        <v>0</v>
      </c>
      <c r="NU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2025-01-16T21:39:13Z</dcterms:modified>
</cp:coreProperties>
</file>