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https://nissangroup.sharepoint.com/teams/JAO_NML_07_000495_PR06459AllianceCI/Shared Documents/PRJ06459/Prj/D_Operation/VES-CI-Upgrade/Operation and Maintenance Manual/Rev.0/"/>
    </mc:Choice>
  </mc:AlternateContent>
  <xr:revisionPtr revIDLastSave="21" documentId="13_ncr:1_{8F04B08A-BED8-42D9-96D2-F275F6B74E17}" xr6:coauthVersionLast="45" xr6:coauthVersionMax="46" xr10:uidLastSave="{D5557825-B22F-46A8-A9F8-209F2DBFA7CF}"/>
  <bookViews>
    <workbookView xWindow="-108" yWindow="-108" windowWidth="23256" windowHeight="12576" tabRatio="721" xr2:uid="{00000000-000D-0000-FFFF-FFFF00000000}"/>
  </bookViews>
  <sheets>
    <sheet name="index" sheetId="17" r:id="rId1"/>
    <sheet name="Reference Document" sheetId="71" r:id="rId2"/>
    <sheet name="Design Document List" sheetId="78" r:id="rId3"/>
    <sheet name="Add New OS User" sheetId="55" r:id="rId4"/>
    <sheet name="Log in to bastion server" sheetId="56" r:id="rId5"/>
    <sheet name="Log in to each server" sheetId="19" r:id="rId6"/>
    <sheet name="Hundling inquiry_work request" sheetId="10" r:id="rId7"/>
    <sheet name="create Monthly Report" sheetId="4" r:id="rId8"/>
    <sheet name="Account Management" sheetId="68" r:id="rId9"/>
    <sheet name="Security patch update and Scan" sheetId="66" r:id="rId10"/>
    <sheet name="Vulnerability-Severity" sheetId="67" r:id="rId11"/>
    <sheet name="Create IAMUser to DL file" sheetId="52" r:id="rId12"/>
    <sheet name="S3 Policy Format" sheetId="53" r:id="rId13"/>
    <sheet name="Build Test Env for bation" sheetId="26" r:id="rId14"/>
    <sheet name="Restore of bastion server" sheetId="46" r:id="rId15"/>
    <sheet name="Build Test Env for ForwardProxy" sheetId="27" r:id="rId16"/>
    <sheet name="Restore of forwardproxy server" sheetId="47" r:id="rId17"/>
    <sheet name="Build Test Env for ReverseProxy" sheetId="29" r:id="rId18"/>
    <sheet name="Restore of reverseproxy server" sheetId="48" r:id="rId19"/>
    <sheet name="Build Test Env for JIRA" sheetId="40" r:id="rId20"/>
    <sheet name="Restore of JIRA system" sheetId="49" r:id="rId21"/>
    <sheet name="Build Test Env for Gitlab" sheetId="42" r:id="rId22"/>
    <sheet name="Restore of Gitlab system" sheetId="50" r:id="rId23"/>
    <sheet name="Promote Prod(JIRA System)" sheetId="43" r:id="rId24"/>
    <sheet name="Promote Prod(Gitlab System)" sheetId="44" r:id="rId25"/>
    <sheet name="Build Test Env for Confluence" sheetId="60" r:id="rId26"/>
    <sheet name="Restore of confluence system" sheetId="61" r:id="rId27"/>
    <sheet name="Promote Prod Confluence system" sheetId="62" r:id="rId28"/>
    <sheet name="Build Test Env for Artifactory" sheetId="63" r:id="rId29"/>
    <sheet name="Restore of Artifactory system" sheetId="64" r:id="rId30"/>
    <sheet name="Promote Prod Artifactory system" sheetId="65" r:id="rId31"/>
    <sheet name="Update Server Certificate" sheetId="35" r:id="rId32"/>
    <sheet name="Update Root Cert of Client Cert" sheetId="36" r:id="rId33"/>
    <sheet name="Configure SG for new Company" sheetId="39" r:id="rId34"/>
    <sheet name="Monitoring Alert Hundling" sheetId="51" r:id="rId35"/>
    <sheet name="Alert Mail" sheetId="69" r:id="rId36"/>
    <sheet name="Log Monitoring" sheetId="70" r:id="rId37"/>
    <sheet name="Log Extract" sheetId="73" r:id="rId38"/>
    <sheet name="DSaaS Alert Handling" sheetId="75" r:id="rId39"/>
    <sheet name="DSaaS Daily Event Check" sheetId="76" r:id="rId40"/>
    <sheet name="DSaaS Monthly Rule Update" sheetId="77" r:id="rId41"/>
  </sheets>
  <definedNames>
    <definedName name="_xlnm.Print_Area" localSheetId="3">'Add New OS User'!$A$1:$BG$13</definedName>
    <definedName name="_xlnm.Print_Area" localSheetId="35">'Alert Mail'!$A$1:$F$20</definedName>
    <definedName name="_xlnm.Print_Area" localSheetId="28">'Build Test Env for Artifactory'!$A$1:$BC$19</definedName>
    <definedName name="_xlnm.Print_Area" localSheetId="13">'Build Test Env for bation'!$A$1:$BC$17</definedName>
    <definedName name="_xlnm.Print_Area" localSheetId="25">'Build Test Env for Confluence'!$A$1:$BC$19</definedName>
    <definedName name="_xlnm.Print_Area" localSheetId="15">'Build Test Env for ForwardProxy'!$A$1:$BC$20</definedName>
    <definedName name="_xlnm.Print_Area" localSheetId="21">'Build Test Env for Gitlab'!$A$1:$BC$21</definedName>
    <definedName name="_xlnm.Print_Area" localSheetId="19">'Build Test Env for JIRA'!$A$1:$BC$19</definedName>
    <definedName name="_xlnm.Print_Area" localSheetId="17">'Build Test Env for ReverseProxy'!$A$1:$BC$18</definedName>
    <definedName name="_xlnm.Print_Area" localSheetId="33">'Configure SG for new Company'!$A$1:$BC$11</definedName>
    <definedName name="_xlnm.Print_Area" localSheetId="11">'Create IAMUser to DL file'!$A$1:$BC$17</definedName>
    <definedName name="_xlnm.Print_Area" localSheetId="7">'create Monthly Report'!$A$1:$BC$22</definedName>
    <definedName name="_xlnm.Print_Area" localSheetId="38">'DSaaS Alert Handling'!$A$1:$BN$11</definedName>
    <definedName name="_xlnm.Print_Area" localSheetId="39">'DSaaS Daily Event Check'!$A$1:$BN$18</definedName>
    <definedName name="_xlnm.Print_Area" localSheetId="40">'DSaaS Monthly Rule Update'!$A$1:$BH$25</definedName>
    <definedName name="_xlnm.Print_Area" localSheetId="6">'Hundling inquiry_work request'!$A$1:$BC$9</definedName>
    <definedName name="_xlnm.Print_Area" localSheetId="0">index!$A$1:$Q$47</definedName>
    <definedName name="_xlnm.Print_Area" localSheetId="4">'Log in to bastion server'!$A$1:$BG$10</definedName>
    <definedName name="_xlnm.Print_Area" localSheetId="5">'Log in to each server'!$A$1:$BG$10</definedName>
    <definedName name="_xlnm.Print_Area" localSheetId="34">'Monitoring Alert Hundling'!$A$1:$BC$15</definedName>
    <definedName name="_xlnm.Print_Area" localSheetId="30">'Promote Prod Artifactory system'!$A$1:$BC$25</definedName>
    <definedName name="_xlnm.Print_Area" localSheetId="27">'Promote Prod Confluence system'!$A$1:$BC$25</definedName>
    <definedName name="_xlnm.Print_Area" localSheetId="24">'Promote Prod(Gitlab System)'!$A$1:$BC$25</definedName>
    <definedName name="_xlnm.Print_Area" localSheetId="23">'Promote Prod(JIRA System)'!$A$1:$BC$25</definedName>
    <definedName name="_xlnm.Print_Area" localSheetId="29">'Restore of Artifactory system'!$A$1:$BC$27</definedName>
    <definedName name="_xlnm.Print_Area" localSheetId="14">'Restore of bastion server'!$A$1:$BC$17</definedName>
    <definedName name="_xlnm.Print_Area" localSheetId="26">'Restore of confluence system'!$A$1:$BC$27</definedName>
    <definedName name="_xlnm.Print_Area" localSheetId="16">'Restore of forwardproxy server'!$A$1:$BC$19</definedName>
    <definedName name="_xlnm.Print_Area" localSheetId="22">'Restore of Gitlab system'!$A$1:$BC$31</definedName>
    <definedName name="_xlnm.Print_Area" localSheetId="20">'Restore of JIRA system'!$A$1:$BC$27</definedName>
    <definedName name="_xlnm.Print_Area" localSheetId="18">'Restore of reverseproxy server'!$A$1:$BC$18</definedName>
    <definedName name="_xlnm.Print_Area" localSheetId="12">'S3 Policy Format'!$A$1:$C$5</definedName>
    <definedName name="_xlnm.Print_Area" localSheetId="9">'Security patch update and Scan'!$A$1:$BC$21</definedName>
    <definedName name="_xlnm.Print_Area" localSheetId="32">'Update Root Cert of Client Cert'!$A$1:$BG$17</definedName>
    <definedName name="_xlnm.Print_Area" localSheetId="31">'Update Server Certificate'!$A$1:$BG$20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71" l="1"/>
  <c r="A3" i="71"/>
  <c r="A5" i="78"/>
  <c r="A4" i="78"/>
  <c r="A3" i="78"/>
  <c r="A2" i="78"/>
  <c r="B20" i="77" l="1"/>
  <c r="B19" i="77"/>
  <c r="B18" i="77"/>
  <c r="B17" i="77"/>
  <c r="B16" i="77"/>
  <c r="B15" i="77"/>
  <c r="B14" i="77"/>
  <c r="B13" i="77"/>
  <c r="B12" i="77"/>
  <c r="B11" i="77"/>
  <c r="B10" i="77"/>
  <c r="B9" i="77"/>
  <c r="B8" i="77"/>
  <c r="B7" i="77"/>
  <c r="B6" i="77"/>
  <c r="B15" i="76"/>
  <c r="B14" i="76"/>
  <c r="B13" i="76"/>
  <c r="B12" i="76"/>
  <c r="B11" i="76"/>
  <c r="B10" i="76"/>
  <c r="B9" i="76"/>
  <c r="B8" i="76"/>
  <c r="B7" i="76"/>
  <c r="B6" i="76"/>
  <c r="B10" i="75"/>
  <c r="B9" i="75"/>
  <c r="B8" i="75"/>
  <c r="B7" i="75"/>
  <c r="B6" i="75"/>
  <c r="B10" i="73" l="1"/>
  <c r="B9" i="73"/>
  <c r="B8" i="73" l="1"/>
  <c r="H2" i="73"/>
  <c r="B17" i="66" l="1"/>
  <c r="B13" i="51" l="1"/>
  <c r="B9" i="70" l="1"/>
  <c r="B8" i="70"/>
  <c r="H2" i="70"/>
  <c r="B19" i="66" l="1"/>
  <c r="B23" i="4" l="1"/>
  <c r="B22" i="4"/>
  <c r="B20" i="4" l="1"/>
  <c r="B19" i="4"/>
  <c r="B18" i="4"/>
  <c r="B16" i="66" l="1"/>
  <c r="B15" i="66"/>
  <c r="B14" i="66"/>
  <c r="B13" i="66"/>
  <c r="B12" i="66"/>
  <c r="B11" i="66"/>
  <c r="B10" i="66"/>
  <c r="B9" i="66"/>
  <c r="B8" i="66"/>
  <c r="H2" i="66"/>
  <c r="B24" i="65" l="1"/>
  <c r="B23" i="65"/>
  <c r="B22" i="65"/>
  <c r="B21" i="65"/>
  <c r="B20" i="65"/>
  <c r="B19" i="65"/>
  <c r="B18" i="65"/>
  <c r="B17" i="65"/>
  <c r="B16" i="65"/>
  <c r="B15" i="65"/>
  <c r="B14" i="65"/>
  <c r="B13" i="65"/>
  <c r="B12" i="65"/>
  <c r="B11" i="65"/>
  <c r="B10" i="65"/>
  <c r="B9" i="65"/>
  <c r="B8" i="65"/>
  <c r="H2" i="65"/>
  <c r="B26" i="64"/>
  <c r="B25" i="64"/>
  <c r="B24" i="64"/>
  <c r="B23" i="64"/>
  <c r="B22" i="64"/>
  <c r="B21" i="64"/>
  <c r="B20" i="64"/>
  <c r="B19" i="64"/>
  <c r="B18" i="64"/>
  <c r="B17" i="64"/>
  <c r="B16" i="64"/>
  <c r="B15" i="64"/>
  <c r="B14" i="64"/>
  <c r="B13" i="64"/>
  <c r="B12" i="64"/>
  <c r="B11" i="64"/>
  <c r="B10" i="64"/>
  <c r="B9" i="64"/>
  <c r="B8" i="64"/>
  <c r="H2" i="64"/>
  <c r="B18" i="63"/>
  <c r="B17" i="63"/>
  <c r="B16" i="63"/>
  <c r="B15" i="63"/>
  <c r="B14" i="63"/>
  <c r="B13" i="63"/>
  <c r="B12" i="63"/>
  <c r="B11" i="63"/>
  <c r="B10" i="63"/>
  <c r="B9" i="63"/>
  <c r="B8" i="63"/>
  <c r="H2" i="63"/>
  <c r="B24" i="62"/>
  <c r="B23" i="62"/>
  <c r="B22" i="62"/>
  <c r="B21" i="62"/>
  <c r="B20" i="62"/>
  <c r="B19" i="62"/>
  <c r="B18" i="62"/>
  <c r="B17" i="62"/>
  <c r="B16" i="62"/>
  <c r="B15" i="62"/>
  <c r="B14" i="62"/>
  <c r="B13" i="62"/>
  <c r="B12" i="62"/>
  <c r="B11" i="62"/>
  <c r="B10" i="62"/>
  <c r="B9" i="62"/>
  <c r="B8" i="62"/>
  <c r="H2" i="62"/>
  <c r="B26" i="61"/>
  <c r="B25" i="61"/>
  <c r="B24" i="61"/>
  <c r="B23" i="61"/>
  <c r="B22" i="61"/>
  <c r="B21" i="61"/>
  <c r="B20" i="61"/>
  <c r="B19" i="61"/>
  <c r="B18" i="61"/>
  <c r="B17" i="61"/>
  <c r="B16" i="61"/>
  <c r="B15" i="61"/>
  <c r="B14" i="61"/>
  <c r="B13" i="61"/>
  <c r="B12" i="61"/>
  <c r="B11" i="61"/>
  <c r="B10" i="61"/>
  <c r="B9" i="61"/>
  <c r="B8" i="61"/>
  <c r="H2" i="61"/>
  <c r="B18" i="60"/>
  <c r="B17" i="60"/>
  <c r="B16" i="60"/>
  <c r="B15" i="60"/>
  <c r="B14" i="60"/>
  <c r="B13" i="60"/>
  <c r="B12" i="60"/>
  <c r="B11" i="60"/>
  <c r="B10" i="60"/>
  <c r="B9" i="60"/>
  <c r="B8" i="60"/>
  <c r="H2" i="60"/>
  <c r="B21" i="50" l="1"/>
  <c r="B19" i="43"/>
  <c r="B19" i="44"/>
  <c r="B18" i="44"/>
  <c r="B11" i="43"/>
  <c r="B16" i="44"/>
  <c r="B10" i="44"/>
  <c r="B17" i="43"/>
  <c r="B10" i="43"/>
  <c r="B22" i="50"/>
  <c r="B19" i="50"/>
  <c r="B10" i="49"/>
  <c r="B18" i="49"/>
  <c r="B16" i="49"/>
  <c r="B11" i="50"/>
  <c r="B30" i="50"/>
  <c r="B26" i="49"/>
  <c r="B17" i="48"/>
  <c r="B18" i="47"/>
  <c r="B16" i="46"/>
  <c r="B16" i="48"/>
  <c r="B17" i="47"/>
  <c r="B16" i="29"/>
  <c r="B10" i="52"/>
  <c r="B14" i="44"/>
  <c r="B15" i="44"/>
  <c r="B11" i="44"/>
  <c r="B9" i="44"/>
  <c r="B16" i="50"/>
  <c r="B12" i="42"/>
  <c r="B18" i="50"/>
  <c r="B9" i="56"/>
  <c r="B8" i="56"/>
  <c r="B12" i="55"/>
  <c r="B11" i="55"/>
  <c r="B10" i="55"/>
  <c r="B9" i="55"/>
  <c r="B8" i="55"/>
  <c r="H2" i="55"/>
  <c r="B15" i="52"/>
  <c r="B14" i="52"/>
  <c r="B13" i="52"/>
  <c r="B12" i="52"/>
  <c r="B11" i="52"/>
  <c r="B9" i="52"/>
  <c r="B8" i="52"/>
  <c r="H2" i="52"/>
  <c r="B13" i="44"/>
  <c r="B16" i="43"/>
  <c r="B12" i="43"/>
  <c r="B19" i="27"/>
  <c r="B13" i="26"/>
  <c r="B21" i="4"/>
  <c r="B17" i="4"/>
  <c r="B16" i="4"/>
  <c r="B15" i="4"/>
  <c r="B14" i="4"/>
  <c r="B13" i="4"/>
  <c r="B12" i="36"/>
  <c r="B11" i="36"/>
  <c r="B10" i="36"/>
  <c r="B13" i="35"/>
  <c r="B11" i="35"/>
  <c r="B15" i="29"/>
  <c r="B14" i="29"/>
  <c r="B16" i="27"/>
  <c r="B17" i="29"/>
  <c r="B13" i="29"/>
  <c r="B12" i="29"/>
  <c r="B17" i="27"/>
  <c r="B15" i="27"/>
  <c r="B18" i="27"/>
  <c r="B13" i="27"/>
  <c r="B14" i="27"/>
  <c r="B12" i="27"/>
  <c r="B16" i="26"/>
  <c r="B12" i="26"/>
  <c r="B15" i="26"/>
  <c r="B14" i="26"/>
  <c r="B18" i="42"/>
  <c r="B12" i="4"/>
  <c r="B9" i="42"/>
  <c r="B10" i="4"/>
  <c r="B9" i="40"/>
  <c r="B12" i="46"/>
  <c r="B14" i="51"/>
  <c r="B12" i="51"/>
  <c r="B11" i="51"/>
  <c r="B10" i="51"/>
  <c r="B9" i="51"/>
  <c r="B8" i="51"/>
  <c r="H2" i="51"/>
  <c r="B13" i="50"/>
  <c r="B14" i="50"/>
  <c r="B17" i="50"/>
  <c r="B25" i="50"/>
  <c r="B24" i="50"/>
  <c r="B20" i="50"/>
  <c r="B15" i="50"/>
  <c r="B12" i="50"/>
  <c r="B10" i="50"/>
  <c r="B9" i="50"/>
  <c r="B26" i="50"/>
  <c r="B23" i="50"/>
  <c r="B29" i="50"/>
  <c r="B28" i="50"/>
  <c r="B27" i="50"/>
  <c r="B8" i="50"/>
  <c r="H2" i="50"/>
  <c r="B25" i="49"/>
  <c r="B24" i="49"/>
  <c r="B23" i="49"/>
  <c r="B21" i="49"/>
  <c r="B20" i="49"/>
  <c r="B17" i="49"/>
  <c r="B14" i="49"/>
  <c r="B12" i="49"/>
  <c r="B11" i="49"/>
  <c r="B15" i="49"/>
  <c r="B13" i="49"/>
  <c r="B9" i="49"/>
  <c r="B22" i="49"/>
  <c r="B19" i="49"/>
  <c r="B8" i="49"/>
  <c r="H2" i="49"/>
  <c r="B13" i="48"/>
  <c r="B12" i="48"/>
  <c r="B10" i="48"/>
  <c r="B8" i="48"/>
  <c r="B14" i="48"/>
  <c r="B11" i="48"/>
  <c r="B15" i="48"/>
  <c r="B9" i="48"/>
  <c r="H2" i="48"/>
  <c r="B16" i="47"/>
  <c r="B14" i="47"/>
  <c r="B13" i="47"/>
  <c r="B11" i="47"/>
  <c r="B9" i="47"/>
  <c r="B15" i="47"/>
  <c r="B12" i="47"/>
  <c r="B10" i="47"/>
  <c r="B8" i="47"/>
  <c r="H2" i="47"/>
  <c r="B14" i="46"/>
  <c r="B13" i="46"/>
  <c r="B15" i="46"/>
  <c r="B11" i="46"/>
  <c r="B10" i="46"/>
  <c r="B9" i="46"/>
  <c r="B8" i="46"/>
  <c r="B13" i="42"/>
  <c r="B15" i="43"/>
  <c r="B14" i="43"/>
  <c r="B9" i="43"/>
  <c r="B16" i="42"/>
  <c r="B14" i="40"/>
  <c r="B8" i="4"/>
  <c r="B11" i="4"/>
  <c r="B9" i="4"/>
  <c r="B18" i="43"/>
  <c r="B17" i="44"/>
  <c r="B24" i="44"/>
  <c r="B23" i="44"/>
  <c r="B22" i="44"/>
  <c r="B21" i="44"/>
  <c r="B20" i="44"/>
  <c r="B12" i="44"/>
  <c r="B8" i="44"/>
  <c r="H2" i="44"/>
  <c r="B24" i="43"/>
  <c r="B23" i="43"/>
  <c r="B22" i="43"/>
  <c r="B21" i="43"/>
  <c r="B20" i="43"/>
  <c r="B13" i="43"/>
  <c r="B8" i="43"/>
  <c r="H2" i="43"/>
  <c r="B20" i="42"/>
  <c r="B19" i="42"/>
  <c r="B17" i="42"/>
  <c r="B15" i="42"/>
  <c r="B14" i="42"/>
  <c r="B11" i="42"/>
  <c r="B10" i="42"/>
  <c r="B8" i="42"/>
  <c r="H2" i="42"/>
  <c r="B18" i="40"/>
  <c r="B17" i="40"/>
  <c r="B16" i="40"/>
  <c r="B15" i="40"/>
  <c r="B13" i="40"/>
  <c r="B12" i="40"/>
  <c r="B11" i="40"/>
  <c r="B10" i="40"/>
  <c r="B8" i="40"/>
  <c r="H2" i="40"/>
  <c r="B10" i="39"/>
  <c r="B9" i="39"/>
  <c r="B8" i="39"/>
  <c r="B16" i="36"/>
  <c r="B15" i="36"/>
  <c r="B14" i="36"/>
  <c r="B13" i="36"/>
  <c r="B9" i="36"/>
  <c r="B8" i="36"/>
  <c r="H2" i="35"/>
  <c r="H2" i="39"/>
  <c r="H2" i="36"/>
  <c r="B8" i="35"/>
  <c r="B9" i="35"/>
  <c r="B10" i="35"/>
  <c r="B12" i="35"/>
  <c r="B14" i="35"/>
  <c r="B15" i="35"/>
  <c r="B16" i="35"/>
  <c r="B17" i="35"/>
  <c r="B18" i="35"/>
  <c r="B19" i="35"/>
  <c r="B9" i="27"/>
  <c r="B9" i="29"/>
  <c r="H2" i="29"/>
  <c r="B10" i="26"/>
  <c r="H2" i="4"/>
  <c r="B8" i="10"/>
  <c r="B11" i="29"/>
  <c r="B10" i="29"/>
  <c r="B11" i="27"/>
  <c r="B9" i="26"/>
  <c r="B8" i="29"/>
  <c r="B10" i="27"/>
  <c r="B8" i="27"/>
  <c r="H2" i="27"/>
  <c r="B11" i="26"/>
  <c r="B8" i="26"/>
  <c r="B9" i="19"/>
  <c r="B8" i="19"/>
</calcChain>
</file>

<file path=xl/sharedStrings.xml><?xml version="1.0" encoding="utf-8"?>
<sst xmlns="http://schemas.openxmlformats.org/spreadsheetml/2006/main" count="1908" uniqueCount="954">
  <si>
    <t>index</t>
    <phoneticPr fontId="2"/>
  </si>
  <si>
    <t>0. Reference</t>
    <phoneticPr fontId="2"/>
  </si>
  <si>
    <t>Reference Document</t>
  </si>
  <si>
    <t>Design Document</t>
  </si>
  <si>
    <t>1. common</t>
    <phoneticPr fontId="2"/>
  </si>
  <si>
    <t>Add New OS User</t>
    <phoneticPr fontId="2"/>
  </si>
  <si>
    <t>Log in to bastion server</t>
  </si>
  <si>
    <t>Log in to each server</t>
  </si>
  <si>
    <t>Hundling inquiry_work request</t>
  </si>
  <si>
    <t>Account Management</t>
  </si>
  <si>
    <t>Security patch update and Scan</t>
  </si>
  <si>
    <t>Monitoring Alert Hundling</t>
  </si>
  <si>
    <t>Configure SG for new Company</t>
  </si>
  <si>
    <t>2. AWS</t>
  </si>
  <si>
    <t>Create IAMUser to DL file</t>
  </si>
  <si>
    <t>S3 Policy Format</t>
  </si>
  <si>
    <t>MFA Policy Format</t>
  </si>
  <si>
    <t>3. Building Test Env and Restore</t>
  </si>
  <si>
    <t>Build Test Env for bation</t>
  </si>
  <si>
    <t>Restore of bastion server</t>
  </si>
  <si>
    <t>Build Test Env for ForwardProxy</t>
  </si>
  <si>
    <t>Restore of forwardproxy server</t>
  </si>
  <si>
    <t>Build Test Env for ReverseProxy</t>
  </si>
  <si>
    <t>Restore of reverseproxy server</t>
  </si>
  <si>
    <t>Build Test Env for JIRA</t>
  </si>
  <si>
    <t>Restore of JIRA system</t>
  </si>
  <si>
    <t>Build Test Env for Gitlab</t>
  </si>
  <si>
    <t>Restore of Gitlab system</t>
  </si>
  <si>
    <t>Build Test Env for Confluence</t>
    <phoneticPr fontId="2"/>
  </si>
  <si>
    <t>Restore of confluence system</t>
    <phoneticPr fontId="2"/>
  </si>
  <si>
    <t>Build Test Env for Artifactory</t>
  </si>
  <si>
    <t>Restore of Artifactory system</t>
  </si>
  <si>
    <t>4. Promote Prod Systems</t>
  </si>
  <si>
    <t>Promote Prod(JIRA System)</t>
  </si>
  <si>
    <t>Promote Prod(Gitlab System)</t>
  </si>
  <si>
    <t>Promote Prod Confluence system</t>
  </si>
  <si>
    <t>Promote Prod Artifactory system</t>
  </si>
  <si>
    <t>5. Cerificate Update</t>
  </si>
  <si>
    <t>Update Server Certificate</t>
  </si>
  <si>
    <t>Update Root Cert of Client Cert</t>
  </si>
  <si>
    <t>6. Monitoring &amp; Reports</t>
  </si>
  <si>
    <t>create Monthly Report</t>
  </si>
  <si>
    <t>Dsaas report</t>
  </si>
  <si>
    <t>Vulnerability Report</t>
  </si>
  <si>
    <t>Log Extract</t>
  </si>
  <si>
    <t>Log Monitoring</t>
  </si>
  <si>
    <t>S.No</t>
  </si>
  <si>
    <t xml:space="preserve">Document name </t>
  </si>
  <si>
    <t>Latest Version</t>
    <phoneticPr fontId="2"/>
  </si>
  <si>
    <t xml:space="preserve">Definition </t>
  </si>
  <si>
    <t>Backup copy in Sharepoint</t>
  </si>
  <si>
    <t>Supplemental Documetns</t>
    <phoneticPr fontId="2"/>
  </si>
  <si>
    <t>Supplemental Documents Sharepoint</t>
    <phoneticPr fontId="2"/>
  </si>
  <si>
    <t xml:space="preserve">Application-Operation-Procedure.docx </t>
  </si>
  <si>
    <t>Operation work of Nissan Vehicle Embedded Software Continuous Integration Tool（hereinafter called Nissan VES-CI） is described in this document.</t>
  </si>
  <si>
    <t>https://nissangroup.sharepoint.com/:f:/r/teams/JAO_NML_07_000495_PR06459AllianceCI/Shared%20Documents/PRJ06459/Prj/D_Operation/VES-CI-Upgrade/Operation%20and%20Maintenance%20Manual/Rev.0/Reference?csf=1&amp;web=1&amp;e=hwAJei</t>
    <phoneticPr fontId="2"/>
  </si>
  <si>
    <t xml:space="preserve">AWS_AMI.docx
AWS_RDS_Snapshot.docx
DSaaS - Screenshot.docx 
DSaaS_OperationManual.xlsx 
EC2-configuration details.docx 
RDS-Configuration details.docx 
Patch udpates_EC2.docx 
Restore-Screenshots.docx 
VES-CI ServiceDesk Workflow _20190423.xlsx 
S3Backup_across_region.docx
</t>
    <phoneticPr fontId="2"/>
  </si>
  <si>
    <t>https://nissangroup.sharepoint.com/:f:/r/teams/JAO_NML_07_000495_PR06459AllianceCI/Shared%20Documents/PRJ06459/Prj/D_Operation/VES-CI-Upgrade/Operation%20and%20Maintenance%20Manual/Rev.0/Reference?csf=1&amp;web=1&amp;e=ANxaDx</t>
  </si>
  <si>
    <t xml:space="preserve">Infrastructure Operational Manual.xlsx </t>
  </si>
  <si>
    <t>This document contains the details of Create IAMUser to DL file , S3 Policy Format , Build Test Env for bastion , Restore of bastion server , Build Test Env for ForwardProxy , Restore of forwardproxy server , Build Test Env for ReverseProxy , Build Test Env for JIRA , Restore of JIRA system , Build Test Env for Gitlab , Promote Prod(JIRA System) , Promote Prod(Gitlab System) , Build Test Env for Confluence , Restore of confluence system  , Promote Prod Confluence system , (A full detailed reference for all operations)</t>
  </si>
  <si>
    <t>Account Management Book.xlsx 
VES-CI ServiceDesk Workflow
NissanCI_Monitoring_Config.xlsx
JIRA Log Event Analysis.xlsx
JIRA Log Login Analysis.xlsx
Gitlab User Events.xlsx
Gitlab User Logon.xlsx</t>
  </si>
  <si>
    <t>Document Revision Frequency</t>
  </si>
  <si>
    <t>Nissan CI Environment Design</t>
    <phoneticPr fontId="2"/>
  </si>
  <si>
    <t>1.0.7</t>
  </si>
  <si>
    <t>This document describes the design and construction procedure at the time of development of the Nissan CI environment, and to give a reference when constructing a similar, or the same, environment</t>
  </si>
  <si>
    <t>https://nissangroup.sharepoint.com/:w:/r/teams/JAO_NML_07_000495_PR06459AllianceCI/Shared%20Documents/PRJ06459/Prj/D_Operation/01_System%20Design%20Document/Nissan%20CI%20Environment%20design_v1.0.7.docx?d=wbd26e340277147be95fe7d9279a90fad&amp;csf=1&amp;web=1&amp;e=3r16Ez</t>
    <phoneticPr fontId="2"/>
  </si>
  <si>
    <t>On Demand</t>
  </si>
  <si>
    <t>Nissan VES-CI_Infra Detail Design</t>
    <phoneticPr fontId="2"/>
  </si>
  <si>
    <t>This document includes VES CI Infra details (VPC, Subnet, Route Table, Internet Gateway, ElasticIP, VPC Endpoint, Security Group, Route53, EC2 Instances, AMI, RDS, EBS, Keypairs, S3, CloudTrail, IAM, EFS, SES)</t>
  </si>
  <si>
    <t>https://nissangroup.sharepoint.com/:w:/t/JAO_NML_07_000495_PR06459AllianceCI/EYtQ5ws8xvVJvaQ8c8e6MJIBqvIPdksgXkOTlx3cxzr0bw?e=R9ck8o</t>
    <phoneticPr fontId="2"/>
  </si>
  <si>
    <t>Nissan VES-CI_Operation Design</t>
    <phoneticPr fontId="2"/>
  </si>
  <si>
    <t>This document describes in the detail the scope of operator in VES CI Infra and DevOps Tools Administration &amp; User Support</t>
  </si>
  <si>
    <t>https://nissangroup.sharepoint.com/:f:/r/teams/JAO_NML_07_000495_PR06459AllianceCI/Shared%20Documents/PRJ06459/Prj/D_Operation/04_Operational%20Design%20Document?csf=1&amp;web=1&amp;e=iShPYW</t>
    <phoneticPr fontId="2"/>
  </si>
  <si>
    <t>On Demand</t>
    <phoneticPr fontId="2"/>
  </si>
  <si>
    <t>Nissan VES-CI_System Design</t>
  </si>
  <si>
    <t>This document describes both functional and technical design of VES CI</t>
  </si>
  <si>
    <t>https://nissangroup.sharepoint.com/:f:/r/teams/JAO_NML_07_000495_PR06459AllianceCI/Shared%20Documents/PRJ06459/Prj/D_Operation/01_System%20Design%20Document?csf=1&amp;web=1&amp;e=GA6Co2</t>
    <phoneticPr fontId="2"/>
  </si>
  <si>
    <t>Nissan VES-CI Operational Manual</t>
    <phoneticPr fontId="2"/>
  </si>
  <si>
    <t>Operation</t>
    <phoneticPr fontId="2"/>
  </si>
  <si>
    <t>Created By</t>
    <phoneticPr fontId="2"/>
  </si>
  <si>
    <t>Baycurrent Consulting</t>
    <phoneticPr fontId="2"/>
  </si>
  <si>
    <t>Description</t>
    <phoneticPr fontId="2"/>
  </si>
  <si>
    <t xml:space="preserve"> Create new OS account for Cent OS(bastion server, jira server, gitlab server, reverse proxy server, forward proxy server)</t>
    <phoneticPr fontId="2"/>
  </si>
  <si>
    <t>Premise</t>
    <phoneticPr fontId="2"/>
  </si>
  <si>
    <t>- Google Chrome and Tera Term is installed in PC of new user.</t>
    <phoneticPr fontId="2"/>
  </si>
  <si>
    <t>Target</t>
    <phoneticPr fontId="2"/>
  </si>
  <si>
    <t>every server</t>
    <phoneticPr fontId="2"/>
  </si>
  <si>
    <t>No</t>
    <phoneticPr fontId="2"/>
  </si>
  <si>
    <t>Procedure Overview</t>
    <phoneticPr fontId="2"/>
  </si>
  <si>
    <t>Detail procedure</t>
    <phoneticPr fontId="2"/>
  </si>
  <si>
    <t>Remarks</t>
    <phoneticPr fontId="2"/>
  </si>
  <si>
    <t>Generate Keypairs for All Server</t>
    <phoneticPr fontId="2"/>
  </si>
  <si>
    <r>
      <rPr>
        <b/>
        <i/>
        <u/>
        <sz val="12"/>
        <color theme="1"/>
        <rFont val="HGPｺﾞｼｯｸM"/>
        <family val="3"/>
        <charset val="128"/>
      </rPr>
      <t>This process should be done by a new user.</t>
    </r>
    <r>
      <rPr>
        <sz val="12"/>
        <color theme="1"/>
        <rFont val="HGPｺﾞｼｯｸM"/>
        <family val="3"/>
        <charset val="128"/>
      </rPr>
      <t xml:space="preserve">
1) Start Tera Term and click [</t>
    </r>
    <r>
      <rPr>
        <b/>
        <sz val="12"/>
        <color theme="1"/>
        <rFont val="HGPｺﾞｼｯｸM"/>
        <family val="3"/>
        <charset val="128"/>
      </rPr>
      <t>Cancel</t>
    </r>
    <r>
      <rPr>
        <sz val="12"/>
        <color theme="1"/>
        <rFont val="HGPｺﾞｼｯｸM"/>
        <family val="3"/>
        <charset val="128"/>
      </rPr>
      <t>].
2) click [</t>
    </r>
    <r>
      <rPr>
        <b/>
        <sz val="12"/>
        <color theme="1"/>
        <rFont val="HGPｺﾞｼｯｸM"/>
        <family val="3"/>
        <charset val="128"/>
      </rPr>
      <t>SetUp</t>
    </r>
    <r>
      <rPr>
        <sz val="12"/>
        <color theme="1"/>
        <rFont val="HGPｺﾞｼｯｸM"/>
        <family val="3"/>
        <charset val="128"/>
      </rPr>
      <t>] &gt; [</t>
    </r>
    <r>
      <rPr>
        <b/>
        <sz val="12"/>
        <color theme="1"/>
        <rFont val="HGPｺﾞｼｯｸM"/>
        <family val="3"/>
        <charset val="128"/>
      </rPr>
      <t>SSH KeyGenerator</t>
    </r>
    <r>
      <rPr>
        <sz val="12"/>
        <color theme="1"/>
        <rFont val="HGPｺﾞｼｯｸM"/>
        <family val="3"/>
        <charset val="128"/>
      </rPr>
      <t>].
3) Create a keypair for bastion server, CI server(jira/gitlab server) and proxy server(forward proxy/reverse proxy). You need to create 3 key pairs in total.
   Below is the procedure to generate secert key and public key.
    　　3-1) Click [</t>
    </r>
    <r>
      <rPr>
        <b/>
        <sz val="12"/>
        <color theme="1"/>
        <rFont val="HGPｺﾞｼｯｸM"/>
        <family val="3"/>
        <charset val="128"/>
      </rPr>
      <t>Generate</t>
    </r>
    <r>
      <rPr>
        <sz val="12"/>
        <color theme="1"/>
        <rFont val="HGPｺﾞｼｯｸM"/>
        <family val="3"/>
        <charset val="128"/>
      </rPr>
      <t>].
　　    3-2) Enter your user name in [</t>
    </r>
    <r>
      <rPr>
        <b/>
        <sz val="12"/>
        <color theme="1"/>
        <rFont val="HGPｺﾞｼｯｸM"/>
        <family val="3"/>
        <charset val="128"/>
      </rPr>
      <t>Comment</t>
    </r>
    <r>
      <rPr>
        <sz val="12"/>
        <color theme="1"/>
        <rFont val="HGPｺﾞｼｯｸM"/>
        <family val="3"/>
        <charset val="128"/>
      </rPr>
      <t>].
　　    3-3) Click [</t>
    </r>
    <r>
      <rPr>
        <b/>
        <sz val="12"/>
        <color theme="1"/>
        <rFont val="HGPｺﾞｼｯｸM"/>
        <family val="3"/>
        <charset val="128"/>
      </rPr>
      <t>Save public key</t>
    </r>
    <r>
      <rPr>
        <sz val="12"/>
        <color theme="1"/>
        <rFont val="HGPｺﾞｼｯｸM"/>
        <family val="3"/>
        <charset val="128"/>
      </rPr>
      <t>] and [</t>
    </r>
    <r>
      <rPr>
        <b/>
        <sz val="12"/>
        <color theme="1"/>
        <rFont val="HGPｺﾞｼｯｸM"/>
        <family val="3"/>
        <charset val="128"/>
      </rPr>
      <t>Save private key</t>
    </r>
    <r>
      <rPr>
        <sz val="12"/>
        <color theme="1"/>
        <rFont val="HGPｺﾞｼｯｸM"/>
        <family val="3"/>
        <charset val="128"/>
      </rPr>
      <t>].
    * bastion server --&gt; Save as "</t>
    </r>
    <r>
      <rPr>
        <b/>
        <sz val="12"/>
        <color theme="1"/>
        <rFont val="HGPｺﾞｼｯｸM"/>
        <family val="3"/>
        <charset val="128"/>
      </rPr>
      <t>bastion_&lt;username&gt;.pub</t>
    </r>
    <r>
      <rPr>
        <sz val="12"/>
        <color theme="1"/>
        <rFont val="HGPｺﾞｼｯｸM"/>
        <family val="3"/>
        <charset val="128"/>
      </rPr>
      <t>" and "</t>
    </r>
    <r>
      <rPr>
        <b/>
        <sz val="12"/>
        <color theme="1"/>
        <rFont val="HGPｺﾞｼｯｸM"/>
        <family val="3"/>
        <charset val="128"/>
      </rPr>
      <t>bastion_&lt;username&gt;</t>
    </r>
    <r>
      <rPr>
        <sz val="12"/>
        <color theme="1"/>
        <rFont val="HGPｺﾞｼｯｸM"/>
        <family val="3"/>
        <charset val="128"/>
      </rPr>
      <t>"
    * CI server --&gt; Save as "</t>
    </r>
    <r>
      <rPr>
        <b/>
        <sz val="12"/>
        <color theme="1"/>
        <rFont val="HGPｺﾞｼｯｸM"/>
        <family val="3"/>
        <charset val="128"/>
      </rPr>
      <t>ci_&lt;username&gt;.pub</t>
    </r>
    <r>
      <rPr>
        <sz val="12"/>
        <color theme="1"/>
        <rFont val="HGPｺﾞｼｯｸM"/>
        <family val="3"/>
        <charset val="128"/>
      </rPr>
      <t>" and "</t>
    </r>
    <r>
      <rPr>
        <b/>
        <sz val="12"/>
        <color theme="1"/>
        <rFont val="HGPｺﾞｼｯｸM"/>
        <family val="3"/>
        <charset val="128"/>
      </rPr>
      <t>ci_&lt;username&gt;</t>
    </r>
    <r>
      <rPr>
        <sz val="12"/>
        <color theme="1"/>
        <rFont val="HGPｺﾞｼｯｸM"/>
        <family val="3"/>
        <charset val="128"/>
      </rPr>
      <t>"
    * Proxy server --&gt; "</t>
    </r>
    <r>
      <rPr>
        <b/>
        <sz val="12"/>
        <color theme="1"/>
        <rFont val="HGPｺﾞｼｯｸM"/>
        <family val="3"/>
        <charset val="128"/>
      </rPr>
      <t>proxy_&lt;username&gt;.pub</t>
    </r>
    <r>
      <rPr>
        <sz val="12"/>
        <color theme="1"/>
        <rFont val="HGPｺﾞｼｯｸM"/>
        <family val="3"/>
        <charset val="128"/>
      </rPr>
      <t>" and "</t>
    </r>
    <r>
      <rPr>
        <b/>
        <sz val="12"/>
        <color theme="1"/>
        <rFont val="HGPｺﾞｼｯｸM"/>
        <family val="3"/>
        <charset val="128"/>
      </rPr>
      <t>proxy_&lt;username&gt;</t>
    </r>
    <r>
      <rPr>
        <sz val="12"/>
        <color theme="1"/>
        <rFont val="HGPｺﾞｼｯｸM"/>
        <family val="3"/>
        <charset val="128"/>
      </rPr>
      <t>"
4) Send public keys to operator.(publik key is "xxxx_xxxx.pub")</t>
    </r>
  </si>
  <si>
    <t>Create OS User in Every Server
(Except for Bastion Server)</t>
  </si>
  <si>
    <r>
      <rPr>
        <b/>
        <i/>
        <u/>
        <sz val="12"/>
        <color theme="1"/>
        <rFont val="HGPｺﾞｼｯｸM"/>
        <family val="3"/>
        <charset val="128"/>
      </rPr>
      <t>This procedure will done by oparator.</t>
    </r>
    <r>
      <rPr>
        <sz val="12"/>
        <color theme="1"/>
        <rFont val="HGPｺﾞｼｯｸM"/>
        <family val="3"/>
        <charset val="128"/>
      </rPr>
      <t xml:space="preserve">
1) Login to one of server except for bastion server, and execute user-creation-script below.
　　</t>
    </r>
    <r>
      <rPr>
        <b/>
        <sz val="12"/>
        <color theme="1"/>
        <rFont val="HGPｺﾞｼｯｸM"/>
        <family val="3"/>
        <charset val="128"/>
      </rPr>
      <t>&gt; sudo /root/create_account.sh &lt;username&gt;</t>
    </r>
    <r>
      <rPr>
        <sz val="12"/>
        <color theme="1"/>
        <rFont val="HGPｺﾞｼｯｸM"/>
        <family val="3"/>
        <charset val="128"/>
      </rPr>
      <t xml:space="preserve">
    * Once executing command above, authorized key file will be opened.
2) Paste public key infomation which contained in the recieved files.
     If you create jira server or gitlab server user　→　paste CI（jira/gitlab server） public key.
    If you create fproxy server or rproxy server user　→　paste proxy（forward/reverse proxy server） public key.
* You need this procedure in each server.</t>
    </r>
  </si>
  <si>
    <t>Create OS User for Bation Server</t>
  </si>
  <si>
    <r>
      <rPr>
        <b/>
        <i/>
        <u/>
        <sz val="12"/>
        <color theme="1"/>
        <rFont val="HGPｺﾞｼｯｸM"/>
        <family val="3"/>
        <charset val="128"/>
      </rPr>
      <t xml:space="preserve">This procedure will done by oparator.
</t>
    </r>
    <r>
      <rPr>
        <sz val="12"/>
        <color theme="1"/>
        <rFont val="HGPｺﾞｼｯｸM"/>
        <family val="3"/>
        <charset val="128"/>
      </rPr>
      <t xml:space="preserve">
1) Login to bastion server and execute user-creation-script as following command.
    </t>
    </r>
    <r>
      <rPr>
        <b/>
        <sz val="12"/>
        <color theme="1"/>
        <rFont val="HGPｺﾞｼｯｸM"/>
        <family val="3"/>
        <charset val="128"/>
      </rPr>
      <t>&gt; sudo /root/create_account.sh &lt;username&gt;</t>
    </r>
    <r>
      <rPr>
        <sz val="12"/>
        <color theme="1"/>
        <rFont val="HGPｺﾞｼｯｸM"/>
        <family val="3"/>
        <charset val="128"/>
      </rPr>
      <t xml:space="preserve">
    * Once executing command above, authorized key file will be opened.
2) Paste public key infomation of bastion server which contained in the recieved files.
3) After saving files, copy displayed infomation about google authentication and send to new user.</t>
    </r>
  </si>
  <si>
    <t>Install Google Authenticator(GA)</t>
    <phoneticPr fontId="2"/>
  </si>
  <si>
    <r>
      <rPr>
        <b/>
        <i/>
        <u/>
        <sz val="12"/>
        <color theme="1"/>
        <rFont val="HGPｺﾞｼｯｸM"/>
        <family val="3"/>
        <charset val="128"/>
      </rPr>
      <t xml:space="preserve">This process should be done by a new user.
</t>
    </r>
    <r>
      <rPr>
        <sz val="12"/>
        <color theme="1"/>
        <rFont val="HGPｺﾞｼｯｸM"/>
        <family val="3"/>
        <charset val="128"/>
      </rPr>
      <t xml:space="preserve">
1) Install google authenticator in your mobile device.
    * If you don’t have any mobile devices, install GA in your PC. Download form link below.
    - Install GA-
    </t>
    </r>
    <r>
      <rPr>
        <u/>
        <sz val="12"/>
        <color theme="1"/>
        <rFont val="HGPｺﾞｼｯｸM"/>
        <family val="3"/>
        <charset val="128"/>
      </rPr>
      <t>https://chrome.google.com/webstore/detail/authenticator/bhghoamapcdpbohphigoooaddinpkbai</t>
    </r>
    <phoneticPr fontId="2"/>
  </si>
  <si>
    <t>Try to Login to each Server</t>
    <phoneticPr fontId="2"/>
  </si>
  <si>
    <r>
      <rPr>
        <b/>
        <i/>
        <u/>
        <sz val="12"/>
        <color theme="1"/>
        <rFont val="HGPｺﾞｼｯｸM"/>
        <family val="3"/>
        <charset val="128"/>
      </rPr>
      <t xml:space="preserve">This process should be done by a new user.
</t>
    </r>
    <r>
      <rPr>
        <sz val="12"/>
        <color theme="1"/>
        <rFont val="HGPｺﾞｼｯｸM"/>
        <family val="3"/>
        <charset val="128"/>
      </rPr>
      <t xml:space="preserve">
1) Register your secret code received by No.3 to GA.
　　1-1) Click 「</t>
    </r>
    <r>
      <rPr>
        <b/>
        <sz val="12"/>
        <color theme="1"/>
        <rFont val="HGPｺﾞｼｯｸM"/>
        <family val="3"/>
        <charset val="128"/>
      </rPr>
      <t>authenticator</t>
    </r>
    <r>
      <rPr>
        <sz val="12"/>
        <color theme="1"/>
        <rFont val="HGPｺﾞｼｯｸM"/>
        <family val="3"/>
        <charset val="128"/>
      </rPr>
      <t>」 from right side of address bar, then click 「</t>
    </r>
    <r>
      <rPr>
        <b/>
        <sz val="12"/>
        <color theme="1"/>
        <rFont val="HGPｺﾞｼｯｸM"/>
        <family val="3"/>
        <charset val="128"/>
      </rPr>
      <t>edit</t>
    </r>
    <r>
      <rPr>
        <sz val="12"/>
        <color theme="1"/>
        <rFont val="HGPｺﾞｼｯｸM"/>
        <family val="3"/>
        <charset val="128"/>
      </rPr>
      <t>」（pencil icon） on the upper right。
　　1‐2) press 「</t>
    </r>
    <r>
      <rPr>
        <b/>
        <sz val="12"/>
        <color theme="1"/>
        <rFont val="HGPｺﾞｼｯｸM"/>
        <family val="3"/>
        <charset val="128"/>
      </rPr>
      <t>＋</t>
    </r>
    <r>
      <rPr>
        <sz val="12"/>
        <color theme="1"/>
        <rFont val="HGPｺﾞｼｯｸM"/>
        <family val="3"/>
        <charset val="128"/>
      </rPr>
      <t>」, and choose "</t>
    </r>
    <r>
      <rPr>
        <b/>
        <sz val="12"/>
        <color theme="1"/>
        <rFont val="HGPｺﾞｼｯｸM"/>
        <family val="3"/>
        <charset val="128"/>
      </rPr>
      <t>manual</t>
    </r>
    <r>
      <rPr>
        <sz val="12"/>
        <color theme="1"/>
        <rFont val="HGPｺﾞｼｯｸM"/>
        <family val="3"/>
        <charset val="128"/>
      </rPr>
      <t>".input below:
      account name --&gt; as you like.
      secret --&gt; your secret code.
2) Try to login to bastionserver and other servers by using secret key and GA.
* You can refer to "Log in to bastion server" and "Log in to seac server"sheet.</t>
    </r>
  </si>
  <si>
    <t xml:space="preserve"> Log in to bastion server</t>
    <phoneticPr fontId="2"/>
  </si>
  <si>
    <t xml:space="preserve"> You can log in to bastion server.</t>
    <phoneticPr fontId="2"/>
  </si>
  <si>
    <t>- OS user is created by operational manual of "Add User for Cent OS"
- Tera Term is installed in your PC.
- IP Address of your PC is registered in Security Group of bastion server.</t>
    <phoneticPr fontId="2"/>
  </si>
  <si>
    <t>bastion server</t>
    <phoneticPr fontId="2"/>
  </si>
  <si>
    <t>Overview</t>
    <phoneticPr fontId="2"/>
  </si>
  <si>
    <t>Procedure</t>
    <phoneticPr fontId="2"/>
  </si>
  <si>
    <t>Preparation</t>
    <phoneticPr fontId="2"/>
  </si>
  <si>
    <r>
      <t>1) Copy sentence below in any text file, and save the file as nemed "</t>
    </r>
    <r>
      <rPr>
        <b/>
        <sz val="14"/>
        <color theme="1"/>
        <rFont val="HGPｺﾞｼｯｸM"/>
        <family val="3"/>
        <charset val="128"/>
      </rPr>
      <t>bastionserver.ttl</t>
    </r>
    <r>
      <rPr>
        <sz val="14"/>
        <color theme="1"/>
        <rFont val="HGPｺﾞｼｯｸM"/>
        <family val="3"/>
        <charset val="128"/>
      </rPr>
      <t xml:space="preserve">" in your desktop.
--------------------------------------------------
</t>
    </r>
    <r>
      <rPr>
        <b/>
        <sz val="14"/>
        <color theme="1"/>
        <rFont val="HGPｺﾞｼｯｸM"/>
        <family val="3"/>
        <charset val="128"/>
      </rPr>
      <t xml:space="preserve">Connect '52.194.118.115:22 /ssh2 /auth=publickey /ask4passwd /user=&lt;UserName&gt; /keyfile=&lt;KeyFile Path&gt;'
</t>
    </r>
    <r>
      <rPr>
        <sz val="14"/>
        <color theme="1"/>
        <rFont val="HGPｺﾞｼｯｸM"/>
        <family val="3"/>
        <charset val="128"/>
      </rPr>
      <t>--------------------------------------------------
&lt;UserName&gt; --&gt; your user name of bation server
&lt;KeyFile Path&gt; --&gt; your key file of bastion server
* This operation is required your first log in. Next time, you can skip this operaion.</t>
    </r>
  </si>
  <si>
    <t>Log in to bastion server</t>
    <phoneticPr fontId="2"/>
  </si>
  <si>
    <r>
      <t>1) Double click [</t>
    </r>
    <r>
      <rPr>
        <b/>
        <sz val="14"/>
        <color theme="1"/>
        <rFont val="HGPｺﾞｼｯｸM"/>
        <family val="3"/>
        <charset val="128"/>
      </rPr>
      <t>bastionserver.ttl</t>
    </r>
    <r>
      <rPr>
        <sz val="14"/>
        <color theme="1"/>
        <rFont val="HGPｺﾞｼｯｸM"/>
        <family val="3"/>
        <charset val="128"/>
      </rPr>
      <t>].
2) Click [</t>
    </r>
    <r>
      <rPr>
        <b/>
        <sz val="14"/>
        <color theme="1"/>
        <rFont val="HGPｺﾞｼｯｸM"/>
        <family val="3"/>
        <charset val="128"/>
      </rPr>
      <t>OK</t>
    </r>
    <r>
      <rPr>
        <sz val="14"/>
        <color theme="1"/>
        <rFont val="HGPｺﾞｼｯｸM"/>
        <family val="3"/>
        <charset val="128"/>
      </rPr>
      <t>].
3) Click [</t>
    </r>
    <r>
      <rPr>
        <b/>
        <sz val="14"/>
        <color theme="1"/>
        <rFont val="HGPｺﾞｼｯｸM"/>
        <family val="3"/>
        <charset val="128"/>
      </rPr>
      <t>Use keyboard-intaractive to log in</t>
    </r>
    <r>
      <rPr>
        <sz val="14"/>
        <color theme="1"/>
        <rFont val="HGPｺﾞｼｯｸM"/>
        <family val="3"/>
        <charset val="128"/>
      </rPr>
      <t>] &gt; [</t>
    </r>
    <r>
      <rPr>
        <b/>
        <sz val="14"/>
        <color theme="1"/>
        <rFont val="HGPｺﾞｼｯｸM"/>
        <family val="3"/>
        <charset val="128"/>
      </rPr>
      <t>OK</t>
    </r>
    <r>
      <rPr>
        <sz val="14"/>
        <color theme="1"/>
        <rFont val="HGPｺﾞｼｯｸM"/>
        <family val="3"/>
        <charset val="128"/>
      </rPr>
      <t>]. 
4) Input one-time password and click [</t>
    </r>
    <r>
      <rPr>
        <b/>
        <sz val="14"/>
        <color theme="1"/>
        <rFont val="HGPｺﾞｼｯｸM"/>
        <family val="3"/>
        <charset val="128"/>
      </rPr>
      <t>OK</t>
    </r>
    <r>
      <rPr>
        <sz val="14"/>
        <color theme="1"/>
        <rFont val="HGPｺﾞｼｯｸM"/>
        <family val="3"/>
        <charset val="128"/>
      </rPr>
      <t>], then you can log in to bastion server.
* You can check one-time password in google chorme.</t>
    </r>
    <phoneticPr fontId="2"/>
  </si>
  <si>
    <t>Log in to Server(except for bastion server)</t>
    <phoneticPr fontId="2"/>
  </si>
  <si>
    <t>RNTBCI</t>
    <phoneticPr fontId="2"/>
  </si>
  <si>
    <t>Descirption</t>
    <phoneticPr fontId="2"/>
  </si>
  <si>
    <t xml:space="preserve"> You can log in to Server(except for bastion server)</t>
    <phoneticPr fontId="2"/>
  </si>
  <si>
    <t>- OS user is created by operational manual of "Add User for Cent OS"
- Tera Term is installed in your PC.
- IP Address of your PC is registered in Security Group of bastion server.
- You can log in to bastion server.</t>
    <phoneticPr fontId="2"/>
  </si>
  <si>
    <t xml:space="preserve">jira server, gitlab server, artifactory, and confluence server, fproxy server, rproxy server </t>
    <phoneticPr fontId="2"/>
  </si>
  <si>
    <t>Configure for SSH Forwarding</t>
    <phoneticPr fontId="2"/>
  </si>
  <si>
    <t>1) Start Tera Term and click [Cancel].
2) Click [Setup] &gt; [SSH Forwarding ...] &gt; [Add...].
3) Input below and click [OK].
Forward local port --&gt; 1000
to remote machine --&gt; 10.0.1.4    * blue_gitlab
pot --&gt; 22
4) Click [Add...] and input below and click [OK].
Forward local port --&gt; 1001
to remote machine --&gt; 10.0.1.5    * blue_jira
pot --&gt; 22
5) Click [Add...] and input below and click [OK].
Forward local port --&gt; 1002
to remote machine --&gt; 10.0.13.4    * blue_fproxy
pot --&gt; 22
6) Click [Add...] and input below and click [OK].
Forward local port --&gt; 1003
to remote machine --&gt; 10.0.0.4    * blue_rproxy
pot --&gt; 22
7) Input below and click [OK].
Forward local port --&gt; 1004
to remote machine --&gt; 10.0.1.20    * green_gitlab
pot --&gt; 22
8) Click [Add...] and input below and click [OK].
Forward local port --&gt; 1005
to remote machine --&gt; 10.0.1.21    * green_jira
pot --&gt; 22
9) Click [Add...] and input below and click [OK].
Forward local port --&gt; 1006
to remote machine --&gt; 10.0.13.14    * green_fproxy
pot --&gt; 22
10) Click [Add...] and input below and click [OK].
Forward local port --&gt; 1007
to remote machine --&gt; 10.0.0.14    * green_rproxy
pot --&gt; 22
11) Click [OK] &gt; [Setup] &gt; [Save setup...], and click [OK].
12) Close Tera term.</t>
  </si>
  <si>
    <t>Log in to server</t>
    <phoneticPr fontId="2"/>
  </si>
  <si>
    <t xml:space="preserve">1) Log in to bastion server.
* you can refer to operational manual of "Log in to bastion server".
2) Click [FIle] &gt; [New conection...]
3) Inout below and click [OK].
Host --&gt; "localhost"
TCP port --&gt; Forward local port you set in previous procedure
4) SSH Authentication screen is displayed, so Input below, then you can log in to sever.
User name --&gt; your user name
Private key file --&gt; your key file of server you want to log in
</t>
  </si>
  <si>
    <t>Hundling inquiry and work request</t>
    <phoneticPr fontId="2"/>
  </si>
  <si>
    <t xml:space="preserve"> Hundling inquiry and work request from XW0.</t>
    <phoneticPr fontId="2"/>
  </si>
  <si>
    <t>-</t>
    <phoneticPr fontId="2"/>
  </si>
  <si>
    <r>
      <t>You can refer to "</t>
    </r>
    <r>
      <rPr>
        <b/>
        <u/>
        <sz val="14"/>
        <color theme="1"/>
        <rFont val="HGPｺﾞｼｯｸM"/>
        <family val="3"/>
        <charset val="128"/>
      </rPr>
      <t>VES-CI ServiceDesk Workflow</t>
    </r>
    <r>
      <rPr>
        <sz val="14"/>
        <color theme="1"/>
        <rFont val="HGPｺﾞｼｯｸM"/>
        <family val="3"/>
        <charset val="128"/>
      </rPr>
      <t>" excel for this operation.</t>
    </r>
    <phoneticPr fontId="2"/>
  </si>
  <si>
    <t>Baycurrent Conulting</t>
    <phoneticPr fontId="2"/>
  </si>
  <si>
    <t xml:space="preserve"> Create Monthly Report and share to IB1 Nemoto-san and XW0 on Skype meeting.
 You need to set skype meeting on 8th of every month.(If 8th is holiday, next besuiness day is better.)</t>
    <phoneticPr fontId="2"/>
  </si>
  <si>
    <t>create dashboard for monthly infomation(EC2)
* do only first time</t>
    <phoneticPr fontId="2"/>
  </si>
  <si>
    <t>1) Log in to AWS management console.
2) Go to CloudWatch page and click [dashboards] from left side.
3) Click [create Dashboard], type "ForMonthlyReport" and click [create dashboard].
3．you can see "Add to this dashborad", then choose [Line] and click [configure].（if you can't see "Add to this dashboard", click [add widget].）
4. Type [bastion server] on graph titles. Run search by instanceId of bastion server.
5. Choose following metrics.
　・Click [CWAgent] &gt; [ImageId, InstanceId, InstanceType], select metrics whose metrics name is "MemoryUtilization".
　・Click [CWAgent] &gt; [ImageId, InstanceId, InstanceType, device, fstype, path], select metrics whose metrics name is "StorageUtilization" and fstype is "xfs".
　・Click [EC2] &gt; [Per-Instance Metrics], select metrics whose metrics name is "CPUUtilization".
6．Click [create widget].
7. click [add widget], and repeat 4 to 6 oparation for foloowing instances.
　・fproxy server
　・rproxy server
　・jira server
　・gitlab server
　・Confluence server
　・Artifactory server</t>
  </si>
  <si>
    <t>create dashboard for monthly infomation(RDS)
* do only first time</t>
  </si>
  <si>
    <t>1. Click [Add widget], and type "jirards CPUUtilization" in the graph title. Run search by "&lt;blue/green&gt;jirards1" then choose [RDS] &gt; [Per-Database Metrics], select metrics whose metrics name is "MemoryUtilization". Then, click [create widget].
2. Do the same operation as 1 for the matrics names "FreeStorageSapce", "FreeableMemory".
3. Do the same oparation as 1 and 2 for &lt;blue/green&gt;gitlabrds1.
4．click [save dashboard].</t>
  </si>
  <si>
    <t>create dashboard for monthly infomation(Redis)
* do only first time</t>
    <phoneticPr fontId="2"/>
  </si>
  <si>
    <t>1. Click [Add widget], and type "gitlabredis CPUUtilization" in the graph title. Run search by "&lt;blue/green&gt;gitlabredis1" and "CPUUtilization". choose [ElastiCache] &gt; [Cache cluster ID], select metrics whose metrics name is "MemoryUtilization". Then, click [create widget].
2. Do the same operation as 1 for the matrics names "FreeableMemory".
3．click [save dashboard].</t>
    <phoneticPr fontId="2"/>
  </si>
  <si>
    <t>create dashboard for AllTime infomation
* do only first time</t>
    <phoneticPr fontId="2"/>
  </si>
  <si>
    <t>1) click [actions] &gt; [Save dashboard as...]
2) type "ForAllTimeReport" and click [Save dashboard].
3) Click [custom] and choose 12months.
4) Change all metrics' period to "1 Hour".
  4-1) Click [widget actions(…)] &gt; [edit].
  4-2) Change "Period" to "1 Hour".</t>
    <phoneticPr fontId="2"/>
  </si>
  <si>
    <t>Update Cloudwatch dashboard(Monthly)</t>
  </si>
  <si>
    <t>1) Log in to AWS management console.
2) Go to CloudWatch page and click [dashboards] from left side.
3) Click [ForMonthlyReport].
4) If you have switched EC2/RDS last month, Click [widget actions(…)] &gt; [edit] of that instance.
5) Add new instance metrics.(refer to No.1 and No.2)
6) If you have switched EC2/RDS two months ago, Click [widget actions(…)] &gt; [edit] of that instance.
7) Delete old metrics.
8) Make the dashboard easy to see.
8) Click [Save Dashbord].</t>
    <phoneticPr fontId="2"/>
  </si>
  <si>
    <t>Update Cloudwatch dashboard(Yearly)</t>
  </si>
  <si>
    <t>1) click [dashboards] from left side, and Click [ForAllTimeReport].
2) If you have switched EC2/RDS last month, Click [widget actions(…)] &gt; [edit] of that instance.
3) Add new instance metrics.(refer to No.1 and No.2) If the period of metric isn't "1 Hour", you change it to "1 Hour". 
4) Make the dashboard easy to see.
5) Click [Save Dashbord].</t>
    <phoneticPr fontId="2"/>
  </si>
  <si>
    <t>Preparation of Monthly Report</t>
  </si>
  <si>
    <t>1)Open ”Monthly Report.xlsx”.
2)Enter "Nissan VES-CI" in 「System Name」.
3)Enter creation date in 「Created Date」.
4)Enter target period in 「Report Period」.
5)Enter your name in 「Created By」.
6)Enter what you did and what you report to XW0 in 「Summary」.
7)Enter costs of every service in target period in 「Actual Cost」 of 「AWS Usage Cost」.
　　＜How To input Actual Cost＞
　　①　Login to ”https://portal.serverworks.co.jp/login?next=/”.
　　②　Click [Report] on the left side.
　　③　Click 「AWSご利用明細」.
　　④　Choose target month at 「表示年月を選択」.
　　⑤　Enter costs of every service in 「Actual Cost」.
8)The graph will create automatically.</t>
  </si>
  <si>
    <t>Preparation of Monthly Report
(JIRA Infomation)</t>
  </si>
  <si>
    <t>1) Fill in the results in 「JIRA Ticket Information」 by followings.
　＜How To Check＞
　　1) Log in to JIRA.
　　2) Click [Projects] &gt; [VES-CI Service Desk].
　　3) Click [View all issues and filters] on the right side.
　　4) Run filtering search on following cindition, and input ticket No. and number of tickets.
　　　1) create date：From 1st to last day on last month、Status：except "Done"　→　Put informations to "New Ticket" column.
　　　2) update date：From 1st to last day on last month、status：Done　→　Put informations to "Closed Ticket" column.
　　　3) status：except "Done"　→　Put informations to "Opened Ticket" column.</t>
  </si>
  <si>
    <t>Preparation of Monthly Report
(Resource Infomation)</t>
  </si>
  <si>
    <t>1) Choose [Resource(Monthly)] sheet.
2) Login to AWS management console, and go to CloudWatch page.
3) Click [dashboards] from left side, and click [forMonthlyReport].
4) Change collection term. Click [custom] at the upper right, and select "Abusolute". Set date from 1st to last day of reporting month.
5) Capture resource graphs and paste on 「Resource Infomation」.(Format screen captures for XW0.)
6) Choose [Resource(AllTime)] sheet.
7) do the same operation as MonthlyReport for AllTimeReport.("Monthly" translate "AllTime", and set term from Go-live date to last day of reporting month.)</t>
  </si>
  <si>
    <t>Review by IB1 Nemoto-san</t>
    <phoneticPr fontId="2"/>
  </si>
  <si>
    <t>1) Send the report to IB1 Nemoto-san.
2) If you get comment, modify.</t>
    <phoneticPr fontId="2"/>
  </si>
  <si>
    <t>Teams Meeting</t>
  </si>
  <si>
    <t>1) Arrange Teams meeting including IB1 Nemoto-san, XW0 Tsuyuzaki-san, Abe-san and Ito-san.
* Every 8th is recommended, but you can change meeting day.(You need to talk with participants.)
2) Share the report in Teams meeting.</t>
  </si>
  <si>
    <t>Dsaas Report (Daily &amp; Monthly)</t>
  </si>
  <si>
    <t>1) Dsaas report will be shared along with Monthly report from January report on monthly basis
2) Procedure for login to Dsaas is given in the worksheets part of the remarks column
3) Monitoring is carried out for both Prod and QA running instances</t>
  </si>
  <si>
    <t>DSaaS Alert Handling
DSaaS Daily Event Check
DSaaS Monthly Rule Update</t>
  </si>
  <si>
    <t>1) NDI CyberSec will run a vulnerabilty scanning every month and provide us the report based on below reference and that report will be attached and presented in Monthly report on monthly report. (More details on Vulnerability scanning is available in MonthlyScan tab)</t>
  </si>
  <si>
    <t>Monthly Scan</t>
  </si>
  <si>
    <t>1) Active users and newly added users for each month for IAM , OS , Zendesk , Customerportal , Dsaas will be notified through Monthly report
2) All active users and newly added users will be udpated in Account management sheet
3) Procedure to login to all seevers are given in Operationa Manual</t>
    <phoneticPr fontId="2"/>
  </si>
  <si>
    <t>https://nissangroup.sharepoint.com/:x:/r/teams/JAO_NML_07_000495_PR06459AllianceCI/Shared%20Documents/PRJ06459/Prj/D_Operation/VES-CI-Upgrade/Account%20Management%20Book.xlsx?d=w06895476797946848696b340f2f8a247&amp;csf=1&amp;web=1&amp;e=pJf3CH</t>
  </si>
  <si>
    <r>
      <rPr>
        <sz val="12"/>
        <color rgb="FFFF0000"/>
        <rFont val="HGPｺﾞｼｯｸM"/>
        <family val="3"/>
        <charset val="128"/>
      </rPr>
      <t xml:space="preserve">To follow application-operation-procesure.docx Chapter 24,  </t>
    </r>
    <r>
      <rPr>
        <sz val="12"/>
        <color theme="1"/>
        <rFont val="HGPｺﾞｼｯｸM"/>
        <family val="3"/>
        <charset val="128"/>
      </rPr>
      <t xml:space="preserve">
1) Active users and newly added users for each month for IAM , OS , Zendesk , Customerportal , Dsaas will be notified through Monthly report
2) All active users and newly added users will be udpated in Account management sheet
3) Procedure to login to all servers are given in Operationa Manual</t>
    </r>
    <phoneticPr fontId="2"/>
  </si>
  <si>
    <t>Application Registration Users</t>
    <phoneticPr fontId="2"/>
  </si>
  <si>
    <t>To follow application-operation-procesure.docx Chapter 24 and report new users and all users list for each application in monthly report.</t>
    <phoneticPr fontId="2"/>
  </si>
  <si>
    <t>IAM User Management</t>
  </si>
  <si>
    <t>Delete accounts when it became unnecessary</t>
  </si>
  <si>
    <t xml:space="preserve"> No</t>
  </si>
  <si>
    <t xml:space="preserve"> Company</t>
  </si>
  <si>
    <t xml:space="preserve"> Full Name</t>
  </si>
  <si>
    <t xml:space="preserve"> Mail Address</t>
  </si>
  <si>
    <t xml:space="preserve"> Requested Date</t>
  </si>
  <si>
    <t xml:space="preserve"> IAM User Name</t>
  </si>
  <si>
    <t xml:space="preserve"> Created By</t>
  </si>
  <si>
    <t xml:space="preserve"> Created Date</t>
  </si>
  <si>
    <t>Remarks</t>
  </si>
  <si>
    <t>E.G.</t>
  </si>
  <si>
    <t xml:space="preserve">Baycurrent </t>
  </si>
  <si>
    <t>Komatsu Yuma</t>
  </si>
  <si>
    <t>yuma-komatsu@mail.nissan.co.jp</t>
  </si>
  <si>
    <t>01-04-2019</t>
  </si>
  <si>
    <t>baycurrent_komatsuyuma</t>
  </si>
  <si>
    <t>RNTBCI Raja</t>
  </si>
  <si>
    <t> </t>
  </si>
  <si>
    <t>RNTBCI</t>
  </si>
  <si>
    <t>Arunachalam, Venkatesh-Babu</t>
  </si>
  <si>
    <t>Venkateshbabu.Arunachalam@rntbci.com</t>
  </si>
  <si>
    <t>-</t>
  </si>
  <si>
    <t>rntbci_babu</t>
  </si>
  <si>
    <t>Baycurrent Komatsu</t>
  </si>
  <si>
    <t>Balasubramani, Kaarthikeyan</t>
  </si>
  <si>
    <t>kaarthikeyan.balasubramani@rntbci.com</t>
  </si>
  <si>
    <t>rntbci_kaarthi</t>
  </si>
  <si>
    <t>Babu</t>
  </si>
  <si>
    <t>Nissan XW0</t>
  </si>
  <si>
    <t>Ito Yoshinobu</t>
  </si>
  <si>
    <t>ito-yoshinobu@mail.nissan.co.jp</t>
  </si>
  <si>
    <t>ItoYoshinobu</t>
  </si>
  <si>
    <t>serverworks</t>
  </si>
  <si>
    <t>administrator</t>
  </si>
  <si>
    <t>Nissan IB1</t>
  </si>
  <si>
    <t>Nemoto Hiroaki</t>
  </si>
  <si>
    <t>hiroaki-nemoto@mail.nissan.co.jp</t>
  </si>
  <si>
    <t>NemotoHiroaki</t>
  </si>
  <si>
    <t>Hiruta Kenji</t>
  </si>
  <si>
    <t>kenji-hiruta@mail.nissan.co.jp</t>
  </si>
  <si>
    <t>Hiruta_Kenji</t>
  </si>
  <si>
    <t>Senthil SV</t>
  </si>
  <si>
    <t>EASWARAN Senthilvel</t>
  </si>
  <si>
    <t>Senthilvel.Easwaran@rntbci.com</t>
  </si>
  <si>
    <t>rntbci_esenthil</t>
  </si>
  <si>
    <t>Sakthi Shanmugam</t>
  </si>
  <si>
    <t>Sakthi.Shanmugam@rntbci.com</t>
  </si>
  <si>
    <t>rntbci_sakthi</t>
  </si>
  <si>
    <t>User ID is active but login disabled</t>
  </si>
  <si>
    <t>Senthilkumar SV</t>
  </si>
  <si>
    <t>senthilkumar.vijayakumaran-renexter@rntbci.com</t>
  </si>
  <si>
    <t>RNTBCI_senthil </t>
  </si>
  <si>
    <t>Sakthi</t>
  </si>
  <si>
    <t>*: Please check AWS management Console(IAM section) to see each IAM user's permission and more detail.</t>
  </si>
  <si>
    <t>*: Some functions of the system require IAM user. Those are not included here (e.g. cloudautomator, gitlab-runner)</t>
  </si>
  <si>
    <t>OS User Management</t>
  </si>
  <si>
    <t>exit</t>
  </si>
  <si>
    <t xml:space="preserve"> Server Name</t>
  </si>
  <si>
    <t>bastionserver</t>
  </si>
  <si>
    <t>Baycurrent Sano</t>
  </si>
  <si>
    <t>Sano Mitsutomo</t>
  </si>
  <si>
    <t>mitsutomo-sano@mail.nissan.co.jp</t>
  </si>
  <si>
    <t>Makino Soshi</t>
  </si>
  <si>
    <t>soshi-makino@mail.nissan.co.jp</t>
  </si>
  <si>
    <t>Nissan NNA</t>
  </si>
  <si>
    <t>Christopher Dickman</t>
  </si>
  <si>
    <t>Christopher.Dickman@nissan-usa.com</t>
  </si>
  <si>
    <t>Nissanmotor</t>
  </si>
  <si>
    <t>MUTHIAH Annamalai</t>
  </si>
  <si>
    <t>annamalai.muthiah@nissanmotor.com</t>
  </si>
  <si>
    <t>Senthilvel Easwaran</t>
  </si>
  <si>
    <t>fproxyserver</t>
  </si>
  <si>
    <t>rproxyserver</t>
  </si>
  <si>
    <t>jiraserver</t>
  </si>
  <si>
    <t>gitlabserver</t>
  </si>
  <si>
    <t>*: The scope of this sheet is OS account generated by operator(RNTBCI).</t>
  </si>
  <si>
    <t>*: Exclude "centos", "ssm-user" and "jira"</t>
  </si>
  <si>
    <t>Zendesk User Management</t>
  </si>
  <si>
    <t>User Name</t>
  </si>
  <si>
    <t>Shanmugam, Rajaswaminathan</t>
  </si>
  <si>
    <t>Rajaswaminathan.shanmugam@rntbci.com</t>
  </si>
  <si>
    <t>RNTBCI Babu</t>
  </si>
  <si>
    <t>Baycurrent Makino</t>
  </si>
  <si>
    <t>SANO, MITSUTOMO</t>
  </si>
  <si>
    <t>KAWAMURA, MASAYA</t>
  </si>
  <si>
    <t>masaya-kawamura@mail.nissan.co.jp</t>
  </si>
  <si>
    <t>MAKINO, SOSHI</t>
  </si>
  <si>
    <t>DSaaS User Management</t>
  </si>
  <si>
    <t>Receive Alert Mail</t>
  </si>
  <si>
    <t>yes</t>
  </si>
  <si>
    <t>operator</t>
  </si>
  <si>
    <t>Senthil Easwaran</t>
  </si>
  <si>
    <t>Login Disaled</t>
  </si>
  <si>
    <t>rntbci_senthil</t>
  </si>
  <si>
    <t>How to create new account.</t>
  </si>
  <si>
    <r>
      <t xml:space="preserve">1) Login to DSaaS Management Console( </t>
    </r>
    <r>
      <rPr>
        <u/>
        <sz val="14"/>
        <color rgb="FF000000"/>
        <rFont val="Calibri"/>
        <family val="3"/>
        <charset val="128"/>
      </rPr>
      <t>https://app.deepsecurity.trendmicro.com/SignIn.screen</t>
    </r>
    <r>
      <rPr>
        <sz val="14"/>
        <color rgb="FF000000"/>
        <rFont val="Calibri"/>
        <family val="3"/>
        <charset val="128"/>
      </rPr>
      <t xml:space="preserve"> )</t>
    </r>
  </si>
  <si>
    <t>2) Click "Administration"</t>
  </si>
  <si>
    <t>3) Click "Users"on the left of screen.</t>
  </si>
  <si>
    <t>4) Click "New".</t>
  </si>
  <si>
    <t>5) Fill in the form below and click "Save".</t>
  </si>
  <si>
    <t xml:space="preserve">   - Username</t>
  </si>
  <si>
    <t xml:space="preserve">   - Password:</t>
  </si>
  <si>
    <t xml:space="preserve">   - Confirm Password:</t>
  </si>
  <si>
    <t xml:space="preserve">   - Role: Full Access</t>
  </si>
  <si>
    <t xml:space="preserve">   - Language:</t>
  </si>
  <si>
    <t xml:space="preserve">   - Time xone: UTC+9:00 Asia/Tokyo</t>
  </si>
  <si>
    <t xml:space="preserve">   - Time format: 24Hours</t>
  </si>
  <si>
    <t>6) Fill in the "Email Address:", check "Receive Alert Emails" and click "Save".</t>
  </si>
  <si>
    <t>Operation Name</t>
    <phoneticPr fontId="2"/>
  </si>
  <si>
    <t>Vulnerability scan will be conducted by VTM after patch update. If vulnerability was detected, mitigation will be required like patching/fix adhering to Service Level after scan conducted.
 - Please ask nis_cybersec@nissanmotor.com for schedule of monthly scan.</t>
  </si>
  <si>
    <t>Please refer to Vulnerability and Threat Management Standard for information on the rules regarding vulnerability remediation.
http://intra.share3.jp.nissan.biz/gna/is/ASP20049/i-win/SitePages/Allianc_ISIT_Security.aspx</t>
    <phoneticPr fontId="2"/>
  </si>
  <si>
    <t>Remediation Schedule</t>
  </si>
  <si>
    <t>Service Level Adherence</t>
  </si>
  <si>
    <t>Monthly Scan Conducted
(by Nissan CyberSecurity)</t>
  </si>
  <si>
    <r>
      <t xml:space="preserve">1) Monthly Scan will be conducted by NDI CyberSecurity.
2) The EC2 instances that needs to be scanned are Bastion, Forward proxy and Reverse proxy with Public IP address.
3) The IP address of EC2 instances that needs to be scanned are to be handed over to VTM team through email. if not submitted already or if there is change in IP address for target Servers, it has to be notified to </t>
    </r>
    <r>
      <rPr>
        <u/>
        <sz val="12"/>
        <color theme="1"/>
        <rFont val="HGPｺﾞｼｯｸM"/>
        <family val="3"/>
        <charset val="128"/>
      </rPr>
      <t>nis_cybersec@nissanmotor.com</t>
    </r>
    <r>
      <rPr>
        <sz val="12"/>
        <color theme="1"/>
        <rFont val="HGPｺﾞｼｯｸM"/>
        <family val="3"/>
        <charset val="128"/>
      </rPr>
      <t xml:space="preserve">
4) The Scanning Servers IP address are to be whitelisted in Security group of each EC2 instances that are being scanned by following the procedure in </t>
    </r>
    <r>
      <rPr>
        <u/>
        <sz val="12"/>
        <color theme="1"/>
        <rFont val="HGPｺﾞｼｯｸM"/>
        <family val="3"/>
        <charset val="128"/>
      </rPr>
      <t>Configure SG for new Company</t>
    </r>
    <r>
      <rPr>
        <sz val="12"/>
        <color theme="1"/>
        <rFont val="HGPｺﾞｼｯｸM"/>
        <family val="3"/>
        <charset val="128"/>
      </rPr>
      <t xml:space="preserve"> from Operational Manual.</t>
    </r>
  </si>
  <si>
    <r>
      <rPr>
        <u/>
        <sz val="12"/>
        <color theme="1"/>
        <rFont val="HGPｺﾞｼｯｸM"/>
        <family val="3"/>
        <charset val="128"/>
      </rPr>
      <t>VES EC2 Instances with Public IP</t>
    </r>
    <r>
      <rPr>
        <sz val="12"/>
        <color theme="1"/>
        <rFont val="HGPｺﾞｼｯｸM"/>
        <family val="3"/>
        <charset val="128"/>
      </rPr>
      <t xml:space="preserve">
Bastion: 52.194.118.115
Forward Proxy: 13.115.248.73
Reverse Proxy: 18.182.221.76
</t>
    </r>
    <r>
      <rPr>
        <u/>
        <sz val="12"/>
        <color theme="1"/>
        <rFont val="HGPｺﾞｼｯｸM"/>
        <family val="3"/>
        <charset val="128"/>
      </rPr>
      <t>Scanning IP</t>
    </r>
    <r>
      <rPr>
        <sz val="12"/>
        <color theme="1"/>
        <rFont val="HGPｺﾞｼｯｸM"/>
        <family val="3"/>
        <charset val="128"/>
      </rPr>
      <t xml:space="preserve">
13.115.104.0/24
18.139.204.0/25
54.255.254.0/26</t>
    </r>
    <phoneticPr fontId="2"/>
  </si>
  <si>
    <t>Check Scan Report</t>
  </si>
  <si>
    <r>
      <t>1) After Scan, NDI CyberSec will send you the result report by email.
2) See the report and do following.
　　</t>
    </r>
    <r>
      <rPr>
        <u/>
        <sz val="12"/>
        <color theme="1"/>
        <rFont val="HGPｺﾞｼｯｸM"/>
        <family val="3"/>
        <charset val="128"/>
      </rPr>
      <t xml:space="preserve">If vulnerability with Severity is detected(Critical, High, Medium, Low)
</t>
    </r>
    <r>
      <rPr>
        <sz val="12"/>
        <color theme="1"/>
        <rFont val="HGPｺﾞｼｯｸM"/>
        <family val="3"/>
        <charset val="128"/>
      </rPr>
      <t>　　→Report to Nemotosan and go to next step.</t>
    </r>
  </si>
  <si>
    <t>For more detail, check "http://intra.share3.jp.nissan.biz/gna/is/ASP20049/i-win/SitePages/Allianc_ISIT_Security.aspx".</t>
  </si>
  <si>
    <t>Investigation of the root cause (if any)</t>
    <phoneticPr fontId="2"/>
  </si>
  <si>
    <t xml:space="preserve">Identify the root cause of severity from detailed vulnerability report.
The detailed vulnerability is reported through email after scanning completion by VTM team.
</t>
  </si>
  <si>
    <t>Check Vulnerability Ticket</t>
    <phoneticPr fontId="2"/>
  </si>
  <si>
    <t>1) Identify the EC2 instances Responsible for Severity reporting.
　If you feel there is an error in the report or if you have technical questions please contact Nissan Digital India CSS team @ nis_cybersec@nissanmotor.com.
If you have questions regarding compliance issues please contact APAC CSS Team @ JP NML DL APAC NIS Cyber Security.</t>
  </si>
  <si>
    <t>Build Test Environment</t>
    <phoneticPr fontId="2"/>
  </si>
  <si>
    <r>
      <t>1) In order to mitigate the severity, create a test environment for applying the patch of fix. 
2) Build test environment to test patch/fix applying （"</t>
    </r>
    <r>
      <rPr>
        <b/>
        <sz val="12"/>
        <color theme="1"/>
        <rFont val="HGPｺﾞｼｯｸM"/>
        <family val="3"/>
        <charset val="128"/>
      </rPr>
      <t>Build Test Env for xxxx</t>
    </r>
    <r>
      <rPr>
        <sz val="12"/>
        <color theme="1"/>
        <rFont val="HGPｺﾞｼｯｸM"/>
        <family val="3"/>
        <charset val="128"/>
      </rPr>
      <t>" sheet） from Infra operational manual where "xxxx" will be the EC2 instance with severity.</t>
    </r>
  </si>
  <si>
    <t>https://nissangroup.sharepoint.com/:x:/r/teams/JAO_NML_07_000495_PR06459AllianceCI/Shared%20Documents/PRJ06459/Prj/D_Operation/VES-CI-Upgrade/Infra%20Operational%20Manual.xlsx?d=w8106cbb6c30c4a899018dee377ffd266&amp;csf=1&amp;web=1&amp;e=sbEFv0</t>
  </si>
  <si>
    <t>Patching</t>
    <phoneticPr fontId="2"/>
  </si>
  <si>
    <t xml:space="preserve">Procedure to run patch update in AWS applications :
Bastion
1)	Then login to Bastion Instance using your credentials (procedure for login to each server is given in infra operation manual)
2)	To see information about security updates that are available, type this command “sudo yum updateinfo security”
3)	Type the linux command “sudo yum update”
4)	once the updates are done , check the updates are up to date using “sudo yum history”
Gitlab :
1)	Then login to Gitlab Instance using your credentials (procedure for login to each server is given in infra operation manual)
2)	To see information about security updates that are available, type this command “sudo yum updateinfo security”
3)	Type the linux command “sudo yum update”
4)	once the updates are done , check the updates are up to date using “sudo yum history”
Jira :
1)	Then login to Jira Server using your credentials (procedure for login to each server is given in infra operation manual)
2)	To see information about security updates that are available, type this command “sudo yum updateinfo security”
3)	Type the linux command “sudo yum update”
4)	once the updates are done , check the updates are up to date using “sudo yum history”
fproxy :
1)	Then login to fproxy sever using your credentials (procedure for login to each server is given in infra operation manual)
2)	To see information about security updates that are available, type this command “sudo yum updateinfo security”
3)	Type the linux command “sudo yum update”
4)	once the updates are done , check the updates are up to date using “sudo yum history”
rproxy:
1)	Then login to rproxy sever using your credentials (procedure for login to each server is given in infra operation manual)
2)	To see information about security updates that are available, type this command “sudo yum updateinfo security”
3)	Type the linux command “sudo yum update”
4)	once the updates are done , check the updates are up to date using “sudo yum history”
artifactory:
1)	Then login to artifactory sever using your credentials (procedure for login to each server is given in infra operation manual)
2)	To see information about security updates that are available, type this command “sudo yum updateinfo security”
3)	Type the linux command “sudo yum update”
4)	once the updates are done , check the updates are up to date using “sudo yum history”
confluence :
1)	Then login to confluence sever using your credentials (procedure for login to each server is given in infra operation manual)
2)	To see information about security updates that are available, type this command “sudo yum updateinfo security”
3)	Type the linux command “sudo yum update”
4)	once the updates are done , check the updates are up to date using “sudo yum history”
5)	procedure for login to each server is given in infra operation manual
</t>
  </si>
  <si>
    <t>https://nissangroup.sharepoint.com/:x:/r/teams/JAO_NML_07_000495_PR06459AllianceCI/Shared%20Documents/PRJ06459/Prj/D_Operation/VES-CI-Upgrade/Infrastructure%20Operational%20Manual.xlsx?d=w8cc90270d99b4832bbe94a58c0a6dc73&amp;csf=1&amp;web=1&amp;e=1n2ptT</t>
  </si>
  <si>
    <t>Check System</t>
    <phoneticPr fontId="2"/>
  </si>
  <si>
    <r>
      <t>1) Conduct operation check to verify system functionality.（"</t>
    </r>
    <r>
      <rPr>
        <b/>
        <sz val="12"/>
        <color theme="1"/>
        <rFont val="HGPｺﾞｼｯｸM"/>
        <family val="3"/>
        <charset val="128"/>
      </rPr>
      <t>Build Test Env for xxxx</t>
    </r>
    <r>
      <rPr>
        <sz val="12"/>
        <color theme="1"/>
        <rFont val="HGPｺﾞｼｯｸM"/>
        <family val="3"/>
        <charset val="128"/>
      </rPr>
      <t>" sheet） from Infra operational manual.</t>
    </r>
  </si>
  <si>
    <t>Close Vulnerability</t>
  </si>
  <si>
    <t>1) Report the completion of patching to Nemotosan.
　　If you feel there is an error in the report or if you have technical questions please contact Nissan Digital India CSS team @ nis_cybersec@nissanmotor.com.</t>
  </si>
  <si>
    <t>Promote Production</t>
    <phoneticPr fontId="2"/>
  </si>
  <si>
    <r>
      <t>1) Promote test environment to production environment. （”</t>
    </r>
    <r>
      <rPr>
        <b/>
        <sz val="12"/>
        <color theme="1"/>
        <rFont val="HGPｺﾞｼｯｸM"/>
        <family val="3"/>
        <charset val="128"/>
      </rPr>
      <t>Promote Prod(xxxx)</t>
    </r>
    <r>
      <rPr>
        <sz val="12"/>
        <color theme="1"/>
        <rFont val="HGPｺﾞｼｯｸM"/>
        <family val="3"/>
        <charset val="128"/>
      </rPr>
      <t>” sheet） from Infra Operational manual and report the completion of patching/fix to VTM and Nemotosan.
　　</t>
    </r>
    <r>
      <rPr>
        <u/>
        <sz val="12"/>
        <color theme="1"/>
        <rFont val="HGPｺﾞｼｯｸM"/>
        <family val="3"/>
        <charset val="128"/>
      </rPr>
      <t>Consult with XW0 and IB1 about the timing of promotion</t>
    </r>
    <phoneticPr fontId="2"/>
  </si>
  <si>
    <t>Request VTM to Rescan Production</t>
  </si>
  <si>
    <t>After fixing, VTM has to be requested to rescan the production in order to close the Severity.</t>
  </si>
  <si>
    <t>Repeat Step 1</t>
  </si>
  <si>
    <t>AWS Usage</t>
  </si>
  <si>
    <t xml:space="preserve">Usage Details can be pulled from https://portal.serverworks.co.jp/bills/906080455270
For Configuration of Usage Alerts in Serverworks, please contact Zendesk using https://support.serverworks.co.jp/hc/en-us
</t>
  </si>
  <si>
    <t>DSaaS Usage</t>
  </si>
  <si>
    <t xml:space="preserve">DSaaS Usage Details can be pulled from https://portal.serverworks.co.jp/bills/906080455270
For Configuration of Usage Alerts in Serverworks, please contact Zendesk using https://support.serverworks.co.jp/hc/en-us
</t>
  </si>
  <si>
    <t>Log Analysis of Jira, Gitlab, Artifactory 
&amp; Confluence</t>
  </si>
  <si>
    <t>Log Analysis Procedure</t>
  </si>
  <si>
    <t xml:space="preserve">Vulnerabilities are rated into CRITICAL, HIGH, MEDIUM, and LOW based on the Common Vulnerability Scoring System (CVSS), an industry-standard way of ranking the vulnerabilities. CVSS score gives an idea of how damaging a vulnerability could be and help organizations properly assess and prioritize their vulnerability management processes. </t>
  </si>
  <si>
    <t>Ref:</t>
  </si>
  <si>
    <t xml:space="preserve">https://www.cvedetails.com/cvss-score-distribution.php </t>
  </si>
  <si>
    <t xml:space="preserve">https://nvd.nist.gov/vuln-metrics/cvss </t>
  </si>
  <si>
    <t xml:space="preserve">https://www.first.org/cvss/ </t>
  </si>
  <si>
    <t>Our remediation schedule (production environment) is also based on this severity as shown below:</t>
  </si>
  <si>
    <t>Severity</t>
  </si>
  <si>
    <t>Description</t>
  </si>
  <si>
    <t>Service Level</t>
  </si>
  <si>
    <t>Critical</t>
  </si>
  <si>
    <t xml:space="preserve">Critical vulnerabilities have a CVSS score of 9.0 to 10. </t>
  </si>
  <si>
    <t>0-3 days</t>
  </si>
  <si>
    <t>High</t>
  </si>
  <si>
    <t>High severity vulnerabilities have a CVSS score of 7.0 to 8.9.</t>
  </si>
  <si>
    <t>30 days</t>
  </si>
  <si>
    <t>Medium</t>
  </si>
  <si>
    <t>Medium-severity vulnerabilities have a CVSS score of 4.0 to 6.9.</t>
  </si>
  <si>
    <t>90 Days</t>
  </si>
  <si>
    <t>Low</t>
  </si>
  <si>
    <t>Low-severity vulnerabilities are defined with a CVSS score of 0.1 to 3.9.</t>
  </si>
  <si>
    <t>180 days</t>
  </si>
  <si>
    <t xml:space="preserve"> Create IAM user to download and delete file from S3 bucket</t>
    <phoneticPr fontId="2"/>
  </si>
  <si>
    <t>- You need to obtain information below from XW0 before starting this operation.
    - Username(Full name)
    - Directory user wants to access
    - IP Address of User</t>
    <phoneticPr fontId="2"/>
  </si>
  <si>
    <t>IAM</t>
    <phoneticPr fontId="2"/>
  </si>
  <si>
    <t>Procedure</t>
  </si>
  <si>
    <t>Create IAM policy for S3</t>
    <phoneticPr fontId="2"/>
  </si>
  <si>
    <r>
      <t>1) Log in to AWS management console.
2) Go to IAM page and click [</t>
    </r>
    <r>
      <rPr>
        <b/>
        <sz val="12"/>
        <color theme="1"/>
        <rFont val="HGPｺﾞｼｯｸM"/>
        <family val="3"/>
        <charset val="128"/>
      </rPr>
      <t>Policies</t>
    </r>
    <r>
      <rPr>
        <sz val="12"/>
        <color theme="1"/>
        <rFont val="HGPｺﾞｼｯｸM"/>
        <family val="3"/>
        <charset val="128"/>
      </rPr>
      <t>] from left side.
3) Click [</t>
    </r>
    <r>
      <rPr>
        <b/>
        <sz val="12"/>
        <color theme="1"/>
        <rFont val="HGPｺﾞｼｯｸM"/>
        <family val="3"/>
        <charset val="128"/>
      </rPr>
      <t>Create policy</t>
    </r>
    <r>
      <rPr>
        <sz val="12"/>
        <color theme="1"/>
        <rFont val="HGPｺﾞｼｯｸM"/>
        <family val="3"/>
        <charset val="128"/>
      </rPr>
      <t>] &gt; [</t>
    </r>
    <r>
      <rPr>
        <b/>
        <sz val="12"/>
        <color theme="1"/>
        <rFont val="HGPｺﾞｼｯｸM"/>
        <family val="3"/>
        <charset val="128"/>
      </rPr>
      <t>JSON</t>
    </r>
    <r>
      <rPr>
        <sz val="12"/>
        <color theme="1"/>
        <rFont val="HGPｺﾞｼｯｸM"/>
        <family val="3"/>
        <charset val="128"/>
      </rPr>
      <t>].
4) Paste "</t>
    </r>
    <r>
      <rPr>
        <b/>
        <sz val="12"/>
        <color theme="1"/>
        <rFont val="HGPｺﾞｼｯｸM"/>
        <family val="3"/>
        <charset val="128"/>
      </rPr>
      <t>S3 Policy Format</t>
    </r>
    <r>
      <rPr>
        <sz val="12"/>
        <color theme="1"/>
        <rFont val="HGPｺﾞｼｯｸM"/>
        <family val="3"/>
        <charset val="128"/>
      </rPr>
      <t>" sheet in JSON area.</t>
    </r>
    <r>
      <rPr>
        <sz val="12"/>
        <color theme="1"/>
        <rFont val="HGPｺﾞｼｯｸM"/>
        <family val="3"/>
        <charset val="128"/>
      </rPr>
      <t xml:space="preserve">
5) Click [</t>
    </r>
    <r>
      <rPr>
        <b/>
        <sz val="12"/>
        <color theme="1"/>
        <rFont val="HGPｺﾞｼｯｸM"/>
        <family val="3"/>
        <charset val="128"/>
      </rPr>
      <t>Review Policy</t>
    </r>
    <r>
      <rPr>
        <sz val="12"/>
        <color theme="1"/>
        <rFont val="HGPｺﾞｼｯｸM"/>
        <family val="3"/>
        <charset val="128"/>
      </rPr>
      <t>].
6) Input [</t>
    </r>
    <r>
      <rPr>
        <b/>
        <sz val="12"/>
        <color theme="1"/>
        <rFont val="HGPｺﾞｼｯｸM"/>
        <family val="3"/>
        <charset val="128"/>
      </rPr>
      <t>policy name</t>
    </r>
    <r>
      <rPr>
        <sz val="12"/>
        <color theme="1"/>
        <rFont val="HGPｺﾞｼｯｸM"/>
        <family val="3"/>
        <charset val="128"/>
      </rPr>
      <t>] and click [</t>
    </r>
    <r>
      <rPr>
        <b/>
        <sz val="12"/>
        <color theme="1"/>
        <rFont val="HGPｺﾞｼｯｸM"/>
        <family val="3"/>
        <charset val="128"/>
      </rPr>
      <t>Create policy</t>
    </r>
    <r>
      <rPr>
        <sz val="12"/>
        <color theme="1"/>
        <rFont val="HGPｺﾞｼｯｸM"/>
        <family val="3"/>
        <charset val="128"/>
      </rPr>
      <t xml:space="preserve">].
    policy name --&gt; </t>
    </r>
    <r>
      <rPr>
        <b/>
        <sz val="12"/>
        <color theme="1"/>
        <rFont val="HGPｺﾞｼｯｸM"/>
        <family val="3"/>
        <charset val="128"/>
      </rPr>
      <t>&lt;UserName&gt;_s3_policy</t>
    </r>
    <r>
      <rPr>
        <sz val="12"/>
        <color theme="1"/>
        <rFont val="HGPｺﾞｼｯｸM"/>
        <family val="3"/>
        <charset val="128"/>
      </rPr>
      <t xml:space="preserve">
    e.g.) YamadaTaro_s3_policy
7) Check policy was created correctly.</t>
    </r>
    <phoneticPr fontId="2"/>
  </si>
  <si>
    <t>Create IAM User and Attach S3 Policy</t>
    <phoneticPr fontId="2"/>
  </si>
  <si>
    <r>
      <t>1) Go to IAM page and click [</t>
    </r>
    <r>
      <rPr>
        <b/>
        <sz val="12"/>
        <color theme="1"/>
        <rFont val="HGPｺﾞｼｯｸM"/>
        <family val="3"/>
        <charset val="128"/>
      </rPr>
      <t>Users</t>
    </r>
    <r>
      <rPr>
        <sz val="12"/>
        <color theme="1"/>
        <rFont val="HGPｺﾞｼｯｸM"/>
        <family val="3"/>
        <charset val="128"/>
      </rPr>
      <t>] from left side.
2) Click [</t>
    </r>
    <r>
      <rPr>
        <b/>
        <sz val="12"/>
        <color theme="1"/>
        <rFont val="HGPｺﾞｼｯｸM"/>
        <family val="3"/>
        <charset val="128"/>
      </rPr>
      <t>Add user</t>
    </r>
    <r>
      <rPr>
        <sz val="12"/>
        <color theme="1"/>
        <rFont val="HGPｺﾞｼｯｸM"/>
        <family val="3"/>
        <charset val="128"/>
      </rPr>
      <t>].
3) Fill in the form below, and click [</t>
    </r>
    <r>
      <rPr>
        <b/>
        <sz val="12"/>
        <color theme="1"/>
        <rFont val="HGPｺﾞｼｯｸM"/>
        <family val="3"/>
        <charset val="128"/>
      </rPr>
      <t>Next: Permissions</t>
    </r>
    <r>
      <rPr>
        <sz val="12"/>
        <color theme="1"/>
        <rFont val="HGPｺﾞｼｯｸM"/>
        <family val="3"/>
        <charset val="128"/>
      </rPr>
      <t>].
    User name --&gt; same username with procedure No.1.
    Access type --&gt; Select "</t>
    </r>
    <r>
      <rPr>
        <b/>
        <sz val="12"/>
        <color theme="1"/>
        <rFont val="HGPｺﾞｼｯｸM"/>
        <family val="3"/>
        <charset val="128"/>
      </rPr>
      <t>AWS Management Console access</t>
    </r>
    <r>
      <rPr>
        <sz val="12"/>
        <color theme="1"/>
        <rFont val="HGPｺﾞｼｯｸM"/>
        <family val="3"/>
        <charset val="128"/>
      </rPr>
      <t xml:space="preserve">"
    Require password reset --&gt; </t>
    </r>
    <r>
      <rPr>
        <b/>
        <sz val="12"/>
        <color theme="1"/>
        <rFont val="HGPｺﾞｼｯｸM"/>
        <family val="3"/>
        <charset val="128"/>
      </rPr>
      <t>OFF</t>
    </r>
    <r>
      <rPr>
        <sz val="12"/>
        <color theme="1"/>
        <rFont val="HGPｺﾞｼｯｸM"/>
        <family val="3"/>
        <charset val="128"/>
      </rPr>
      <t xml:space="preserve">
4) Select [</t>
    </r>
    <r>
      <rPr>
        <b/>
        <sz val="12"/>
        <color theme="1"/>
        <rFont val="HGPｺﾞｼｯｸM"/>
        <family val="3"/>
        <charset val="128"/>
      </rPr>
      <t>Attach exesting policies directly</t>
    </r>
    <r>
      <rPr>
        <sz val="12"/>
        <color theme="1"/>
        <rFont val="HGPｺﾞｼｯｸM"/>
        <family val="3"/>
        <charset val="128"/>
      </rPr>
      <t>].
5) Select policy below.
    "</t>
    </r>
    <r>
      <rPr>
        <b/>
        <sz val="12"/>
        <color theme="1"/>
        <rFont val="HGPｺﾞｼｯｸM"/>
        <family val="3"/>
        <charset val="128"/>
      </rPr>
      <t>xw0_ChangePassword_policy</t>
    </r>
    <r>
      <rPr>
        <sz val="12"/>
        <color theme="1"/>
        <rFont val="HGPｺﾞｼｯｸM"/>
        <family val="3"/>
        <charset val="128"/>
      </rPr>
      <t>"
    "</t>
    </r>
    <r>
      <rPr>
        <b/>
        <sz val="12"/>
        <color theme="1"/>
        <rFont val="HGPｺﾞｼｯｸM"/>
        <family val="3"/>
        <charset val="128"/>
      </rPr>
      <t>xw0_mfa_policy</t>
    </r>
    <r>
      <rPr>
        <sz val="12"/>
        <color theme="1"/>
        <rFont val="HGPｺﾞｼｯｸM"/>
        <family val="3"/>
        <charset val="128"/>
      </rPr>
      <t>"
    "</t>
    </r>
    <r>
      <rPr>
        <b/>
        <sz val="12"/>
        <color theme="1"/>
        <rFont val="HGPｺﾞｼｯｸM"/>
        <family val="3"/>
        <charset val="128"/>
      </rPr>
      <t>IAMUserChangePassword</t>
    </r>
    <r>
      <rPr>
        <sz val="12"/>
        <color theme="1"/>
        <rFont val="HGPｺﾞｼｯｸM"/>
        <family val="3"/>
        <charset val="128"/>
      </rPr>
      <t>"
    "</t>
    </r>
    <r>
      <rPr>
        <b/>
        <sz val="12"/>
        <color theme="1"/>
        <rFont val="HGPｺﾞｼｯｸM"/>
        <family val="3"/>
        <charset val="128"/>
      </rPr>
      <t>&lt;UserName&gt;_s3_policy</t>
    </r>
    <r>
      <rPr>
        <sz val="12"/>
        <color theme="1"/>
        <rFont val="HGPｺﾞｼｯｸM"/>
        <family val="3"/>
        <charset val="128"/>
      </rPr>
      <t>" &lt;- Created by No.1
6) Click [</t>
    </r>
    <r>
      <rPr>
        <b/>
        <sz val="12"/>
        <color theme="1"/>
        <rFont val="HGPｺﾞｼｯｸM"/>
        <family val="3"/>
        <charset val="128"/>
      </rPr>
      <t>Next: Tags</t>
    </r>
    <r>
      <rPr>
        <sz val="12"/>
        <color theme="1"/>
        <rFont val="HGPｺﾞｼｯｸM"/>
        <family val="3"/>
        <charset val="128"/>
      </rPr>
      <t>]. 
7) Click [</t>
    </r>
    <r>
      <rPr>
        <b/>
        <sz val="12"/>
        <color theme="1"/>
        <rFont val="HGPｺﾞｼｯｸM"/>
        <family val="3"/>
        <charset val="128"/>
      </rPr>
      <t>Next: Review</t>
    </r>
    <r>
      <rPr>
        <sz val="12"/>
        <color theme="1"/>
        <rFont val="HGPｺﾞｼｯｸM"/>
        <family val="3"/>
        <charset val="128"/>
      </rPr>
      <t>]. 
8) Confirm and click [</t>
    </r>
    <r>
      <rPr>
        <b/>
        <sz val="12"/>
        <color theme="1"/>
        <rFont val="HGPｺﾞｼｯｸM"/>
        <family val="3"/>
        <charset val="128"/>
      </rPr>
      <t>Create user</t>
    </r>
    <r>
      <rPr>
        <sz val="12"/>
        <color theme="1"/>
        <rFont val="HGPｺﾞｼｯｸM"/>
        <family val="3"/>
        <charset val="128"/>
      </rPr>
      <t>].
9) Confirm IAM user was created correctly, and Click [</t>
    </r>
    <r>
      <rPr>
        <b/>
        <sz val="12"/>
        <color theme="1"/>
        <rFont val="HGPｺﾞｼｯｸM"/>
        <family val="3"/>
        <charset val="128"/>
      </rPr>
      <t>Download .csv</t>
    </r>
    <r>
      <rPr>
        <sz val="12"/>
        <color theme="1"/>
        <rFont val="HGPｺﾞｼｯｸM"/>
        <family val="3"/>
        <charset val="128"/>
      </rPr>
      <t>].
* Fainally, you need to send csv file to XW0.
10) Log out.</t>
    </r>
    <phoneticPr fontId="2"/>
  </si>
  <si>
    <t>S3 Bukect Policy Change
(Optional)</t>
    <phoneticPr fontId="2"/>
  </si>
  <si>
    <r>
      <rPr>
        <b/>
        <u/>
        <sz val="12"/>
        <color theme="1"/>
        <rFont val="HGPｺﾞｼｯｸM"/>
        <family val="3"/>
        <charset val="128"/>
      </rPr>
      <t>Not mandatory. only if IP Address is not included in bukect policy.</t>
    </r>
    <r>
      <rPr>
        <sz val="12"/>
        <color theme="1"/>
        <rFont val="HGPｺﾞｼｯｸM"/>
        <family val="3"/>
        <charset val="128"/>
      </rPr>
      <t xml:space="preserve">
1) Go to S3 page and clheck [✔]  for [nml-aws-softwareplatform-nuxus].
2) Click [Permissions].
3) Click [Bucket Policy].
4) Add IP Address in "aws:SourceIp" at 2 place.
5) Click [Save].
6) Log out.</t>
    </r>
    <phoneticPr fontId="2"/>
  </si>
  <si>
    <t>Operaion Check</t>
    <phoneticPr fontId="2"/>
  </si>
  <si>
    <r>
      <t>1) Log in to AWS management console with IAM user you created now.
2) Go to S3 page and check below.
    - You can only access to "</t>
    </r>
    <r>
      <rPr>
        <b/>
        <sz val="12"/>
        <color theme="1"/>
        <rFont val="HGPｺﾞｼｯｸM"/>
        <family val="3"/>
        <charset val="128"/>
      </rPr>
      <t>nml-aws-softwareplatform-nexus</t>
    </r>
    <r>
      <rPr>
        <sz val="12"/>
        <color theme="1"/>
        <rFont val="HGPｺﾞｼｯｸM"/>
        <family val="3"/>
        <charset val="128"/>
      </rPr>
      <t>" bucket, and can't access to any other bucket.
    - You can access to directory only permited by procedure No 1.
    - You can download and delete flle.
    - You can't access any other directory.
3) Go to IAM page and click [</t>
    </r>
    <r>
      <rPr>
        <b/>
        <sz val="12"/>
        <color theme="1"/>
        <rFont val="HGPｺﾞｼｯｸM"/>
        <family val="3"/>
        <charset val="128"/>
      </rPr>
      <t>Users</t>
    </r>
    <r>
      <rPr>
        <sz val="12"/>
        <color theme="1"/>
        <rFont val="HGPｺﾞｼｯｸM"/>
        <family val="3"/>
        <charset val="128"/>
      </rPr>
      <t>] from elft side.
4) Check below.
    - You can see user-list, but you can't see user's information except for yourself.
5) Click your username from IAM page, nad click [</t>
    </r>
    <r>
      <rPr>
        <b/>
        <sz val="12"/>
        <color theme="1"/>
        <rFont val="HGPｺﾞｼｯｸM"/>
        <family val="3"/>
        <charset val="128"/>
      </rPr>
      <t>Security credentials</t>
    </r>
    <r>
      <rPr>
        <sz val="12"/>
        <color theme="1"/>
        <rFont val="HGPｺﾞｼｯｸM"/>
        <family val="3"/>
        <charset val="128"/>
      </rPr>
      <t>].
6) Check below.
   - You can click [</t>
    </r>
    <r>
      <rPr>
        <b/>
        <sz val="12"/>
        <color theme="1"/>
        <rFont val="HGPｺﾞｼｯｸM"/>
        <family val="3"/>
        <charset val="128"/>
      </rPr>
      <t>Manage</t>
    </r>
    <r>
      <rPr>
        <sz val="12"/>
        <color theme="1"/>
        <rFont val="HGPｺﾞｼｯｸM"/>
        <family val="3"/>
        <charset val="128"/>
      </rPr>
      <t>] from "</t>
    </r>
    <r>
      <rPr>
        <b/>
        <sz val="12"/>
        <color theme="1"/>
        <rFont val="HGPｺﾞｼｯｸM"/>
        <family val="3"/>
        <charset val="128"/>
      </rPr>
      <t>Console password</t>
    </r>
    <r>
      <rPr>
        <sz val="12"/>
        <color theme="1"/>
        <rFont val="HGPｺﾞｼｯｸM"/>
        <family val="3"/>
        <charset val="128"/>
      </rPr>
      <t>".
   - You can click [</t>
    </r>
    <r>
      <rPr>
        <b/>
        <sz val="12"/>
        <color theme="1"/>
        <rFont val="HGPｺﾞｼｯｸM"/>
        <family val="3"/>
        <charset val="128"/>
      </rPr>
      <t>Manage</t>
    </r>
    <r>
      <rPr>
        <sz val="12"/>
        <color theme="1"/>
        <rFont val="HGPｺﾞｼｯｸM"/>
        <family val="3"/>
        <charset val="128"/>
      </rPr>
      <t>] from "</t>
    </r>
    <r>
      <rPr>
        <b/>
        <sz val="12"/>
        <color theme="1"/>
        <rFont val="HGPｺﾞｼｯｸM"/>
        <family val="3"/>
        <charset val="128"/>
      </rPr>
      <t>Assigned MFA device</t>
    </r>
    <r>
      <rPr>
        <sz val="12"/>
        <color theme="1"/>
        <rFont val="HGPｺﾞｼｯｸM"/>
        <family val="3"/>
        <charset val="128"/>
      </rPr>
      <t>".
7) Log out.</t>
    </r>
    <phoneticPr fontId="2"/>
  </si>
  <si>
    <t>Initialize Password</t>
    <phoneticPr fontId="2"/>
  </si>
  <si>
    <r>
      <t>1) Log in to AWS management console with your IAM user.
2) Go to IAM page and click [</t>
    </r>
    <r>
      <rPr>
        <b/>
        <sz val="12"/>
        <color theme="1"/>
        <rFont val="HGPｺﾞｼｯｸM"/>
        <family val="3"/>
        <charset val="128"/>
      </rPr>
      <t>Users</t>
    </r>
    <r>
      <rPr>
        <sz val="12"/>
        <color theme="1"/>
        <rFont val="HGPｺﾞｼｯｸM"/>
        <family val="3"/>
        <charset val="128"/>
      </rPr>
      <t>] from left side.
3) Click username you created now.
4) Click [</t>
    </r>
    <r>
      <rPr>
        <b/>
        <sz val="12"/>
        <color theme="1"/>
        <rFont val="HGPｺﾞｼｯｸM"/>
        <family val="3"/>
        <charset val="128"/>
      </rPr>
      <t>Security credentials</t>
    </r>
    <r>
      <rPr>
        <sz val="12"/>
        <color theme="1"/>
        <rFont val="HGPｺﾞｼｯｸM"/>
        <family val="3"/>
        <charset val="128"/>
      </rPr>
      <t>] &gt; [</t>
    </r>
    <r>
      <rPr>
        <b/>
        <sz val="12"/>
        <color theme="1"/>
        <rFont val="HGPｺﾞｼｯｸM"/>
        <family val="3"/>
        <charset val="128"/>
      </rPr>
      <t>Manage</t>
    </r>
    <r>
      <rPr>
        <sz val="12"/>
        <color theme="1"/>
        <rFont val="HGPｺﾞｼｯｸM"/>
        <family val="3"/>
        <charset val="128"/>
      </rPr>
      <t>] from "</t>
    </r>
    <r>
      <rPr>
        <b/>
        <sz val="12"/>
        <color theme="1"/>
        <rFont val="HGPｺﾞｼｯｸM"/>
        <family val="3"/>
        <charset val="128"/>
      </rPr>
      <t>Cosole password</t>
    </r>
    <r>
      <rPr>
        <sz val="12"/>
        <color theme="1"/>
        <rFont val="HGPｺﾞｼｯｸM"/>
        <family val="3"/>
        <charset val="128"/>
      </rPr>
      <t>".
5) Check [</t>
    </r>
    <r>
      <rPr>
        <b/>
        <sz val="12"/>
        <color theme="1"/>
        <rFont val="HGPｺﾞｼｯｸM"/>
        <family val="3"/>
        <charset val="128"/>
      </rPr>
      <t>Require password reset</t>
    </r>
    <r>
      <rPr>
        <sz val="12"/>
        <color theme="1"/>
        <rFont val="HGPｺﾞｼｯｸM"/>
        <family val="3"/>
        <charset val="128"/>
      </rPr>
      <t>] and click [</t>
    </r>
    <r>
      <rPr>
        <b/>
        <sz val="12"/>
        <color theme="1"/>
        <rFont val="HGPｺﾞｼｯｸM"/>
        <family val="3"/>
        <charset val="128"/>
      </rPr>
      <t>Apply</t>
    </r>
    <r>
      <rPr>
        <sz val="12"/>
        <color theme="1"/>
        <rFont val="HGPｺﾞｼｯｸM"/>
        <family val="3"/>
        <charset val="128"/>
      </rPr>
      <t>].
* Nect login, User will be required password change.</t>
    </r>
    <phoneticPr fontId="2"/>
  </si>
  <si>
    <t>Modify S3 policy</t>
    <phoneticPr fontId="2"/>
  </si>
  <si>
    <r>
      <t>1) Click [</t>
    </r>
    <r>
      <rPr>
        <b/>
        <sz val="12"/>
        <color theme="1"/>
        <rFont val="HGPｺﾞｼｯｸM"/>
        <family val="3"/>
        <charset val="128"/>
      </rPr>
      <t>Permissions</t>
    </r>
    <r>
      <rPr>
        <sz val="12"/>
        <color theme="1"/>
        <rFont val="HGPｺﾞｼｯｸM"/>
        <family val="3"/>
        <charset val="128"/>
      </rPr>
      <t>] and click "</t>
    </r>
    <r>
      <rPr>
        <b/>
        <sz val="12"/>
        <color theme="1"/>
        <rFont val="HGPｺﾞｼｯｸM"/>
        <family val="3"/>
        <charset val="128"/>
      </rPr>
      <t>&lt;username&gt;_S3_policy</t>
    </r>
    <r>
      <rPr>
        <sz val="12"/>
        <color theme="1"/>
        <rFont val="HGPｺﾞｼｯｸM"/>
        <family val="3"/>
        <charset val="128"/>
      </rPr>
      <t>".
2) Click[</t>
    </r>
    <r>
      <rPr>
        <b/>
        <sz val="12"/>
        <color theme="1"/>
        <rFont val="HGPｺﾞｼｯｸM"/>
        <family val="3"/>
        <charset val="128"/>
      </rPr>
      <t>Edit Policy</t>
    </r>
    <r>
      <rPr>
        <sz val="12"/>
        <color theme="1"/>
        <rFont val="HGPｺﾞｼｯｸM"/>
        <family val="3"/>
        <charset val="128"/>
      </rPr>
      <t>].
3) Click [</t>
    </r>
    <r>
      <rPr>
        <b/>
        <sz val="12"/>
        <color theme="1"/>
        <rFont val="HGPｺﾞｼｯｸM"/>
        <family val="3"/>
        <charset val="128"/>
      </rPr>
      <t>Visual Editor</t>
    </r>
    <r>
      <rPr>
        <sz val="12"/>
        <color theme="1"/>
        <rFont val="HGPｺﾞｼｯｸM"/>
        <family val="3"/>
        <charset val="128"/>
      </rPr>
      <t>], and do following operation for every permissions.
    3-1) Choose permission and click [</t>
    </r>
    <r>
      <rPr>
        <b/>
        <sz val="12"/>
        <color theme="1"/>
        <rFont val="HGPｺﾞｼｯｸM"/>
        <family val="3"/>
        <charset val="128"/>
      </rPr>
      <t>Request conditions</t>
    </r>
    <r>
      <rPr>
        <sz val="12"/>
        <color theme="1"/>
        <rFont val="HGPｺﾞｼｯｸM"/>
        <family val="3"/>
        <charset val="128"/>
      </rPr>
      <t>].
    3-2) Check [</t>
    </r>
    <r>
      <rPr>
        <b/>
        <sz val="12"/>
        <color theme="1"/>
        <rFont val="HGPｺﾞｼｯｸM"/>
        <family val="3"/>
        <charset val="128"/>
      </rPr>
      <t>MFA Required</t>
    </r>
    <r>
      <rPr>
        <sz val="12"/>
        <color theme="1"/>
        <rFont val="HGPｺﾞｼｯｸM"/>
        <family val="3"/>
        <charset val="128"/>
      </rPr>
      <t>].
4) Click [</t>
    </r>
    <r>
      <rPr>
        <b/>
        <sz val="12"/>
        <color theme="1"/>
        <rFont val="HGPｺﾞｼｯｸM"/>
        <family val="3"/>
        <charset val="128"/>
      </rPr>
      <t>Review Policy</t>
    </r>
    <r>
      <rPr>
        <sz val="12"/>
        <color theme="1"/>
        <rFont val="HGPｺﾞｼｯｸM"/>
        <family val="3"/>
        <charset val="128"/>
      </rPr>
      <t>], and click [</t>
    </r>
    <r>
      <rPr>
        <b/>
        <sz val="12"/>
        <color theme="1"/>
        <rFont val="HGPｺﾞｼｯｸM"/>
        <family val="3"/>
        <charset val="128"/>
      </rPr>
      <t>Save changes</t>
    </r>
    <r>
      <rPr>
        <sz val="12"/>
        <color theme="1"/>
        <rFont val="HGPｺﾞｼｯｸM"/>
        <family val="3"/>
        <charset val="128"/>
      </rPr>
      <t>].
* Required MFA to access to S3.(If MFA is not set, user can't access to S3)</t>
    </r>
    <phoneticPr fontId="2"/>
  </si>
  <si>
    <t>Send IAM User information to XW0</t>
    <phoneticPr fontId="2"/>
  </si>
  <si>
    <t>1) Send IAM User information to XW0 by E-mail.</t>
    <phoneticPr fontId="2"/>
  </si>
  <si>
    <t>Update Account Management Book</t>
    <phoneticPr fontId="2"/>
  </si>
  <si>
    <r>
      <t>1) Add users to "</t>
    </r>
    <r>
      <rPr>
        <b/>
        <sz val="12"/>
        <color theme="1"/>
        <rFont val="HGPｺﾞｼｯｸM"/>
        <family val="3"/>
        <charset val="128"/>
      </rPr>
      <t>AccountManagementbook.xlsx</t>
    </r>
    <r>
      <rPr>
        <sz val="12"/>
        <color theme="1"/>
        <rFont val="HGPｺﾞｼｯｸM"/>
        <family val="3"/>
        <charset val="128"/>
      </rPr>
      <t>"</t>
    </r>
    <phoneticPr fontId="2"/>
  </si>
  <si>
    <t>* After this operation, user will configure MFA by own.</t>
    <phoneticPr fontId="2"/>
  </si>
  <si>
    <t>S3 Policy</t>
    <phoneticPr fontId="2"/>
  </si>
  <si>
    <t>{
    "Version": "2012-10-17",
    "Statement": [
        {
            "Effect": "Allow",
            "Action": [
                "s3:ListAllMyBuckets"
            ],
            "Resource": "*"
        },
        {
            "Effect": "Allow",
            "Action": [
                "s3:ListBucket"
            ],
            "Resource": [
                "arn:aws:s3:::nml-aws-softwareplatform-nexus"
            ],
            "Condition": {
                "StringEquals": {
                    "s3:prefix": [
                        ""
                    ]
                }
            }
        },
        {
            "Effect": "Allow",
            "Action": [
                "s3:ListBucket"
            ],
            "Resource": [
                "arn:aws:s3:::nml-aws-softwareplatform-nexus"
            ],
            "Condition": {
                "StringLike": {
                    "s3:prefix": [
                        "&lt;directory&gt;/*"
                    ]
                }
            }
        },
        {
            "Effect": "Allow",
            "Action": [
                "s3:GetObject",
                "s3:DeleteObject"
            ],
            "Resource": [
                "arn:aws:s3:::nml-aws-softwareplatform-nexus/&lt;directory&gt;/*"
            ]
        }
    ]
}</t>
  </si>
  <si>
    <r>
      <rPr>
        <b/>
        <sz val="11"/>
        <color rgb="FFFF0000"/>
        <rFont val="ＭＳ Ｐゴシック"/>
        <family val="3"/>
        <charset val="128"/>
        <scheme val="minor"/>
      </rPr>
      <t>&lt;directory&gt;</t>
    </r>
    <r>
      <rPr>
        <sz val="11"/>
        <rFont val="ＭＳ Ｐゴシック"/>
        <family val="3"/>
        <charset val="128"/>
        <scheme val="minor"/>
      </rPr>
      <t xml:space="preserve"> need to be changed in above.</t>
    </r>
    <phoneticPr fontId="2"/>
  </si>
  <si>
    <t>Build Test Environment(bastion server)</t>
    <phoneticPr fontId="2"/>
  </si>
  <si>
    <t xml:space="preserve"> Build Test Environment(bastion server) by using CloudFormation for any upgrade in the system</t>
  </si>
  <si>
    <t>Create new server by CloudFormation</t>
    <phoneticPr fontId="2"/>
  </si>
  <si>
    <r>
      <t>1) Log in to AWS management Console.
2) Go to Cloud Formation page.
3) Click [create stack].
4) Selct "Specify an Amazon S3 template URL" and fill in S3 path of yaml file and click [Next].
* yaml file is in "</t>
    </r>
    <r>
      <rPr>
        <sz val="12"/>
        <color rgb="FFFF0000"/>
        <rFont val="HGPｺﾞｼｯｸM"/>
        <family val="3"/>
        <charset val="128"/>
      </rPr>
      <t>https://s3-ap-northeast-1.amazonaws.com/nml-aws-softwareplatform-cloud-formation-templates/s014-common-bastion-v0.1.yml</t>
    </r>
    <r>
      <rPr>
        <sz val="12"/>
        <color theme="1"/>
        <rFont val="HGPｺﾞｼｯｸM"/>
        <family val="3"/>
        <charset val="128"/>
      </rPr>
      <t>"
5) Input below and click [Next].
    Stack name --&gt;　s014&lt;"blue" or "green"&gt;-common-bastion
    * "blue" or "green" --&gt; Choose the one not activated
    AMIimageid --&gt; AMI ID
    * You can confirm in AMI page of EC2 page, and you should select newest AMI.
    BlueGreen --&gt; "blue" or "green"
    * "blue" or "green" --&gt; Choose the one not activated
    DSaaSToken --&gt; "A767B0B9-05A4-BFC1-B612-09AA56510EE9"
6) click [Next] and confirm detail, then click [Create].
7) Check status is "COMPLETED".
8) Check stack created now and click [Action] &gt; [Delete Protection] &gt; [Yes, enable].</t>
    </r>
  </si>
  <si>
    <t>(Note; Blue and Green are not synchronized.)</t>
  </si>
  <si>
    <t>Coufigure DSaaS
(Intrusion Prevention)</t>
    <phoneticPr fontId="2"/>
  </si>
  <si>
    <t>1) Log in to DSaaS Management Console.
    https://app.deepsecurity.trendmicro.com/SignIn.screen
2) Click [Computers], and double click servername was "ip-10-x-x-x.apnortheast-1.compute.internal".
* 10-x-x-x is IP address of new server.
3) Input below and click [Save].
    Hostname: --&gt; &lt;blue or green&gt;_bastionserver1
    Policy: --&gt; "Linux Policy"  or
    Policy: --&gt; "Linux Policy QA" (for QA Instance)
4) Click [Intrusion Prevention] and select [on] from "Configuraion" from top of the page, then select [Prevent] from "intrusion prevention Behavior", then click [Save].
5) Click [Scan For Recommendations] from the buttom of the page, then scan will be started.
6) You can check the status of scan from [Events &amp; Reports]tab from first page.
Recommendation Scan Requested  --&gt; scan has been started
Recommendation Scan Completed --&gt; scan was completed
* It will take about 5~10 minutes to complete scan.
7) Click [Computers], and double click computer which you renamed one.
8) After completed scan, choose [Assign/Unassign...] from "Assigned Intrusion Prevention Rules".
9) Select [All] [Recommended for Assignment] [By Application Type] from "IPS Rules", and check every item and click [OK].</t>
  </si>
  <si>
    <t>Coufigure DSaaS
(Integrity Monitoring)</t>
    <phoneticPr fontId="2"/>
  </si>
  <si>
    <t>1) Click [Integrity Monitoring] from left side.
2) Select [on] from "Configuraion" from top of the page, then click [Save] from buttom of the page.
3) Click [Assign/Unassign...] from [Assigned Integrity Monitoring Rules].
4) Select [Recommended for Assignment] &gt; [By Type] from "Integrity Monitoging Rules", and check all items, then click [OK].
5) Click [Assign/Unassign...] from [Assigned Integrity Monitoring Rules] again.
6) Select [All] &gt; [By Type] from "Integrity Monitoging Rules", and input "/etc/passwd" in search box and click [Enter].
7) You can see the rules of "/etc/passwd", then check item and click [OK].
8) Close the page.</t>
    <phoneticPr fontId="2"/>
  </si>
  <si>
    <t>Check you can log in to server</t>
    <phoneticPr fontId="2"/>
  </si>
  <si>
    <t>1) Try to log in to new server and make sure you can log in.
* You can refer to "Log in to bastion server" sheet.</t>
    <phoneticPr fontId="2"/>
  </si>
  <si>
    <t>You do following process when all checks on the testing server are done.</t>
    <phoneticPr fontId="2"/>
  </si>
  <si>
    <t>delete old server</t>
    <phoneticPr fontId="2"/>
  </si>
  <si>
    <t>1) Go to CloudFormation page.
2) Check [s014&lt;blue/green&gt;-common-bastion] and Click [Action] &gt; [delete stack] &gt; [yes, delete].
* If you create "blue" one, you delete "green" one. If you create "green", you delete "blue".
3) After several minutes later, refrash screen and make sure stack was deleted.</t>
    <phoneticPr fontId="2"/>
  </si>
  <si>
    <t>Switch EIP</t>
    <phoneticPr fontId="2"/>
  </si>
  <si>
    <t>1) Login to AWS management console and go to EC2 page.
2) Choose [Elastic IPs] from left side.
3) Select [CommonBationEIP] and click [Action] &gt; [Associate adress].
4) Input below and click [associate].
    Resource Type --&gt; Instance
    Instance --&gt; Select instance created now
    Private IP --&gt; 10.0.14.4 if you create "blue" 
                      10.0.14.14 if you create "green"
4) Click [Close].</t>
    <phoneticPr fontId="2"/>
  </si>
  <si>
    <t>Delete old bastion server information from DSaaS Management Console</t>
    <phoneticPr fontId="2"/>
  </si>
  <si>
    <t>1) Log in to DSaaS management console.
    https://app.deepsecurity.trendmicro.com/SignIn.screen
2) Click [Computers] and confirm status of old bastion server was "OFFLINE".
3) Click right side and select [Delete], then old bastion server was deleted.</t>
    <phoneticPr fontId="2"/>
  </si>
  <si>
    <t>Modify configuration of CloudWatch Alarm</t>
    <phoneticPr fontId="2"/>
  </si>
  <si>
    <t xml:space="preserve">1) Modify configuration of CloudWatch Alarm
* Refer to No.8 of "Restore of bastion server"sheet. </t>
    <phoneticPr fontId="2"/>
  </si>
  <si>
    <t>Restore of bastion server</t>
    <phoneticPr fontId="2"/>
  </si>
  <si>
    <t xml:space="preserve"> Restore bastion server if it's difficult to repair the server</t>
    <phoneticPr fontId="2"/>
  </si>
  <si>
    <t>delete EC2</t>
    <phoneticPr fontId="2"/>
  </si>
  <si>
    <t>1) Log in to AWS management Console.
2) Go to CloudFormation page.
3) Check [s014&lt;blue/green&gt;-common-bastion] and click [Action] &gt; [Change termination Protection] &gt; [yes, disable]. 
4) Click [Action] &gt; [delete stack] &gt; [yes, delete].
5) After several minutes later, refrash screen and make sure stack was deleted.
6) Go to EC2 page and click [instance] from left side, confirm old bastion server was terminated.</t>
    <phoneticPr fontId="2"/>
  </si>
  <si>
    <r>
      <t xml:space="preserve">* If </t>
    </r>
    <r>
      <rPr>
        <b/>
        <sz val="12"/>
        <color theme="1"/>
        <rFont val="HGPｺﾞｼｯｸM"/>
        <family val="3"/>
        <charset val="128"/>
      </rPr>
      <t>blue</t>
    </r>
    <r>
      <rPr>
        <sz val="12"/>
        <color theme="1"/>
        <rFont val="HGPｺﾞｼｯｸM"/>
        <family val="3"/>
        <charset val="128"/>
      </rPr>
      <t xml:space="preserve"> has broken, we restore server as </t>
    </r>
    <r>
      <rPr>
        <b/>
        <sz val="12"/>
        <color theme="1"/>
        <rFont val="HGPｺﾞｼｯｸM"/>
        <family val="3"/>
        <charset val="128"/>
      </rPr>
      <t>blue</t>
    </r>
    <r>
      <rPr>
        <sz val="12"/>
        <color theme="1"/>
        <rFont val="HGPｺﾞｼｯｸM"/>
        <family val="3"/>
        <charset val="128"/>
      </rPr>
      <t xml:space="preserve">. If green, then green.
1) Go to Cloud Formation page.
2) Click [create stack].
3) Selct "Specify an Amazon S3 template URL" and fill in S3 path of yaml file and click [Next].
* yaml file is in "https://s3-ap-northeast-1.amazonaws.com/nml-aws-softwareplatform-cloud-formation-templates/s014-common-bastion-v0.1.yml"
4) Input below and click [Next].
  if you want to fix </t>
    </r>
    <r>
      <rPr>
        <b/>
        <sz val="12"/>
        <color theme="1"/>
        <rFont val="HGPｺﾞｼｯｸM"/>
        <family val="3"/>
        <charset val="128"/>
      </rPr>
      <t>blue</t>
    </r>
    <r>
      <rPr>
        <sz val="12"/>
        <color theme="1"/>
        <rFont val="HGPｺﾞｼｯｸM"/>
        <family val="3"/>
        <charset val="128"/>
      </rPr>
      <t>_bastionserver:
    Stack name --&gt; s014</t>
    </r>
    <r>
      <rPr>
        <b/>
        <sz val="12"/>
        <color theme="1"/>
        <rFont val="HGPｺﾞｼｯｸM"/>
        <family val="3"/>
        <charset val="128"/>
      </rPr>
      <t>blue</t>
    </r>
    <r>
      <rPr>
        <sz val="12"/>
        <color theme="1"/>
        <rFont val="HGPｺﾞｼｯｸM"/>
        <family val="3"/>
        <charset val="128"/>
      </rPr>
      <t xml:space="preserve">-common-bastion
    AMIimageid --&gt; AMI ID
    * You can confirm in AMI page of EC2 page, and you should select newest AMI.
    BlueGreen --&gt; Blue
    DSaaSToken --&gt; "A767B0B9-05A4-BFC1-B612-09AA56510EE9"
  if you want to fix </t>
    </r>
    <r>
      <rPr>
        <b/>
        <sz val="12"/>
        <color theme="1"/>
        <rFont val="HGPｺﾞｼｯｸM"/>
        <family val="3"/>
        <charset val="128"/>
      </rPr>
      <t>green</t>
    </r>
    <r>
      <rPr>
        <sz val="12"/>
        <color theme="1"/>
        <rFont val="HGPｺﾞｼｯｸM"/>
        <family val="3"/>
        <charset val="128"/>
      </rPr>
      <t>_bastionserver:
    Stack name --&gt; s014</t>
    </r>
    <r>
      <rPr>
        <b/>
        <sz val="12"/>
        <color theme="1"/>
        <rFont val="HGPｺﾞｼｯｸM"/>
        <family val="3"/>
        <charset val="128"/>
      </rPr>
      <t>green</t>
    </r>
    <r>
      <rPr>
        <sz val="12"/>
        <color theme="1"/>
        <rFont val="HGPｺﾞｼｯｸM"/>
        <family val="3"/>
        <charset val="128"/>
      </rPr>
      <t>-common-bastion
    AMIimageid --&gt; AMI ID
    * You can confirm in AMI page of EC2 page, and you should select newest AMI.
    BlueGreen --&gt; Green
    DSaaSToken --&gt; "A767B0B9-05A4-BFC1-B612-09AA56510EE9"
5) click [Next] and confirm detail, then click [Create].
6) Check status is "COMPLETED".
7) Check stack created now and click [Action] &gt; [Delete Protection] &gt; [Yes, enable].</t>
    </r>
  </si>
  <si>
    <t>check new EC2</t>
    <phoneticPr fontId="2"/>
  </si>
  <si>
    <t>attach EIP</t>
    <phoneticPr fontId="2"/>
  </si>
  <si>
    <t>1) Go to EC2 page &gt; [Elastic IPs] from left side.
2) Select [CommonBationEIP] and click [Action] &gt; [Associate adress].
3) Input below and click [associate].
    Resource Type --&gt; Instance
    Instance --&gt; Select instance created now
    Private IP --&gt; 10.0.14.4 if you create "blue" 
                      10.0.14.14 if you create "green"
4) Click [Close].</t>
    <phoneticPr fontId="2"/>
  </si>
  <si>
    <t>1) Click [Computers], and double click servername was "ip-10-x-x-x.apnortheast-1.compute.internal".
* 10-x-x-x is IP address of new server.
2) Input below and click [Save].
    Hostname: --&gt; &lt;blue or green&gt;_bastionserver1
    Policy: --&gt; "LinuxPolicy"
3) Click [Intrusion Prevention] and select [on] from "Configuraion" from top of the page, then select [Detect] from "intrusion prevention Behavior", then click [Save].
4) Click [Scan For Recommendations] from the buttom of the page, then scan will be started.
5) You can check the status of scan from [Events &amp; Reports]tab from first page.
Recommendation Scan Requested  --&gt; scan has been started
Recommendation Scan Completed --&gt; scan was completed
* It will take about 5~10 minutes to complete scan.
6) Click [Computers], and double click computer which you renamed one.
7) After completed scan, choose [Assign/Unassign...] from "Assigned Intrusion Prevention Rules".
8) Select [All] [Recommended for Assignment] [By Application Type] from "IPS Rules", and check every item and click [OK].</t>
    <phoneticPr fontId="2"/>
  </si>
  <si>
    <t>1) Click [Integrity Monitoring] from left side.
2) Select [on] from "COnfiguraion" from top of the page, then click [Save] from buttom of the page.
3) Click [Assign/Unassign...] from [Assigned Integrity Monitoring Rules].
4) Select [Recommended for Assignment] &gt; [By Type] from "Integrity Monitoging Rules", and check all items, then click [OK].
5) Click [Assign/Unassign...] from [Assigned Integrity Monitoring Rules] again.
6) Select [All] &gt; [By Type] from "Integrity Monitoging Rules", and input "/etc/passwd" in search box and click [Enter].
7) You can see the rules of "/etc/passwd", then check item and click [OK].
8) Close the page.</t>
    <phoneticPr fontId="2"/>
  </si>
  <si>
    <t>1) Log in to AWS management console.
2) Go to CloudWatch page &gt; [Alarm] from left side.
3) Change following metrics.
   1) CPUUtilization
　　  1) select "bastionserver1_CPUUtilization" and click [Actions] &gt; [Modify].
　　  2) click [edit] from Metrics.
　　  3) uncheck the displayed Metrics. Select [All Metrics] and run a keyword search by "CPUUtilization" and instanceID.
　　  4) check the displayed metrics, and click [select metrics].
　　  5) Click [Save Changes].
   2) MemoryUtilization
　　  1) select "bastionserver1_MemoryUtilization" and click [Actions] &gt; [Modify].
　　  2) click [edit] from Metrics.
　  　3) uncheck the displayed Metrics. Select [All Metrics], and run a keyword search by "MemoryUtilization" and instanceID.
　　  4) check the displayed metrics, and click [select metrics].
　　  5) Click [Save Changes].
   3) StorageUtilization
　　  1) select "bastionserver1_StorageUtilization" and click [Actions] &gt; [Modify].
　　  2) click [edit] from Metrics.
　　  3) uncheck the displayed Metrics. Select [All Metrics], and run a keyword search by "StorageUtilization", "xfs" and instanceID.
　　  4) check the displayed metrics, and click [select metrics].
　　  5) Click [Save Changes].
4) Check new metrics collect..</t>
    <phoneticPr fontId="2"/>
  </si>
  <si>
    <t>Coufigure DSaaS
(Chenge to Prevent mode)</t>
    <phoneticPr fontId="2"/>
  </si>
  <si>
    <r>
      <t xml:space="preserve">Do this 1 week after Restore.
</t>
    </r>
    <r>
      <rPr>
        <sz val="12"/>
        <rFont val="HGPｺﾞｼｯｸM"/>
        <family val="3"/>
        <charset val="128"/>
      </rPr>
      <t>1) Chenge [Intrusion Prevention] mode, detect to prevent.
Refer to No.11 of "</t>
    </r>
    <r>
      <rPr>
        <b/>
        <sz val="12"/>
        <rFont val="HGPｺﾞｼｯｸM"/>
        <family val="3"/>
        <charset val="128"/>
      </rPr>
      <t>Monthly Rule Update</t>
    </r>
    <r>
      <rPr>
        <sz val="12"/>
        <rFont val="HGPｺﾞｼｯｸM"/>
        <family val="3"/>
        <charset val="128"/>
      </rPr>
      <t>" sheet on "</t>
    </r>
    <r>
      <rPr>
        <b/>
        <sz val="12"/>
        <rFont val="HGPｺﾞｼｯｸM"/>
        <family val="3"/>
        <charset val="128"/>
      </rPr>
      <t>DSaaS_OperationManual.xlsx</t>
    </r>
    <r>
      <rPr>
        <sz val="12"/>
        <rFont val="HGPｺﾞｼｯｸM"/>
        <family val="3"/>
        <charset val="128"/>
      </rPr>
      <t>".</t>
    </r>
    <phoneticPr fontId="2"/>
  </si>
  <si>
    <t xml:space="preserve"> Build Test Environment(forward proxy server) by using CloudFormation for any upgrade in the system</t>
  </si>
  <si>
    <t>Preomise</t>
    <phoneticPr fontId="2"/>
  </si>
  <si>
    <t>forward proxy server</t>
    <phoneticPr fontId="2"/>
  </si>
  <si>
    <r>
      <t>1) Log in to AWS management Console.
2) Go to Cloud Formation page.
3) Click [create stack].
4) Selct "Specify an Amazon S3 template URL" and fill in S3 path of yaml file and click [Next].
* yaml file is in "</t>
    </r>
    <r>
      <rPr>
        <sz val="12"/>
        <color rgb="FFFF0000"/>
        <rFont val="HGPｺﾞｼｯｸM"/>
        <family val="3"/>
        <charset val="128"/>
      </rPr>
      <t>https://s3-ap-northeast-1.amazonaws.com/nml-aws-softwareplatform-cloud-formation-templates/s013-common-forwardproxy-v0.1.yml</t>
    </r>
    <r>
      <rPr>
        <sz val="12"/>
        <color theme="1"/>
        <rFont val="HGPｺﾞｼｯｸM"/>
        <family val="3"/>
        <charset val="128"/>
      </rPr>
      <t>"
5) Input below and click [Next].
    Stack name --&gt;　s013&lt;"blue" or "green"&gt;-common-forwardproxy
    * "blue" or "green" --&gt; Choose the one not activated
    AMIimageid --&gt; AMI ID
    * You can confirm in AMI page of EC2 page, and you should select newest AMI.
    BlueGreen --&gt; "blue" or "green"
    * "blue" or "green" --&gt; Choose the one not activated
    DSaaSToken --&gt; "A767B0B9-05A4-BFC1-B612-09AA56510EE9"
6) click [Next] and confirm detail, then click [Create].
7) Check status is "COMPLETED".
8) Check stack created now and click [Action] &gt; [Delete Protection] &gt; [Yes, enable].</t>
    </r>
  </si>
  <si>
    <t>Check server state</t>
    <phoneticPr fontId="2"/>
  </si>
  <si>
    <t>1) Log in to new proxy server.
* you can refer to "Log in to each server" sheet.
2) Make sure that services below is running.
　　&gt; sudo service squid status
　　&gt; sudo service postfix status</t>
    <phoneticPr fontId="2"/>
  </si>
  <si>
    <t>1) Log in to DSaaS Management Console.
    https://app.deepsecurity.trendmicro.com/SignIn.screen
2) Click [Computers], and double click servername was "ip-10-x-x-x.apnortheast-1.compute.internal".
* 10-x-x-x is IP address of new server.
3) Input below and click [Save].
    Hostname: --&gt; &lt;blue or green&gt;_fproxyserver1
    Policy: --&gt; "LinuxPolicy" or
    Policy: --&gt; "Linux Policy QA" (for QA Instance)
4) Click [Intrusion Prevention] and select [on] from "Configuraion" from top of the page, then select [Prevent] from "intrusion prevention Behavior", then click [Save].
5) Click [Scan For Recommendations] from the buttom of the page, then scan will be started.
6) You can check the status of scan from [Events &amp; Reports]tab from first page.
Recommendation Scan Requested  --&gt; scan has been started
Recommendation Scan Completed --&gt; scan was completed
* It will take about 5~10 minutes to complete scan.
7) Click [Computers], and double click computer which you renamed one.
8) After completed scan, choose [Assign/Unassign...] from "Assigned Intrusion Prevention Rules".
9) Select [All] [Recommended for Assignment] [By Application Type] from "IPS Rules", and check every item and click [OK].</t>
  </si>
  <si>
    <t>Switch to Sorry page</t>
    <phoneticPr fontId="2"/>
  </si>
  <si>
    <r>
      <t xml:space="preserve">1) Log in to AWS management console.
2) Go to Route53 page &gt; [hosted zones] &gt; [ap-northeast-1.compute.internal].
3) Change "Value" of A record below to "127.0.0.1" and click [Save Record Set].
    cigitlab.ap-northeast-1.compute.internal.    
    cijira.ap-northeast-1.compute.internal.
</t>
    </r>
    <r>
      <rPr>
        <b/>
        <u/>
        <sz val="12"/>
        <color theme="1"/>
        <rFont val="HGPｺﾞｼｯｸM"/>
        <family val="3"/>
        <charset val="128"/>
      </rPr>
      <t xml:space="preserve">* You need to remember value of A records above because we will use those later.
</t>
    </r>
    <r>
      <rPr>
        <sz val="12"/>
        <color theme="1"/>
        <rFont val="HGPｺﾞｼｯｸM"/>
        <family val="3"/>
        <charset val="128"/>
      </rPr>
      <t>* Contents of sorry page is in the reverse proxy server.
4) Confirm value of above A record is changed to "127.0.0.1".
* Some user will probabbly encounter "504" because of TTL.</t>
    </r>
    <phoneticPr fontId="2"/>
  </si>
  <si>
    <t>1) Go to CloudFormation page.
2) Check [s013&lt;blue/green&gt;-common-forwardproxy] and click [Action] &gt; [delete stack] &gt; [yes, delete].
3) After several minutes later, refrash screen and make sure stack was deleted.</t>
    <phoneticPr fontId="2"/>
  </si>
  <si>
    <t>Change A records of forward proxy server</t>
    <phoneticPr fontId="2"/>
  </si>
  <si>
    <t>1) Change "Value" of A record below to private IP and click [Save Record Set].
  forwardproxy.ap-northeast-1.compute.internal.
    If you switch "blue" to "green" → 10.0.13.14
    If you switch "green" to "blue" → 10.0.13.4</t>
    <phoneticPr fontId="2"/>
  </si>
  <si>
    <t>Delete old forward proxy server information from DSaaS Management Console</t>
    <phoneticPr fontId="2"/>
  </si>
  <si>
    <t>1) Log in to DSaaS management console.
    https://app.deepsecurity.trendmicro.com/SignIn.screen
2) Click [Computers] and confirm status of old forward proxy server was "OFFLINE".
3) Click right side and select [Delete], then old forward proxy server was deleted.</t>
    <phoneticPr fontId="2"/>
  </si>
  <si>
    <t xml:space="preserve">1) Modify configuration of CloudWatch Alarm
* Refer to No.8 of "Restore of forwardproxy server"sheet. </t>
    <phoneticPr fontId="2"/>
  </si>
  <si>
    <t>Change A records of jira/gitlab server</t>
    <phoneticPr fontId="2"/>
  </si>
  <si>
    <t>1) Change "Value" of A record below to private IP* and click [Save Record Set].
* Private IP is the one of procedure of "No 6".
    cigitlab.ap-northeast-1.compute.internal.
    cijira.ap-northeast-1.compute.internal.</t>
    <phoneticPr fontId="2"/>
  </si>
  <si>
    <t>Check the forwardproxy is working</t>
    <phoneticPr fontId="2"/>
  </si>
  <si>
    <t>1) Go to lambda page.
2) Choose [functions] and click [RDSAliveCheck].
3) Click [test] bottun and confirm the result succeeded.
4) Access following URLs.
     https://spaws.jp.nissan.biz/jira/
     https://spaws.jp.nissan.biz/gitlab/</t>
    <phoneticPr fontId="2"/>
  </si>
  <si>
    <t xml:space="preserve"> Restore forward proxy server if it's difficult to repair the server</t>
    <phoneticPr fontId="2"/>
  </si>
  <si>
    <r>
      <t xml:space="preserve">1) Log in to AWS management console.
2) Go to Route53 page &gt; [hosted zones] &gt; [ap-northeast-1.compute.internal].
3) Change "Value" of A record below to "127.0.0.1" and click [Save Record Set].
    cigitlab.ap-northeast-1.compute.internal.    
    cijira.ap-northeast-1.compute.internal.
</t>
    </r>
    <r>
      <rPr>
        <b/>
        <u/>
        <sz val="12"/>
        <color theme="1"/>
        <rFont val="HGPｺﾞｼｯｸM"/>
        <family val="3"/>
        <charset val="128"/>
      </rPr>
      <t xml:space="preserve">* You need to remember value of A records above because we will use those later.
</t>
    </r>
    <r>
      <rPr>
        <sz val="12"/>
        <color theme="1"/>
        <rFont val="HGPｺﾞｼｯｸM"/>
        <family val="3"/>
        <charset val="128"/>
      </rPr>
      <t>* Contents of sorry page is in the reverse proxy server.
4) Confirm value of above A record is changed to "127.0.0.1".
* Some user will probabbly encounter "504" because of TTL.</t>
    </r>
  </si>
  <si>
    <t>delete old EC2</t>
    <phoneticPr fontId="2"/>
  </si>
  <si>
    <t>1) Log in to AWS management Console.
2) Go to CloudFormation page.
3) Check [s013&lt;blue/green&gt;-common-forwardproxy] and click [Action] &gt; [Change termination Protection] &gt; [yes, disable]. 
4) Click [Action] &gt; [delete stack] &gt; [yes, delete].
5) After several minutes later, refrash screen and make sure stack was deleted.
6) Go to EC2 page and click [instance] from left side, confirm old forward proxy server was terminated.</t>
    <phoneticPr fontId="2"/>
  </si>
  <si>
    <t>Create new server</t>
    <phoneticPr fontId="2"/>
  </si>
  <si>
    <r>
      <t xml:space="preserve">* If </t>
    </r>
    <r>
      <rPr>
        <b/>
        <sz val="12"/>
        <color theme="1"/>
        <rFont val="HGPｺﾞｼｯｸM"/>
        <family val="3"/>
        <charset val="128"/>
      </rPr>
      <t>blue</t>
    </r>
    <r>
      <rPr>
        <sz val="12"/>
        <color theme="1"/>
        <rFont val="HGPｺﾞｼｯｸM"/>
        <family val="3"/>
        <charset val="128"/>
      </rPr>
      <t xml:space="preserve"> has broken, we restore server as </t>
    </r>
    <r>
      <rPr>
        <b/>
        <sz val="12"/>
        <color theme="1"/>
        <rFont val="HGPｺﾞｼｯｸM"/>
        <family val="3"/>
        <charset val="128"/>
      </rPr>
      <t>blue</t>
    </r>
    <r>
      <rPr>
        <sz val="12"/>
        <color theme="1"/>
        <rFont val="HGPｺﾞｼｯｸM"/>
        <family val="3"/>
        <charset val="128"/>
      </rPr>
      <t>. If green, then green.
1) Go to Cloud Formation page.
2) Click [create stack].
3) Selct "Specify an Amazon S3 template URL" and fill in S3 path of yaml file and click [Next].
* yaml file is in "https://s3-ap-northeast-1.amazonaws.com/nml-aws-softwareplatform-cloud-formation-templates/s013-common-forwardproxy-v0.1.yml"
4) Input below and click [Next].
  if you want to fix blue_forwardproxyserver:
    Stack name --&gt; s013blue-common-forwardproxy
    AMIimageid --&gt; AMI ID
    * You can confirm in AMI page of EC2 page, and you should select newest AMI.
    BlueGreen --&gt; Blue
    DSaaSToken --&gt; "A767B0B9-05A4-BFC1-B612-09AA56510EE9"
  if you want to fix green_forwardproxyserver:
    Stack name --&gt; s013green-common-forwardproxy
    AMIimageid --&gt; AMI ID
    * You can confirm in AMI page of EC2 page, and you should select newest AMI.
    BlueGreen --&gt; Green
    DSaaSToken --&gt; "A767B0B9-05A4-BFC1-B612-09AA56510EE9"
5) click [Next] and confirm detail, then click [Create].
6) Check status is "COMPLETED".
7) Check stack created now and click [Action] &gt; [Delete Protection] &gt; [Yes, enable].</t>
    </r>
    <phoneticPr fontId="2"/>
  </si>
  <si>
    <t>check new server</t>
    <phoneticPr fontId="2"/>
  </si>
  <si>
    <t>1) Log in to DSaaS Management Console.
    https://app.deepsecurity.trendmicro.com/SignIn.screen
2) Click [Computers], and double click servername was "ip-10-x-x-x.apnortheast-1.compute.internal".
* 10-x-x-x is IP address of new server.
3) Input below and click [Save].
    Hostname: --&gt; &lt;blue or green&gt;_fproxyserver1
    Policy: --&gt; "LinuxPolicy"
4) Click [Intrusion Prevention] and select [on] from "Configuraion" from top of the page, then select [Detect] from "intrusion prevention Behavior", then click [Save].
5) Click [Scan For Recommendations] from the buttom of the page, then scan will be started.
6) You can check the status of scan from [Events &amp; Reports]tab from first page.
Recommendation Scan Requested  --&gt; scan has been started
Recommendation Scan Completed --&gt; scan was completed
* It will take about 5~10 minutes to complete scan.
7) Click [Computers], and double click computer which you renamed one.
8) After completed scan, choose [Assign/Unassign...] from "Assigned Intrusion Prevention Rules".
9) Select [All] [Recommended for Assignment] [By Application Type] from "IPS Rules", and check every item and click [OK].</t>
    <phoneticPr fontId="2"/>
  </si>
  <si>
    <t>1) Log in to AWS management console.
2) Go to CloudWatch page &gt; [Alarm] from left side.
3) Change following metrics.
   1) CPUUtilization
　　  1) select "fproxyserver1_CPUUtilization" and click [Actions] &gt; [Modify].
　　  2) click [edit] from Metrics.
　　  3) uncheck the displayed Metrics. Select [All Metrics] and run a keyword search by "CPUUtilization" and instanceID.
　　  4) check the displayed metrics, and click [select metrics].
　　  5) Click [Save Changes].
   2) MemoryUtilization
　　  1) select "fproxyserver1_MemoryUtilization" and click [Actions] &gt; [Modify].
　　  2) click [edit] from Metrics.
　  　3) uncheck the displayed Metrics. Select [All Metrics], and run a keyword search by "MemoryUtilization" and instanceID.
　　  4) check the displayed metrics, and click [select metrics].
　　  5) Click [Save Changes].
   3) StorageUtilization
　　  1) select "fproxyserver1_StorageUtilization" and click [Actions] &gt; [Modify].
　　  2) click [edit] from Metrics.
　　  3) uncheck the displayed Metrics. Select [All Metrics], and run a keyword search by "StorageUtilization", "xfs" and instanceID.
　　  4) check the displayed metrics, and click [select metrics].
　　  5) Click [Save Changes].
4) Check new metrics collect..</t>
    <phoneticPr fontId="2"/>
  </si>
  <si>
    <t>1) Change "Value" of A record below to private IP* and click [Save Record Set].
* Private IP is the one of procedure of "No 1".
    cigitlab.ap-northeast-1.compute.internal.
    cijira.ap-northeast-1.compute.internal.</t>
    <phoneticPr fontId="2"/>
  </si>
  <si>
    <t xml:space="preserve"> Build Test Environment(reverse proxy server) by using CloudFormation for any upgrade in the system</t>
  </si>
  <si>
    <t>reverse proxy server</t>
    <phoneticPr fontId="2"/>
  </si>
  <si>
    <t>Create new server by CloudFormation</t>
  </si>
  <si>
    <r>
      <t>1) Log in to AWS management Console.
2) Go to Cloud Formation page.
3) Click [create stack].
4) Selct "Specify an Amazon S3 template URL" and fill in S3 path of yaml file and click [Next].
* yaml file is in "</t>
    </r>
    <r>
      <rPr>
        <sz val="12"/>
        <color rgb="FFFF0000"/>
        <rFont val="HGPｺﾞｼｯｸM"/>
        <family val="3"/>
        <charset val="128"/>
      </rPr>
      <t>https://s3-ap-northeast-1.amazonaws.com/nml-aws-softwareplatform-cloud-formation-templates/s015-common-reverseproxy-v0.1.yml</t>
    </r>
    <r>
      <rPr>
        <sz val="12"/>
        <color theme="1"/>
        <rFont val="HGPｺﾞｼｯｸM"/>
        <family val="3"/>
        <charset val="128"/>
      </rPr>
      <t>"
5) Input below and click [Next].
    Stack name --&gt;　s015&lt;"blue" or "green"&gt;-common-reverseproxy
    * "blue" or "green" --&gt; Choose the one not activated
    AMIimageid --&gt; AMI ID
    * You can confirm in AMI page of EC2 page, and you should select newest AMI.
    BlueGreen --&gt; "blue" or "green"
    * "blue" or "green" --&gt; Choose the one not activated
    DSaaSToken --&gt; "A767B0B9-05A4-BFC1-B612-09AA56510EE9"
6) click [Next] and confirm detail, then click [Create].
7) Check status is "COMPLETED".</t>
    </r>
  </si>
  <si>
    <t>Check server state</t>
  </si>
  <si>
    <r>
      <t xml:space="preserve">1) Log in to new proxy server.
* you can refer to "Log in to each server" sheet.
2) Make sure that services below is running.
　　&gt; sudo service nginx status
3) Access URL below and confirm that log-in page is displayed.
</t>
    </r>
    <r>
      <rPr>
        <sz val="12"/>
        <color rgb="FFFF0000"/>
        <rFont val="HGPｺﾞｼｯｸM"/>
        <family val="3"/>
        <charset val="128"/>
      </rPr>
      <t xml:space="preserve">    https://&lt;global IP Address of new reverse proxy server&gt;/jira/?nosso
    https://&lt;global IP Address of new reverse proxy server&gt;/gitlab/</t>
    </r>
    <phoneticPr fontId="2"/>
  </si>
  <si>
    <t>Coufigure DSaaS
(Intrusion Prevention)</t>
  </si>
  <si>
    <t>1) Log in to DSaaS Management Console.
    https://app.deepsecurity.trendmicro.com/SignIn.screen
2) Click [Computers], and double click servername was "ip-10-x-x-x.apnortheast-1.compute.internal".
* 10-x-x-x is IP address of new server.
3) Input below and click [Save].
    Hostname: --&gt; &lt;blue or green&gt;_rproxyserver1
    Policy: --&gt; "LinuxPolicy" or
    Policy: --&gt; "Linux Policy QA" (for QA Instance)
4) Click [Intrusion Prevention] and select [on] from "Configuraion" from top of the page, then select [Prevent] from "intrusion prevention Behavior", then click [Save].
5) Click [Scan For Recommendations] from the buttom of the page, then scan will be started.
6) You can check the status of scan from [Events &amp; Reports]tab from first page.
Recommendation Scan Requested  --&gt; scan has been started
Recommendation Scan Completed --&gt; scan was completed
* It will take about 5~10 minutes to complete scan.
7) Click [Computers], and double click computer which you renamed one.
8) After completed scan, choose [Assign/Unassign...] from "Assigned Intrusion Prevention Rules".
9) Select [All] [Recommended for Assignment] [By Application Type] from "IPS Rules", and check every item and click [OK].</t>
  </si>
  <si>
    <t>1) Log in to AWS management Console.
2) Go to CloudFormation page.
3) Check [s015&lt;blue/green&gt;-common-reverseproxy] and click  [Action] &gt; [delete stack] &gt; [yes, delete].
4) After several minutes later, refrash screen and make sure stack was deleted.</t>
  </si>
  <si>
    <t>Delete old reverse proxy server information from DSaaS Management Console</t>
    <phoneticPr fontId="2"/>
  </si>
  <si>
    <t>1) Log in to DSaaS management console.
    https://app.deepsecurity.trendmicro.com/SignIn.screen
2) Click [Computers] and confirm status of old reverse proxy server was "OFFLINE".
3) Click right side and select [Delete], then old reverse proxy server was deleted.</t>
    <phoneticPr fontId="2"/>
  </si>
  <si>
    <t xml:space="preserve">1) Modify configuration of CloudWatch Alarm
* Refer to No.7 of "Restore of reverseproxy server"sheet. </t>
    <phoneticPr fontId="2"/>
  </si>
  <si>
    <t>Change A records of reverse proxy server</t>
    <phoneticPr fontId="2"/>
  </si>
  <si>
    <t>1) Log in to AWS management console.
2) Go to Route53 page &gt; [hosted zones] &gt; [ap-northeast-1.compute.internal].
3) Change "Value" of A record below to private IP* and click [Save Record Set].
    reverseproxy.ap-northeast-1.compute.internal.
      If you switch green to blue --&gt; 10.0.0.4
      If you switch blue to green --&gt; 10.0.0.14</t>
    <phoneticPr fontId="2"/>
  </si>
  <si>
    <t>Allocate Elastic IP to new server</t>
    <phoneticPr fontId="2"/>
  </si>
  <si>
    <t>1) Go to EC2 page &gt; [Elastic IPs] from left side.
2) Select [CommonRProxyEIP] and click [Actions] &gt; [Associate adress].
3) Input below and click [Associate].
    Resource Type --&gt; Instance
    Instance --&gt; Select instance created now
    Private IP --&gt; 10.0.0.4 if you create "blue"
                         10.0.0.14 if you create "green"
4) Click [Close].</t>
  </si>
  <si>
    <t xml:space="preserve"> Restore reverse proxy server if it's difficult to repair the server.</t>
    <phoneticPr fontId="2"/>
  </si>
  <si>
    <t>delete old EC2</t>
  </si>
  <si>
    <t>1) Log in to AWS management Console.
2) Go to CloudFormation page.
3) Check [s015&lt;blue/green&gt;-common-reverseproxy] and click [Action] &gt; [Change termination Protection] &gt; [yes, disable]. 
4) Click [Action] &gt; [delete stack] &gt; [yes, delete].
5) After several minutes later, refrash screen and make sure stack was deleted.
6) Go to EC2 page and click [instance] from left side, confirm old reverseproxy server was terminated.</t>
  </si>
  <si>
    <t>Create new server</t>
  </si>
  <si>
    <r>
      <t xml:space="preserve">* If </t>
    </r>
    <r>
      <rPr>
        <b/>
        <sz val="12"/>
        <color theme="1"/>
        <rFont val="HGPｺﾞｼｯｸM"/>
        <family val="3"/>
        <charset val="128"/>
      </rPr>
      <t>blue</t>
    </r>
    <r>
      <rPr>
        <sz val="12"/>
        <color theme="1"/>
        <rFont val="HGPｺﾞｼｯｸM"/>
        <family val="3"/>
        <charset val="128"/>
      </rPr>
      <t xml:space="preserve"> has broken, we restore server as </t>
    </r>
    <r>
      <rPr>
        <b/>
        <sz val="12"/>
        <color theme="1"/>
        <rFont val="HGPｺﾞｼｯｸM"/>
        <family val="3"/>
        <charset val="128"/>
      </rPr>
      <t>blue</t>
    </r>
    <r>
      <rPr>
        <sz val="12"/>
        <color theme="1"/>
        <rFont val="HGPｺﾞｼｯｸM"/>
        <family val="3"/>
        <charset val="128"/>
      </rPr>
      <t>. If green, then green.
1) Go to Cloud Formation page.
2) Click [create stack].
3) Selct "Specify an Amazon S3 template URL" and fill in S3 path of yaml file and click [Next].
* yaml file is in "https://s3-ap-northeast-1.amazonaws.com/nml-aws-softwareplatform-cloud-formation-templates/s015-common-reverseproxy-v0.1.yml"
4) Input below and click [Next].
  if you want to fix blue_reverseproxyserver:
    Stack name --&gt; s015blue-common-reverseproxy
    AMIimageid --&gt; AMI ID
    * You can confirm in AMI page of EC2 page, and you should select newest AMI.
    BlueGreen --&gt; Blue
    DSaaSToken --&gt; "A767B0B9-05A4-BFC1-B612-09AA56510EE9"
  if you want to fix green_reverseproxyserver:
    Stack name --&gt; s015green-common-reverseproxy
    AMIimageid --&gt; AMI ID
    * You can confirm in AMI page of EC2 page, and you should select newest AMI.
    BlueGreen --&gt; Green
    DSaaSToken --&gt; "A767B0B9-05A4-BFC1-B612-09AA56510EE9"
5) click [Next] and confirm detail, then click [Create].
6) Check status is "COMPLETED".
7) Check stack created now and click [Action] &gt; [Delete Protection] &gt; [Yes, enable].</t>
    </r>
  </si>
  <si>
    <r>
      <t xml:space="preserve">1) Log in to new proxy server.
* you can refer to "Log in to each server" sheet.
2) Make sure that services below is running.
　　&gt; sudo service nginx status
3) Access URL below and confirm that log-in page is displayed.
</t>
    </r>
    <r>
      <rPr>
        <sz val="12"/>
        <color rgb="FFFF0000"/>
        <rFont val="HGPｺﾞｼｯｸM"/>
        <family val="3"/>
        <charset val="128"/>
      </rPr>
      <t xml:space="preserve">    https://&lt;global IP Address of new reverse proxy server&gt;/jira/?nosso
    https://&lt;global IP Address of new reverse proxy server&gt;/gitlab/</t>
    </r>
  </si>
  <si>
    <t>Delete old reverse proxy server information from DSaaS Management Console</t>
  </si>
  <si>
    <t>1) Log in to DSaaS management console.
    https://app.deepsecurity.trendmicro.com/SignIn.screen
2) Click [Computers] and confirm status of old reverse proxy server was "OFFLINE".
3) Click right side and select [Delete], then old reverse proxy server was deleted.</t>
  </si>
  <si>
    <t>1) Log in to DSaaS Management Console.
    https://app.deepsecurity.trendmicro.com/SignIn.screen
2) Click [Computers], and double click servername was "ip-10-x-x-x.apnortheast-1.compute.internal".
* 10-x-x-x is IP address of new server.
3) Input below and click [Save].
    Hostname: --&gt; &lt;blue or green&gt;_rproxyserver1
    Policy: --&gt; "LinuxPolicy"
4) Click [Intrusion Prevention] and select [on] from "Configuraion" from top of the page, then select [Detect] from "intrusion prevention Behavior", then click [Save].
5) Click [Scan For Recommendations] from the buttom of the page, then scan will be started.
6) You can check the status of scan from [Events &amp; Reports]tab from first page.(check the filtering is [All] and [No Grouping].)
Recommendation Scan Requested  --&gt; scan has been started
Recommendation Scan Completed --&gt; scan was completed
* It will take about 5~10 minutes to complete scan.
7) Click [Computers], and double click computer which you renamed one.
8) After completed scan, choose [Assign/Unassign...] from "Assigned Intrusion Prevention Rules".
9) Select [All] [Recommended for Assignment] [By Application Type] from "IPS Rules", and check every item and click [OK].</t>
  </si>
  <si>
    <t>1) Click [Integrity Monitoring] from left side.
2) Select [on] from "Configuraion" from top of the page, then click [Save] from buttom of the page.
3) Click [Assign/Unassign...] from [Assigned Integrity Monitoring Rules].
4) Select [Recommended for Assignment] &gt; [By Type] from "Integrity Monitoging Rules", and check all items, then click [OK].
5) Click [Assign/Unassign...] from [Assigned Integrity Monitoring Rules] again.
6) Select [All] &gt; [By Type] from "Integrity Monitoging Rules", and input "/etc/passwd" in search box and click [Enter].
7) You can see the rules of "/etc/passwd", then check item and click [OK].
8) Close the page.</t>
  </si>
  <si>
    <t>1) Log in to AWS management console.
2) Go to CloudWatch page &gt; [Alarm] from left side.
3) Change following metrics.
   1) CPUUtilization
　　  1) select "rproxyserver1_CPUUtilization" and click [Actions] &gt; [Modify].
　　  2) click [edit] from Metrics.
　　  3) uncheck the displayed Metrics. Select [All Metrics] and run a keyword search by "CPUUtilization" and instanceID.
　　  4) check the displayed metrics, and click [select metrics].
　　  5) Click [Save Changes].
   2) MemoryUtilization
　　  1) select "rproxyserver1_MemoryUtilization" and click [Actions] &gt; [Modify].
　　  2) click [edit] from Metrics.
　  　3) uncheck the displayed Metrics. Select [All Metrics], and run a keyword search by "MemoryUtilization" and instanceID.
　　  4) check the displayed metrics, and click [select metrics].
　　  5) Click [Save Changes].
   3) StorageUtilization
　　  1) select "rproxyserver1_StorageUtilization" and click [Actions] &gt; [Modify].
　　  2) click [edit] from Metrics.
　　  3) uncheck the displayed Metrics. Select [All Metrics], and run a keyword search by "StorageUtilization", "xfs" and instanceID.
　　  4) check the displayed metrics, and click [select metrics].
　　  5) Click [Save Changes].
4) Check new metrics collect..</t>
  </si>
  <si>
    <t>Allocate Elastic IP to new server</t>
  </si>
  <si>
    <t>1) Log in to AWS management console.
2) Go to EC2 page &gt; [Elastic IPs] from left side.
3) Select [CommonRProxyEIP] and click [Actions] &gt; [Disassociate adress].
4) Click [Actions] &gt; [Associate adress].
5) Input below and click [Associate].
    Resource Type --&gt; Instance
    Instance --&gt; Select instance created now
    Private IP --&gt; 10.0.0.4 if you create "blue"
                         10.0.0.14 if you create "green"
6) Click [Close].</t>
  </si>
  <si>
    <t>Check thereverseproxy is working</t>
  </si>
  <si>
    <t>1) Access following URLs and confirm login screen is displayed.
     https://spaws.jp.nissan.biz/jira/
     https://spaws.jp.nissan.biz/gitlab/</t>
  </si>
  <si>
    <r>
      <t xml:space="preserve">Do this 1 week after Restore.
</t>
    </r>
    <r>
      <rPr>
        <sz val="12"/>
        <rFont val="HGPｺﾞｼｯｸM"/>
        <family val="3"/>
        <charset val="128"/>
      </rPr>
      <t>1) Chenge [Intrusion Prevention] mode, detect to prevent.
Refer to No.11 of "</t>
    </r>
    <r>
      <rPr>
        <b/>
        <sz val="12"/>
        <rFont val="HGPｺﾞｼｯｸM"/>
        <family val="3"/>
        <charset val="128"/>
      </rPr>
      <t>Monthly Rule Update</t>
    </r>
    <r>
      <rPr>
        <sz val="12"/>
        <rFont val="HGPｺﾞｼｯｸM"/>
        <family val="3"/>
        <charset val="128"/>
      </rPr>
      <t>" sheet on "</t>
    </r>
    <r>
      <rPr>
        <b/>
        <sz val="12"/>
        <rFont val="HGPｺﾞｼｯｸM"/>
        <family val="3"/>
        <charset val="128"/>
      </rPr>
      <t>DSaaS_OperationManual.xlsx</t>
    </r>
    <r>
      <rPr>
        <sz val="12"/>
        <rFont val="HGPｺﾞｼｯｸM"/>
        <family val="3"/>
        <charset val="128"/>
      </rPr>
      <t>".</t>
    </r>
  </si>
  <si>
    <t xml:space="preserve"> Build Test Environment(JIRA server and JIRA RDS) for any upgrade in the system</t>
  </si>
  <si>
    <t>jira server/jirards</t>
    <phoneticPr fontId="2"/>
  </si>
  <si>
    <t>Overviw</t>
    <phoneticPr fontId="2"/>
  </si>
  <si>
    <t>Create New RDS</t>
  </si>
  <si>
    <t>1) Log in to AWS management console.
2) Go to RDS page and click [Databases] from left side.
3) Check RDS you want to create and click [Action] &gt; [Restore to point time]
4) Input below and click [Launch DB instance].
    - Restore time --&gt; Check [Custom] and input [Custom Date] and [Custom Time].
    * Recommended "4:00"(JST, 0:30 in India Time) of latest day.
    - DB instance identifier of "Settings" --&gt; &lt;blue/green&gt;jirards1
    * If bluejirards1 is active you can input "greenjirards1",  If greenjirards1 is active you can input "bluejirards1"
    - Parameter Group of "Settings" --&gt; s23-ci-dbparam-cijiradbparamgroup-wdsbe37ikk2q
    - Subnet group of "Network &amp; Security"　--&gt; ci-dbsubnet&lt;blue/green&gt;
    * If you create "bluejirards1" you should choose "ci-dbsubnetblue", if you create "greenjirards1" you should choose "ci-dbsubnetgreen", 
    - Check "Copy tags to sanpshots" at "Backups", "Postgresql log" and "Upgrade log" at "Log export".
    * Other setting is default.</t>
    <phoneticPr fontId="2"/>
  </si>
  <si>
    <t>Change RDS security group</t>
  </si>
  <si>
    <t>1) Log in to AWS management console.
2) Go to RDS page and click [Databases] from left side.
3) Check RDS you want to create and click [Modify].
4) Choose "CI-DBsecurityGroup&lt;Blue/Green&gt;" and delete default one at "Network&amp;Security". Click [Continue].
5) Check [Apply immediately], then click [Modify DB Instance].
6) Check "VPC security groups" changed.</t>
  </si>
  <si>
    <t>Create JIRA instance 
by CloudFormation</t>
  </si>
  <si>
    <r>
      <t>1) Log in to AWS management Console.
2) Go to Cloud Formation page.
3) Click [create stack].
4) Selct "Specify an Amazon S3 template URL" and fill in S3 path of yaml file and click [Next].
* yaml file is in "</t>
    </r>
    <r>
      <rPr>
        <sz val="12"/>
        <color rgb="FFFF0000"/>
        <rFont val="HGPｺﾞｼｯｸM"/>
        <family val="3"/>
        <charset val="128"/>
      </rPr>
      <t>https://s3-ap-northeast-1.amazonaws.com/nml-aws-softwareplatform-cloud-formation-templates/s025-ci-jira-app-v0.1.yml</t>
    </r>
    <r>
      <rPr>
        <sz val="12"/>
        <color theme="1"/>
        <rFont val="HGPｺﾞｼｯｸM"/>
        <family val="3"/>
        <charset val="128"/>
      </rPr>
      <t>"
4) Input below and click [Next].
  if you want to create blue_jiraserver:
    Stack name --&gt; s025blue-ci-jira-app
    AMIimageid --&gt; AMI ID
    * You can confirm in AMI page of EC2 page, and you should select newest AMI.
    * You need to select AMI which is same day with RDS snapshot of procedure No 1.
    BlueGreen --&gt; Blue
    DSaaSToken --&gt; "A767B0B9-05A4-BFC1-B612-09AA56510EE9"
  if you want to create green_jiraserver:
    Stack name --&gt; s025green-ci-jira-app
    AMIimageid --&gt; AMI ID
    * You can confirm in AMI page of EC2 page, and you should select newest AMI.
    * You need to select AMI which is same day with RDS snapshot of procedure No 1.
    BlueGreen --&gt; Green
    DSaaSToken --&gt; "A767B0B9-05A4-BFC1-B612-09AA56510EE9"
5) click [Next] and confirm detail, then click [Create].
6) Check status is "COMPLETED".</t>
    </r>
  </si>
  <si>
    <t>Check status of JIRA</t>
    <phoneticPr fontId="2"/>
  </si>
  <si>
    <t>1) Log in to JIRA Server you created now.
* You can refer to "Log in to each server" sheet.
2) Execute command below and confirm result will be "1".
    &gt; ps aux | grep 'jira' | grep -v 'grep' | wc -l</t>
    <phoneticPr fontId="2"/>
  </si>
  <si>
    <t>Change RDS Endpoint</t>
  </si>
  <si>
    <r>
      <t>1) Log in to new jira server.
2) Stop jira service.
　sudo /etc/init.d/jira stop
3) change directory.
　cd /var/atlassian/application-data/jira
4) execute following command and edit dbcobfig.xml.
　sudo vi dbconfig.xml
    * you change below：
    &lt;url&gt;jdbc:postgresql://&lt;blue/green&gt;jirards1.ccsovccqbarx.ap-northeast-1.rds.amazonaws.com/jira_prod&lt;/url&gt;　→　&lt;url&gt;jdbc:postgresql://</t>
    </r>
    <r>
      <rPr>
        <b/>
        <sz val="12"/>
        <color theme="1"/>
        <rFont val="HGPｺﾞｼｯｸM"/>
        <family val="3"/>
        <charset val="128"/>
      </rPr>
      <t>&lt;new RDS endpoint&gt;</t>
    </r>
    <r>
      <rPr>
        <sz val="12"/>
        <color theme="1"/>
        <rFont val="HGPｺﾞｼｯｸM"/>
        <family val="3"/>
        <charset val="128"/>
      </rPr>
      <t>/jira_prod&lt;/url&gt;
5) Restart jira service.
　sudo /etc/init.d/jira start</t>
    </r>
  </si>
  <si>
    <t>Create Reverse Proxy Server 
by CloudFormation</t>
    <phoneticPr fontId="2"/>
  </si>
  <si>
    <t>1) Create Reverse Proxy Server.
* Need operation only No 1 of "Build Test Env for ReverseProxy" sheet.
2) Log in to Reverse Proxy Server you created now.
* You can refer to "Log in to each server" sheet.
3) Change directory.
    &gt; cd /etc/nginx/conf.d/
4) Open configuration file.
    &gt; sudo vi reverseproxy.conf
5) Comment out line below.
    set $url "http://cijira.ap-northeast-1.compute.internal:8080";
6) Add line below and save file.
    (If you create blue_jiraserver1) --&gt; set $url "http://10.0.1.5:8080";
    (If you create green_jiraserver1) --&gt; set $url "http://10.0.1.21:8080";
7) Reload nginx.
    &gt; sudo nginx -s reload</t>
  </si>
  <si>
    <t>Check baseURL of JIRA</t>
    <phoneticPr fontId="2"/>
  </si>
  <si>
    <t>1) Log in to JIRA Server you created now.
* You can refer to "Log in to each server" sheet.
2) Stop jira service.
　sudo /etc/init.d/jira stop
3) change directory.
 cd /opt/atlassian/jira/conf
4) open server.xml.
 sudo vi server.xml
5) edit as followings.
 proxyName="spaws.jp.nissan.biz" → proxyName="&lt;Global IP of Reverse Proxy Server(No 5)&gt;"
6) Restart jira service.
　sudo /etc/init.d/jira start</t>
  </si>
  <si>
    <t>Application Check</t>
    <phoneticPr fontId="2"/>
  </si>
  <si>
    <t>1) Access to JIRA(URL below) and check you can see log-in screen.
    https://&lt;Global IP of Reverse Proxy Server(No 5)&gt;/jira/?nosso</t>
    <phoneticPr fontId="2"/>
  </si>
  <si>
    <t>Ask XW0 to operate below.
    1) https://&lt;Global IP of Reverse Proxy Server(No 5)&gt;/jira/?nosso
    2) Log in JIRA as system admin, click [system] bottun at the upper right.
    3) Click [Troubleshooting and support tools] on the left side.
    4) Confirm status of all item is "Success" except for "Gadget feed URL".
    5) Feedback to operator(RNTBCI).</t>
    <phoneticPr fontId="2"/>
  </si>
  <si>
    <t>1) Log in to DSaaS Management Console.
    https://app.deepsecurity.trendmicro.com/SignIn.screen
2) Click [Computers], and double click servername was "ip-10-x-x-x.apnortheast-1.compute.internal".
* 10-x-x-x is IP address of new server.
3) Input below and click [Save].
    Hostname: --&gt; &lt;blue or green&gt;_jiraserver1
    Policy: --&gt; "LinuxPolicy" or
    Policy: --&gt; "Linux Policy QA" (for QA Instance)
4) Click [Intrusion Prevention] and select [on] from "Configuraion" from top of the page, then select [Prevent] from "intrusion prevention Behavior", then click [Save].
5) Click [Scan For Recommendations] from the buttom of the page, then scan will be started.
6) You can check the status of scan from [Events &amp; Reports]tab from first page.
Recommendation Scan Requested  --&gt; scan has been started
Recommendation Scan Completed --&gt; scan was completed
* It will take about 5~10 minutes to complete scan.
7) After completed scan, choose [Assign/Unassign...] from "Assigned Intrusion Prevention Rules".
8) Select [All] [Recommended for Assignment] [By Application Type] from "IPS Rules", and check every item and click [OK].</t>
  </si>
  <si>
    <t>1) Click [Integrity Monitoring] from left side.
2) Select [on] from "COnfiguraion" from top of the page, then click [Save] from buttom of the page.
3) Click [Assign/Unassign...] from [Assigned Integrity Monitoring Rules].
4) Select [Recommended for Assignment] &gt; [By Type] from "Integrity Monitoging Rules", and check all items, then click [OK].
5) Click [Assign/Unassign...] from [Assigned Integrity Monitoring Rules] again.
6) Select [All] &gt; [By Type] from "Integrity Monitoging Rules", and input "/etc/passwd" in search box and click [Enter].
7) You can see the rules of "/etc/passwd", then check item and click [OK].
8) Close the page.</t>
  </si>
  <si>
    <t xml:space="preserve"> Restore JIRA server and JIRA RDS if it's difficult to repair the server</t>
    <phoneticPr fontId="2"/>
  </si>
  <si>
    <t>Display Sorry Page</t>
  </si>
  <si>
    <r>
      <rPr>
        <b/>
        <i/>
        <sz val="12"/>
        <color theme="1"/>
        <rFont val="HGPｺﾞｼｯｸM"/>
        <family val="3"/>
        <charset val="128"/>
      </rPr>
      <t>* Before to start restore, you need to prepare sorry page.</t>
    </r>
    <r>
      <rPr>
        <sz val="12"/>
        <color theme="1"/>
        <rFont val="HGPｺﾞｼｯｸM"/>
        <family val="3"/>
        <charset val="128"/>
      </rPr>
      <t xml:space="preserve">
1) Log in to AWS management console.
2) Go to "</t>
    </r>
    <r>
      <rPr>
        <b/>
        <sz val="12"/>
        <color theme="1"/>
        <rFont val="HGPｺﾞｼｯｸM"/>
        <family val="3"/>
        <charset val="128"/>
      </rPr>
      <t>Route53</t>
    </r>
    <r>
      <rPr>
        <sz val="12"/>
        <color theme="1"/>
        <rFont val="HGPｺﾞｼｯｸM"/>
        <family val="3"/>
        <charset val="128"/>
      </rPr>
      <t>" page &gt; [</t>
    </r>
    <r>
      <rPr>
        <b/>
        <sz val="12"/>
        <color theme="1"/>
        <rFont val="HGPｺﾞｼｯｸM"/>
        <family val="3"/>
        <charset val="128"/>
      </rPr>
      <t>hosted zones</t>
    </r>
    <r>
      <rPr>
        <sz val="12"/>
        <color theme="1"/>
        <rFont val="HGPｺﾞｼｯｸM"/>
        <family val="3"/>
        <charset val="128"/>
      </rPr>
      <t>] &gt; [</t>
    </r>
    <r>
      <rPr>
        <b/>
        <sz val="12"/>
        <color theme="1"/>
        <rFont val="HGPｺﾞｼｯｸM"/>
        <family val="3"/>
        <charset val="128"/>
      </rPr>
      <t>ap-northeast-1.compute.internal</t>
    </r>
    <r>
      <rPr>
        <sz val="12"/>
        <color theme="1"/>
        <rFont val="HGPｺﾞｼｯｸM"/>
        <family val="3"/>
        <charset val="128"/>
      </rPr>
      <t>].
3) Change "</t>
    </r>
    <r>
      <rPr>
        <b/>
        <sz val="12"/>
        <color theme="1"/>
        <rFont val="HGPｺﾞｼｯｸM"/>
        <family val="3"/>
        <charset val="128"/>
      </rPr>
      <t>Value</t>
    </r>
    <r>
      <rPr>
        <sz val="12"/>
        <color theme="1"/>
        <rFont val="HGPｺﾞｼｯｸM"/>
        <family val="3"/>
        <charset val="128"/>
      </rPr>
      <t>" of A record below to "</t>
    </r>
    <r>
      <rPr>
        <b/>
        <sz val="12"/>
        <color theme="1"/>
        <rFont val="HGPｺﾞｼｯｸM"/>
        <family val="3"/>
        <charset val="128"/>
      </rPr>
      <t>127.0.0.1</t>
    </r>
    <r>
      <rPr>
        <sz val="12"/>
        <color theme="1"/>
        <rFont val="HGPｺﾞｼｯｸM"/>
        <family val="3"/>
        <charset val="128"/>
      </rPr>
      <t>" and click [</t>
    </r>
    <r>
      <rPr>
        <b/>
        <sz val="12"/>
        <color theme="1"/>
        <rFont val="HGPｺﾞｼｯｸM"/>
        <family val="3"/>
        <charset val="128"/>
      </rPr>
      <t>Save Record Set</t>
    </r>
    <r>
      <rPr>
        <sz val="12"/>
        <color theme="1"/>
        <rFont val="HGPｺﾞｼｯｸM"/>
        <family val="3"/>
        <charset val="128"/>
      </rPr>
      <t xml:space="preserve">].
</t>
    </r>
    <r>
      <rPr>
        <b/>
        <sz val="12"/>
        <color theme="1"/>
        <rFont val="HGPｺﾞｼｯｸM"/>
        <family val="3"/>
        <charset val="128"/>
      </rPr>
      <t xml:space="preserve">    cijira.ap-northeast-1.compute.internal.
</t>
    </r>
    <r>
      <rPr>
        <sz val="12"/>
        <color theme="1"/>
        <rFont val="HGPｺﾞｼｯｸM"/>
        <family val="3"/>
        <charset val="128"/>
      </rPr>
      <t xml:space="preserve">
</t>
    </r>
    <r>
      <rPr>
        <b/>
        <u/>
        <sz val="12"/>
        <color theme="1"/>
        <rFont val="HGPｺﾞｼｯｸM"/>
        <family val="3"/>
        <charset val="128"/>
      </rPr>
      <t xml:space="preserve">* You need to remember value of A records above because we will use those later.
</t>
    </r>
    <r>
      <rPr>
        <sz val="12"/>
        <color theme="1"/>
        <rFont val="HGPｺﾞｼｯｸM"/>
        <family val="3"/>
        <charset val="128"/>
      </rPr>
      <t>* Sorry page(sorry.html) is located in reverse proxy server.
4) Confirm value of A record is changed to "</t>
    </r>
    <r>
      <rPr>
        <b/>
        <sz val="12"/>
        <color theme="1"/>
        <rFont val="HGPｺﾞｼｯｸM"/>
        <family val="3"/>
        <charset val="128"/>
      </rPr>
      <t>127.0.0.1</t>
    </r>
    <r>
      <rPr>
        <sz val="12"/>
        <color theme="1"/>
        <rFont val="HGPｺﾞｼｯｸM"/>
        <family val="3"/>
        <charset val="128"/>
      </rPr>
      <t>".
* Some user will probabbly encounter "504" because of TTL.</t>
    </r>
  </si>
  <si>
    <r>
      <rPr>
        <b/>
        <i/>
        <sz val="12"/>
        <color theme="1"/>
        <rFont val="HGPｺﾞｼｯｸM"/>
        <family val="3"/>
        <charset val="128"/>
      </rPr>
      <t xml:space="preserve">* If blue_jiraserver1 has broken, you will restore bluejirards1. If green_jiraserver1, then greenjirards1.
</t>
    </r>
    <r>
      <rPr>
        <sz val="12"/>
        <color theme="1"/>
        <rFont val="HGPｺﾞｼｯｸM"/>
        <family val="3"/>
        <charset val="128"/>
      </rPr>
      <t xml:space="preserve">
1) Go to </t>
    </r>
    <r>
      <rPr>
        <b/>
        <sz val="12"/>
        <color theme="1"/>
        <rFont val="HGPｺﾞｼｯｸM"/>
        <family val="3"/>
        <charset val="128"/>
      </rPr>
      <t>RDS</t>
    </r>
    <r>
      <rPr>
        <sz val="12"/>
        <color theme="1"/>
        <rFont val="HGPｺﾞｼｯｸM"/>
        <family val="3"/>
        <charset val="128"/>
      </rPr>
      <t xml:space="preserve"> page and click [</t>
    </r>
    <r>
      <rPr>
        <b/>
        <sz val="12"/>
        <color theme="1"/>
        <rFont val="HGPｺﾞｼｯｸM"/>
        <family val="3"/>
        <charset val="128"/>
      </rPr>
      <t>Databases</t>
    </r>
    <r>
      <rPr>
        <sz val="12"/>
        <color theme="1"/>
        <rFont val="HGPｺﾞｼｯｸM"/>
        <family val="3"/>
        <charset val="128"/>
      </rPr>
      <t>] from left side.
2) Check RDS you want to restore and click [</t>
    </r>
    <r>
      <rPr>
        <b/>
        <sz val="12"/>
        <color theme="1"/>
        <rFont val="HGPｺﾞｼｯｸM"/>
        <family val="3"/>
        <charset val="128"/>
      </rPr>
      <t>Modify</t>
    </r>
    <r>
      <rPr>
        <sz val="12"/>
        <color theme="1"/>
        <rFont val="HGPｺﾞｼｯｸM"/>
        <family val="3"/>
        <charset val="128"/>
      </rPr>
      <t>].
3) Change "</t>
    </r>
    <r>
      <rPr>
        <b/>
        <sz val="12"/>
        <color theme="1"/>
        <rFont val="HGPｺﾞｼｯｸM"/>
        <family val="3"/>
        <charset val="128"/>
      </rPr>
      <t>DB instance identifier</t>
    </r>
    <r>
      <rPr>
        <sz val="12"/>
        <color theme="1"/>
        <rFont val="HGPｺﾞｼｯｸM"/>
        <family val="3"/>
        <charset val="128"/>
      </rPr>
      <t>" like below, and click [</t>
    </r>
    <r>
      <rPr>
        <b/>
        <sz val="12"/>
        <color theme="1"/>
        <rFont val="HGPｺﾞｼｯｸM"/>
        <family val="3"/>
        <charset val="128"/>
      </rPr>
      <t>continue</t>
    </r>
    <r>
      <rPr>
        <sz val="12"/>
        <color theme="1"/>
        <rFont val="HGPｺﾞｼｯｸM"/>
        <family val="3"/>
        <charset val="128"/>
      </rPr>
      <t>].
    If you will restore bluejirards1　--&gt;　"</t>
    </r>
    <r>
      <rPr>
        <b/>
        <sz val="12"/>
        <color theme="1"/>
        <rFont val="HGPｺﾞｼｯｸM"/>
        <family val="3"/>
        <charset val="128"/>
      </rPr>
      <t>bluejirards1deleted</t>
    </r>
    <r>
      <rPr>
        <sz val="12"/>
        <color theme="1"/>
        <rFont val="HGPｺﾞｼｯｸM"/>
        <family val="3"/>
        <charset val="128"/>
      </rPr>
      <t>"
    If you will restore greenjirards1　--&gt;　"</t>
    </r>
    <r>
      <rPr>
        <b/>
        <sz val="12"/>
        <color theme="1"/>
        <rFont val="HGPｺﾞｼｯｸM"/>
        <family val="3"/>
        <charset val="128"/>
      </rPr>
      <t>greenjirards1deleted</t>
    </r>
    <r>
      <rPr>
        <sz val="12"/>
        <color theme="1"/>
        <rFont val="HGPｺﾞｼｯｸM"/>
        <family val="3"/>
        <charset val="128"/>
      </rPr>
      <t>"
4) Check [</t>
    </r>
    <r>
      <rPr>
        <b/>
        <sz val="12"/>
        <color theme="1"/>
        <rFont val="HGPｺﾞｼｯｸM"/>
        <family val="3"/>
        <charset val="128"/>
      </rPr>
      <t>Apply immediately</t>
    </r>
    <r>
      <rPr>
        <sz val="12"/>
        <color theme="1"/>
        <rFont val="HGPｺﾞｼｯｸM"/>
        <family val="3"/>
        <charset val="128"/>
      </rPr>
      <t>], then click [</t>
    </r>
    <r>
      <rPr>
        <b/>
        <sz val="12"/>
        <color theme="1"/>
        <rFont val="HGPｺﾞｼｯｸM"/>
        <family val="3"/>
        <charset val="128"/>
      </rPr>
      <t>Modify DB Instance</t>
    </r>
    <r>
      <rPr>
        <sz val="12"/>
        <color theme="1"/>
        <rFont val="HGPｺﾞｼｯｸM"/>
        <family val="3"/>
        <charset val="128"/>
      </rPr>
      <t>].
5) Check RDS you want to restore and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Restore to point time</t>
    </r>
    <r>
      <rPr>
        <sz val="12"/>
        <color theme="1"/>
        <rFont val="HGPｺﾞｼｯｸM"/>
        <family val="3"/>
        <charset val="128"/>
      </rPr>
      <t>].
6) Input below and click [</t>
    </r>
    <r>
      <rPr>
        <b/>
        <sz val="12"/>
        <color theme="1"/>
        <rFont val="HGPｺﾞｼｯｸM"/>
        <family val="3"/>
        <charset val="128"/>
      </rPr>
      <t>Launch DB instance</t>
    </r>
    <r>
      <rPr>
        <sz val="12"/>
        <color theme="1"/>
        <rFont val="HGPｺﾞｼｯｸM"/>
        <family val="3"/>
        <charset val="128"/>
      </rPr>
      <t>].
    - Restore time --&gt; Check [</t>
    </r>
    <r>
      <rPr>
        <b/>
        <sz val="12"/>
        <color theme="1"/>
        <rFont val="HGPｺﾞｼｯｸM"/>
        <family val="3"/>
        <charset val="128"/>
      </rPr>
      <t>Custom</t>
    </r>
    <r>
      <rPr>
        <sz val="12"/>
        <color theme="1"/>
        <rFont val="HGPｺﾞｼｯｸM"/>
        <family val="3"/>
        <charset val="128"/>
      </rPr>
      <t>] and input [</t>
    </r>
    <r>
      <rPr>
        <b/>
        <sz val="12"/>
        <color theme="1"/>
        <rFont val="HGPｺﾞｼｯｸM"/>
        <family val="3"/>
        <charset val="128"/>
      </rPr>
      <t>Custom Date</t>
    </r>
    <r>
      <rPr>
        <sz val="12"/>
        <color theme="1"/>
        <rFont val="HGPｺﾞｼｯｸM"/>
        <family val="3"/>
        <charset val="128"/>
      </rPr>
      <t>] and [</t>
    </r>
    <r>
      <rPr>
        <b/>
        <sz val="12"/>
        <color theme="1"/>
        <rFont val="HGPｺﾞｼｯｸM"/>
        <family val="3"/>
        <charset val="128"/>
      </rPr>
      <t>Custom Time</t>
    </r>
    <r>
      <rPr>
        <sz val="12"/>
        <color theme="1"/>
        <rFont val="HGPｺﾞｼｯｸM"/>
        <family val="3"/>
        <charset val="128"/>
      </rPr>
      <t>].
    * Recommended "</t>
    </r>
    <r>
      <rPr>
        <b/>
        <sz val="12"/>
        <color theme="1"/>
        <rFont val="HGPｺﾞｼｯｸM"/>
        <family val="3"/>
        <charset val="128"/>
      </rPr>
      <t>4:00</t>
    </r>
    <r>
      <rPr>
        <sz val="12"/>
        <color theme="1"/>
        <rFont val="HGPｺﾞｼｯｸM"/>
        <family val="3"/>
        <charset val="128"/>
      </rPr>
      <t>" of latest day.
    - DB instance identifier from "Settings" --&gt; "</t>
    </r>
    <r>
      <rPr>
        <b/>
        <sz val="12"/>
        <color theme="1"/>
        <rFont val="HGPｺﾞｼｯｸM"/>
        <family val="3"/>
        <charset val="128"/>
      </rPr>
      <t>&lt;blue/green&gt;jirards1"</t>
    </r>
    <r>
      <rPr>
        <sz val="12"/>
        <color theme="1"/>
        <rFont val="HGPｺﾞｼｯｸM"/>
        <family val="3"/>
        <charset val="128"/>
      </rPr>
      <t xml:space="preserve">
    * If you restore bluejirards1, then input "bluejirards1",  If you rstore greenjirards1, then input "greenjirards1"
    - Parameter Group of "Settings" --&gt; "</t>
    </r>
    <r>
      <rPr>
        <b/>
        <sz val="12"/>
        <color theme="1"/>
        <rFont val="HGPｺﾞｼｯｸM"/>
        <family val="3"/>
        <charset val="128"/>
      </rPr>
      <t>s23-ci-dbparam-cijiradbparamgroup-wdsbe37ikk2q</t>
    </r>
    <r>
      <rPr>
        <sz val="12"/>
        <color theme="1"/>
        <rFont val="HGPｺﾞｼｯｸM"/>
        <family val="3"/>
        <charset val="128"/>
      </rPr>
      <t>"
    - Subnet group of "Network &amp; Security"　--&gt; "</t>
    </r>
    <r>
      <rPr>
        <b/>
        <sz val="12"/>
        <color theme="1"/>
        <rFont val="HGPｺﾞｼｯｸM"/>
        <family val="3"/>
        <charset val="128"/>
      </rPr>
      <t>ci-dbsubnet&lt;blue/green&gt;</t>
    </r>
    <r>
      <rPr>
        <sz val="12"/>
        <color theme="1"/>
        <rFont val="HGPｺﾞｼｯｸM"/>
        <family val="3"/>
        <charset val="128"/>
      </rPr>
      <t>"
    * If you create "bluejirards1" you should choose "ci-dbsubnetblue", if you create "greenjirards1" you should choose "ci-dbsubnetgreen", 
    - Check "Copy tags to sanpshots" at "Backups", "Postgresql log" and "Upgrade log" at "Log export".
    * Other setting is default.</t>
    </r>
    <phoneticPr fontId="2"/>
  </si>
  <si>
    <t>Change RDS security group</t>
    <phoneticPr fontId="2"/>
  </si>
  <si>
    <t>1) Log in to AWS management console.
2) Go to RDS page and click [Databases] from left side.
3) Check RDS you want to create and click [Modify].
4) Choose "CI-DBsecurityGroup&lt;Blue/Green&gt;" and delete default one at "Network&amp;Security". Click [Continue].
5) Check [Apply immediately], then click [Modify DB Instance].
6) Check "VPC security groups" changed.</t>
    <phoneticPr fontId="2"/>
  </si>
  <si>
    <t>Delete Old JIRA Server</t>
    <phoneticPr fontId="2"/>
  </si>
  <si>
    <r>
      <t xml:space="preserve">1) Go to </t>
    </r>
    <r>
      <rPr>
        <b/>
        <sz val="12"/>
        <color theme="1"/>
        <rFont val="HGPｺﾞｼｯｸM"/>
        <family val="3"/>
        <charset val="128"/>
      </rPr>
      <t>CloudFormation</t>
    </r>
    <r>
      <rPr>
        <sz val="12"/>
        <color theme="1"/>
        <rFont val="HGPｺﾞｼｯｸM"/>
        <family val="3"/>
        <charset val="128"/>
      </rPr>
      <t xml:space="preserve"> page.
2) Check [</t>
    </r>
    <r>
      <rPr>
        <b/>
        <sz val="12"/>
        <color theme="1"/>
        <rFont val="HGPｺﾞｼｯｸM"/>
        <family val="3"/>
        <charset val="128"/>
      </rPr>
      <t>s025&lt;blue or green&gt;-ci-jira-app</t>
    </r>
    <r>
      <rPr>
        <sz val="12"/>
        <color theme="1"/>
        <rFont val="HGPｺﾞｼｯｸM"/>
        <family val="3"/>
        <charset val="128"/>
      </rPr>
      <t>] and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Change termination Protection</t>
    </r>
    <r>
      <rPr>
        <sz val="12"/>
        <color theme="1"/>
        <rFont val="HGPｺﾞｼｯｸM"/>
        <family val="3"/>
        <charset val="128"/>
      </rPr>
      <t>] &gt; [</t>
    </r>
    <r>
      <rPr>
        <b/>
        <sz val="12"/>
        <color theme="1"/>
        <rFont val="HGPｺﾞｼｯｸM"/>
        <family val="3"/>
        <charset val="128"/>
      </rPr>
      <t>yes, disable</t>
    </r>
    <r>
      <rPr>
        <sz val="12"/>
        <color theme="1"/>
        <rFont val="HGPｺﾞｼｯｸM"/>
        <family val="3"/>
        <charset val="128"/>
      </rPr>
      <t>]. 
3)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delete stack</t>
    </r>
    <r>
      <rPr>
        <sz val="12"/>
        <color theme="1"/>
        <rFont val="HGPｺﾞｼｯｸM"/>
        <family val="3"/>
        <charset val="128"/>
      </rPr>
      <t>] &gt; [</t>
    </r>
    <r>
      <rPr>
        <b/>
        <sz val="12"/>
        <color theme="1"/>
        <rFont val="HGPｺﾞｼｯｸM"/>
        <family val="3"/>
        <charset val="128"/>
      </rPr>
      <t>yes, delete</t>
    </r>
    <r>
      <rPr>
        <sz val="12"/>
        <color theme="1"/>
        <rFont val="HGPｺﾞｼｯｸM"/>
        <family val="3"/>
        <charset val="128"/>
      </rPr>
      <t xml:space="preserve">].
4) After several minutes later, refrash screen and make sure stack was deleted.
5) Go to </t>
    </r>
    <r>
      <rPr>
        <b/>
        <sz val="12"/>
        <color theme="1"/>
        <rFont val="HGPｺﾞｼｯｸM"/>
        <family val="3"/>
        <charset val="128"/>
      </rPr>
      <t>EC2</t>
    </r>
    <r>
      <rPr>
        <sz val="12"/>
        <color theme="1"/>
        <rFont val="HGPｺﾞｼｯｸM"/>
        <family val="3"/>
        <charset val="128"/>
      </rPr>
      <t xml:space="preserve"> page and click [</t>
    </r>
    <r>
      <rPr>
        <b/>
        <sz val="12"/>
        <color theme="1"/>
        <rFont val="HGPｺﾞｼｯｸM"/>
        <family val="3"/>
        <charset val="128"/>
      </rPr>
      <t>instance</t>
    </r>
    <r>
      <rPr>
        <sz val="12"/>
        <color theme="1"/>
        <rFont val="HGPｺﾞｼｯｸM"/>
        <family val="3"/>
        <charset val="128"/>
      </rPr>
      <t>] from left side, confirm old jira server was terminated.</t>
    </r>
    <phoneticPr fontId="2"/>
  </si>
  <si>
    <t>Delete Old RDS</t>
    <phoneticPr fontId="2"/>
  </si>
  <si>
    <r>
      <t xml:space="preserve">1) Go to </t>
    </r>
    <r>
      <rPr>
        <b/>
        <sz val="12"/>
        <color theme="1"/>
        <rFont val="HGPｺﾞｼｯｸM"/>
        <family val="3"/>
        <charset val="128"/>
      </rPr>
      <t>RDS</t>
    </r>
    <r>
      <rPr>
        <sz val="12"/>
        <color theme="1"/>
        <rFont val="HGPｺﾞｼｯｸM"/>
        <family val="3"/>
        <charset val="128"/>
      </rPr>
      <t xml:space="preserve"> page and click [</t>
    </r>
    <r>
      <rPr>
        <b/>
        <sz val="12"/>
        <color theme="1"/>
        <rFont val="HGPｺﾞｼｯｸM"/>
        <family val="3"/>
        <charset val="128"/>
      </rPr>
      <t>databases</t>
    </r>
    <r>
      <rPr>
        <sz val="12"/>
        <color theme="1"/>
        <rFont val="HGPｺﾞｼｯｸM"/>
        <family val="3"/>
        <charset val="128"/>
      </rPr>
      <t>] from left side.
2) Check old RDS（when you renamed at No.2）, and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Delete</t>
    </r>
    <r>
      <rPr>
        <sz val="12"/>
        <color theme="1"/>
        <rFont val="HGPｺﾞｼｯｸM"/>
        <family val="3"/>
        <charset val="128"/>
      </rPr>
      <t>].
3) Input below and click [</t>
    </r>
    <r>
      <rPr>
        <b/>
        <sz val="12"/>
        <color theme="1"/>
        <rFont val="HGPｺﾞｼｯｸM"/>
        <family val="3"/>
        <charset val="128"/>
      </rPr>
      <t>Delete</t>
    </r>
    <r>
      <rPr>
        <sz val="12"/>
        <color theme="1"/>
        <rFont val="HGPｺﾞｼｯｸM"/>
        <family val="3"/>
        <charset val="128"/>
      </rPr>
      <t xml:space="preserve">].
    - Create final snapshot?　--&gt; </t>
    </r>
    <r>
      <rPr>
        <b/>
        <sz val="12"/>
        <color theme="1"/>
        <rFont val="HGPｺﾞｼｯｸM"/>
        <family val="3"/>
        <charset val="128"/>
      </rPr>
      <t>Check</t>
    </r>
    <r>
      <rPr>
        <sz val="12"/>
        <color theme="1"/>
        <rFont val="HGPｺﾞｼｯｸM"/>
        <family val="3"/>
        <charset val="128"/>
      </rPr>
      <t xml:space="preserve">
    - Retain automated backups　--&gt; </t>
    </r>
    <r>
      <rPr>
        <b/>
        <sz val="12"/>
        <color theme="1"/>
        <rFont val="HGPｺﾞｼｯｸM"/>
        <family val="3"/>
        <charset val="128"/>
      </rPr>
      <t>OFF</t>
    </r>
    <r>
      <rPr>
        <sz val="12"/>
        <color theme="1"/>
        <rFont val="HGPｺﾞｼｯｸM"/>
        <family val="3"/>
        <charset val="128"/>
      </rPr>
      <t xml:space="preserve"> check
    - textbox --&gt; "</t>
    </r>
    <r>
      <rPr>
        <b/>
        <sz val="12"/>
        <color theme="1"/>
        <rFont val="HGPｺﾞｼｯｸM"/>
        <family val="3"/>
        <charset val="128"/>
      </rPr>
      <t>delete me</t>
    </r>
    <r>
      <rPr>
        <sz val="12"/>
        <color theme="1"/>
        <rFont val="HGPｺﾞｼｯｸM"/>
        <family val="3"/>
        <charset val="128"/>
      </rPr>
      <t>"</t>
    </r>
    <phoneticPr fontId="2"/>
  </si>
  <si>
    <t>Create JIRA instance 
by CloudFormation</t>
    <phoneticPr fontId="2"/>
  </si>
  <si>
    <r>
      <rPr>
        <b/>
        <sz val="12"/>
        <color theme="1"/>
        <rFont val="HGPｺﾞｼｯｸM"/>
        <family val="3"/>
        <charset val="128"/>
      </rPr>
      <t xml:space="preserve">* If blue_jiraserver1 has broken, you will restore bluejirards1. If green_jiraserver1, then greenjirards1.
</t>
    </r>
    <r>
      <rPr>
        <sz val="12"/>
        <color theme="1"/>
        <rFont val="HGPｺﾞｼｯｸM"/>
        <family val="3"/>
        <charset val="128"/>
      </rPr>
      <t xml:space="preserve">
1) Go to </t>
    </r>
    <r>
      <rPr>
        <b/>
        <sz val="12"/>
        <color theme="1"/>
        <rFont val="HGPｺﾞｼｯｸM"/>
        <family val="3"/>
        <charset val="128"/>
      </rPr>
      <t>Cloud Formation</t>
    </r>
    <r>
      <rPr>
        <sz val="12"/>
        <color theme="1"/>
        <rFont val="HGPｺﾞｼｯｸM"/>
        <family val="3"/>
        <charset val="128"/>
      </rPr>
      <t xml:space="preserve"> page.
2) Click [</t>
    </r>
    <r>
      <rPr>
        <b/>
        <sz val="12"/>
        <color theme="1"/>
        <rFont val="HGPｺﾞｼｯｸM"/>
        <family val="3"/>
        <charset val="128"/>
      </rPr>
      <t>create stack</t>
    </r>
    <r>
      <rPr>
        <sz val="12"/>
        <color theme="1"/>
        <rFont val="HGPｺﾞｼｯｸM"/>
        <family val="3"/>
        <charset val="128"/>
      </rPr>
      <t>].
3) Selct "</t>
    </r>
    <r>
      <rPr>
        <b/>
        <sz val="12"/>
        <color theme="1"/>
        <rFont val="HGPｺﾞｼｯｸM"/>
        <family val="3"/>
        <charset val="128"/>
      </rPr>
      <t>Specify an Amazon S3 template URL</t>
    </r>
    <r>
      <rPr>
        <sz val="12"/>
        <color theme="1"/>
        <rFont val="HGPｺﾞｼｯｸM"/>
        <family val="3"/>
        <charset val="128"/>
      </rPr>
      <t>" and fill in S3 path of yaml file and click [</t>
    </r>
    <r>
      <rPr>
        <b/>
        <sz val="12"/>
        <color theme="1"/>
        <rFont val="HGPｺﾞｼｯｸM"/>
        <family val="3"/>
        <charset val="128"/>
      </rPr>
      <t>Next</t>
    </r>
    <r>
      <rPr>
        <sz val="12"/>
        <color theme="1"/>
        <rFont val="HGPｺﾞｼｯｸM"/>
        <family val="3"/>
        <charset val="128"/>
      </rPr>
      <t>].
* yaml file is in "</t>
    </r>
    <r>
      <rPr>
        <b/>
        <sz val="12"/>
        <color theme="1"/>
        <rFont val="HGPｺﾞｼｯｸM"/>
        <family val="3"/>
        <charset val="128"/>
      </rPr>
      <t>https://s3-ap-northeast-1.amazonaws.com/nml-aws-softwareplatform-cloud-formation-templates/s025-ci-jira-app-v0.1.yml</t>
    </r>
    <r>
      <rPr>
        <sz val="12"/>
        <color theme="1"/>
        <rFont val="HGPｺﾞｼｯｸM"/>
        <family val="3"/>
        <charset val="128"/>
      </rPr>
      <t>"
4) Input below and click [</t>
    </r>
    <r>
      <rPr>
        <b/>
        <sz val="12"/>
        <color theme="1"/>
        <rFont val="HGPｺﾞｼｯｸM"/>
        <family val="3"/>
        <charset val="128"/>
      </rPr>
      <t>Next</t>
    </r>
    <r>
      <rPr>
        <sz val="12"/>
        <color theme="1"/>
        <rFont val="HGPｺﾞｼｯｸM"/>
        <family val="3"/>
        <charset val="128"/>
      </rPr>
      <t xml:space="preserve">].
    If you want to rstore blue_jiraserver1:
    - Stack name --&gt; </t>
    </r>
    <r>
      <rPr>
        <b/>
        <sz val="12"/>
        <color theme="1"/>
        <rFont val="HGPｺﾞｼｯｸM"/>
        <family val="3"/>
        <charset val="128"/>
      </rPr>
      <t>s025blue-ci-jira-app</t>
    </r>
    <r>
      <rPr>
        <sz val="12"/>
        <color theme="1"/>
        <rFont val="HGPｺﾞｼｯｸM"/>
        <family val="3"/>
        <charset val="128"/>
      </rPr>
      <t xml:space="preserve">
    - AMIimageid --&gt; </t>
    </r>
    <r>
      <rPr>
        <b/>
        <sz val="12"/>
        <color theme="1"/>
        <rFont val="HGPｺﾞｼｯｸM"/>
        <family val="3"/>
        <charset val="128"/>
      </rPr>
      <t>&lt;AMI ID&gt;</t>
    </r>
    <r>
      <rPr>
        <sz val="12"/>
        <color theme="1"/>
        <rFont val="HGPｺﾞｼｯｸM"/>
        <family val="3"/>
        <charset val="128"/>
      </rPr>
      <t xml:space="preserve">
       * You can confirm in AMI page of EC2 page, and you should select newest AMI.
       * You need to select AMI which is same day with RDS snapshot of procedure No 1.
    - BlueGreen --&gt; </t>
    </r>
    <r>
      <rPr>
        <b/>
        <sz val="12"/>
        <color theme="1"/>
        <rFont val="HGPｺﾞｼｯｸM"/>
        <family val="3"/>
        <charset val="128"/>
      </rPr>
      <t>Blue</t>
    </r>
    <r>
      <rPr>
        <sz val="12"/>
        <color theme="1"/>
        <rFont val="HGPｺﾞｼｯｸM"/>
        <family val="3"/>
        <charset val="128"/>
      </rPr>
      <t xml:space="preserve">
    - DSaaSToken --&gt; "</t>
    </r>
    <r>
      <rPr>
        <b/>
        <sz val="12"/>
        <color theme="1"/>
        <rFont val="HGPｺﾞｼｯｸM"/>
        <family val="3"/>
        <charset val="128"/>
      </rPr>
      <t>A767B0B9-05A4-BFC1-B612-09AA56510EE9</t>
    </r>
    <r>
      <rPr>
        <sz val="12"/>
        <color theme="1"/>
        <rFont val="HGPｺﾞｼｯｸM"/>
        <family val="3"/>
        <charset val="128"/>
      </rPr>
      <t xml:space="preserve">"
    if you want to fix green_jiraserver:
    - Stack name --&gt; </t>
    </r>
    <r>
      <rPr>
        <b/>
        <sz val="12"/>
        <color theme="1"/>
        <rFont val="HGPｺﾞｼｯｸM"/>
        <family val="3"/>
        <charset val="128"/>
      </rPr>
      <t>s025green-ci-jira-app</t>
    </r>
    <r>
      <rPr>
        <sz val="12"/>
        <color theme="1"/>
        <rFont val="HGPｺﾞｼｯｸM"/>
        <family val="3"/>
        <charset val="128"/>
      </rPr>
      <t xml:space="preserve">
    - AMIimageid --&gt; </t>
    </r>
    <r>
      <rPr>
        <b/>
        <sz val="12"/>
        <color theme="1"/>
        <rFont val="HGPｺﾞｼｯｸM"/>
        <family val="3"/>
        <charset val="128"/>
      </rPr>
      <t>&lt;AMI ID&gt;</t>
    </r>
    <r>
      <rPr>
        <sz val="12"/>
        <color theme="1"/>
        <rFont val="HGPｺﾞｼｯｸM"/>
        <family val="3"/>
        <charset val="128"/>
      </rPr>
      <t xml:space="preserve">
       * You can confirm in AMI page of EC2 page, and you should select newest AMI.
       * You need to select AMI which is same day with RDS snapshot of procedure No 2.
    - BlueGreen --&gt; </t>
    </r>
    <r>
      <rPr>
        <b/>
        <sz val="12"/>
        <color theme="1"/>
        <rFont val="HGPｺﾞｼｯｸM"/>
        <family val="3"/>
        <charset val="128"/>
      </rPr>
      <t>Green</t>
    </r>
    <r>
      <rPr>
        <sz val="12"/>
        <color theme="1"/>
        <rFont val="HGPｺﾞｼｯｸM"/>
        <family val="3"/>
        <charset val="128"/>
      </rPr>
      <t xml:space="preserve">
    - DSaaSToken --&gt; "</t>
    </r>
    <r>
      <rPr>
        <b/>
        <sz val="12"/>
        <color theme="1"/>
        <rFont val="HGPｺﾞｼｯｸM"/>
        <family val="3"/>
        <charset val="128"/>
      </rPr>
      <t>A767B0B9-05A4-BFC1-B612-09AA56510EE9</t>
    </r>
    <r>
      <rPr>
        <sz val="12"/>
        <color theme="1"/>
        <rFont val="HGPｺﾞｼｯｸM"/>
        <family val="3"/>
        <charset val="128"/>
      </rPr>
      <t>"
5) Click [</t>
    </r>
    <r>
      <rPr>
        <b/>
        <sz val="12"/>
        <color theme="1"/>
        <rFont val="HGPｺﾞｼｯｸM"/>
        <family val="3"/>
        <charset val="128"/>
      </rPr>
      <t>Next]</t>
    </r>
    <r>
      <rPr>
        <sz val="12"/>
        <color theme="1"/>
        <rFont val="HGPｺﾞｼｯｸM"/>
        <family val="3"/>
        <charset val="128"/>
      </rPr>
      <t xml:space="preserve"> and confirm detail, then click [</t>
    </r>
    <r>
      <rPr>
        <b/>
        <sz val="12"/>
        <color theme="1"/>
        <rFont val="HGPｺﾞｼｯｸM"/>
        <family val="3"/>
        <charset val="128"/>
      </rPr>
      <t>Create</t>
    </r>
    <r>
      <rPr>
        <sz val="12"/>
        <color theme="1"/>
        <rFont val="HGPｺﾞｼｯｸM"/>
        <family val="3"/>
        <charset val="128"/>
      </rPr>
      <t>].
6) Check status is "</t>
    </r>
    <r>
      <rPr>
        <b/>
        <sz val="12"/>
        <color theme="1"/>
        <rFont val="HGPｺﾞｼｯｸM"/>
        <family val="3"/>
        <charset val="128"/>
      </rPr>
      <t>COMPLETED</t>
    </r>
    <r>
      <rPr>
        <sz val="12"/>
        <color theme="1"/>
        <rFont val="HGPｺﾞｼｯｸM"/>
        <family val="3"/>
        <charset val="128"/>
      </rPr>
      <t>".</t>
    </r>
  </si>
  <si>
    <t>Create Reverse Proxy Server
(Temporary)</t>
    <phoneticPr fontId="2"/>
  </si>
  <si>
    <r>
      <rPr>
        <b/>
        <i/>
        <sz val="12"/>
        <color theme="1"/>
        <rFont val="HGPｺﾞｼｯｸM"/>
        <family val="3"/>
        <charset val="128"/>
      </rPr>
      <t xml:space="preserve">* Create proxy server for application access test(temporary).
</t>
    </r>
    <r>
      <rPr>
        <sz val="12"/>
        <color theme="1"/>
        <rFont val="HGPｺﾞｼｯｸM"/>
        <family val="3"/>
        <charset val="128"/>
      </rPr>
      <t xml:space="preserve">
1) Create Reverse Proxy Server referring to "</t>
    </r>
    <r>
      <rPr>
        <b/>
        <sz val="12"/>
        <color theme="1"/>
        <rFont val="HGPｺﾞｼｯｸM"/>
        <family val="3"/>
        <charset val="128"/>
      </rPr>
      <t>Build Test Env for ReverseProxy</t>
    </r>
    <r>
      <rPr>
        <sz val="12"/>
        <color theme="1"/>
        <rFont val="HGPｺﾞｼｯｸM"/>
        <family val="3"/>
        <charset val="128"/>
      </rPr>
      <t>" sheet.
* You need only operation No 1.
2) Log in to Reverse Proxy Server created now.
* You can refer to "</t>
    </r>
    <r>
      <rPr>
        <b/>
        <sz val="12"/>
        <color theme="1"/>
        <rFont val="HGPｺﾞｼｯｸM"/>
        <family val="3"/>
        <charset val="128"/>
      </rPr>
      <t>Log in to each server</t>
    </r>
    <r>
      <rPr>
        <sz val="12"/>
        <color theme="1"/>
        <rFont val="HGPｺﾞｼｯｸM"/>
        <family val="3"/>
        <charset val="128"/>
      </rPr>
      <t xml:space="preserve">" sheet.
3) Change directory.
    </t>
    </r>
    <r>
      <rPr>
        <b/>
        <sz val="12"/>
        <color theme="1"/>
        <rFont val="HGPｺﾞｼｯｸM"/>
        <family val="3"/>
        <charset val="128"/>
      </rPr>
      <t>&gt; cd /etc/nginx/conf.d/</t>
    </r>
    <r>
      <rPr>
        <sz val="12"/>
        <color theme="1"/>
        <rFont val="HGPｺﾞｼｯｸM"/>
        <family val="3"/>
        <charset val="128"/>
      </rPr>
      <t xml:space="preserve">
4) Open configuration file.
    </t>
    </r>
    <r>
      <rPr>
        <b/>
        <sz val="12"/>
        <color theme="1"/>
        <rFont val="HGPｺﾞｼｯｸM"/>
        <family val="3"/>
        <charset val="128"/>
      </rPr>
      <t>&gt; sudo vi reverseproxy.conf</t>
    </r>
    <r>
      <rPr>
        <sz val="12"/>
        <color theme="1"/>
        <rFont val="HGPｺﾞｼｯｸM"/>
        <family val="3"/>
        <charset val="128"/>
      </rPr>
      <t xml:space="preserve">
5) Comment out line below.
    </t>
    </r>
    <r>
      <rPr>
        <b/>
        <sz val="12"/>
        <color theme="1"/>
        <rFont val="HGPｺﾞｼｯｸM"/>
        <family val="3"/>
        <charset val="128"/>
      </rPr>
      <t>set $url "http://cijira.ap-northeast-1.compute.internal:8080";</t>
    </r>
    <r>
      <rPr>
        <sz val="12"/>
        <color theme="1"/>
        <rFont val="HGPｺﾞｼｯｸM"/>
        <family val="3"/>
        <charset val="128"/>
      </rPr>
      <t xml:space="preserve">
6) Add line below and save file.
    (If you create blue_jiraserver1) --&gt; </t>
    </r>
    <r>
      <rPr>
        <b/>
        <sz val="12"/>
        <color theme="1"/>
        <rFont val="HGPｺﾞｼｯｸM"/>
        <family val="3"/>
        <charset val="128"/>
      </rPr>
      <t>set $url "http://10.0.1.5:8080";</t>
    </r>
    <r>
      <rPr>
        <sz val="12"/>
        <color theme="1"/>
        <rFont val="HGPｺﾞｼｯｸM"/>
        <family val="3"/>
        <charset val="128"/>
      </rPr>
      <t xml:space="preserve">
    (If you create green_jiraserver1) --&gt; </t>
    </r>
    <r>
      <rPr>
        <b/>
        <sz val="12"/>
        <color theme="1"/>
        <rFont val="HGPｺﾞｼｯｸM"/>
        <family val="3"/>
        <charset val="128"/>
      </rPr>
      <t>set $url "http://10.0.1.21:8080";</t>
    </r>
    <r>
      <rPr>
        <sz val="12"/>
        <color theme="1"/>
        <rFont val="HGPｺﾞｼｯｸM"/>
        <family val="3"/>
        <charset val="128"/>
      </rPr>
      <t xml:space="preserve">
7) Reload nginx.
    </t>
    </r>
    <r>
      <rPr>
        <b/>
        <sz val="12"/>
        <color theme="1"/>
        <rFont val="HGPｺﾞｼｯｸM"/>
        <family val="3"/>
        <charset val="128"/>
      </rPr>
      <t>&gt; sudo nginx -s reload</t>
    </r>
  </si>
  <si>
    <t>Check Status of JIRA</t>
  </si>
  <si>
    <r>
      <t>1) Log in to JIRA Server created now.
* You can refer to "</t>
    </r>
    <r>
      <rPr>
        <b/>
        <sz val="12"/>
        <color theme="1"/>
        <rFont val="HGPｺﾞｼｯｸM"/>
        <family val="3"/>
        <charset val="128"/>
      </rPr>
      <t>Log in to each server</t>
    </r>
    <r>
      <rPr>
        <sz val="12"/>
        <color theme="1"/>
        <rFont val="HGPｺﾞｼｯｸM"/>
        <family val="3"/>
        <charset val="128"/>
      </rPr>
      <t xml:space="preserve">" sheet.
2) Execute command below and confirm result will be "1".
    </t>
    </r>
    <r>
      <rPr>
        <b/>
        <sz val="12"/>
        <color theme="1"/>
        <rFont val="HGPｺﾞｼｯｸM"/>
        <family val="3"/>
        <charset val="128"/>
      </rPr>
      <t>&gt; ps aux | grep 'jira' | grep -v 'grep' | wc -l</t>
    </r>
    <phoneticPr fontId="2"/>
  </si>
  <si>
    <t>Change baseURL of JIRA</t>
  </si>
  <si>
    <r>
      <t>1) Log in to JIRA Server you created now.
* You can refer to "Log in to each server" sheet.
2) Stop jira service.
　</t>
    </r>
    <r>
      <rPr>
        <b/>
        <sz val="12"/>
        <color theme="1"/>
        <rFont val="HGPｺﾞｼｯｸM"/>
        <family val="3"/>
        <charset val="128"/>
      </rPr>
      <t>&gt; sudo /etc/init.d/jira stop</t>
    </r>
    <r>
      <rPr>
        <sz val="12"/>
        <color theme="1"/>
        <rFont val="HGPｺﾞｼｯｸM"/>
        <family val="3"/>
        <charset val="128"/>
      </rPr>
      <t xml:space="preserve">
3) change directory.
 </t>
    </r>
    <r>
      <rPr>
        <b/>
        <sz val="12"/>
        <color theme="1"/>
        <rFont val="HGPｺﾞｼｯｸM"/>
        <family val="3"/>
        <charset val="128"/>
      </rPr>
      <t>&gt; cd /opt/atlassian/jira/conf</t>
    </r>
    <r>
      <rPr>
        <sz val="12"/>
        <color theme="1"/>
        <rFont val="HGPｺﾞｼｯｸM"/>
        <family val="3"/>
        <charset val="128"/>
      </rPr>
      <t xml:space="preserve">
4) open server.xml.
 </t>
    </r>
    <r>
      <rPr>
        <b/>
        <sz val="12"/>
        <color theme="1"/>
        <rFont val="HGPｺﾞｼｯｸM"/>
        <family val="3"/>
        <charset val="128"/>
      </rPr>
      <t>&gt; sudo vi server.xml</t>
    </r>
    <r>
      <rPr>
        <sz val="12"/>
        <color theme="1"/>
        <rFont val="HGPｺﾞｼｯｸM"/>
        <family val="3"/>
        <charset val="128"/>
      </rPr>
      <t xml:space="preserve">
5) edit as followings.
 proxyName="spaws.jp.nissan.biz" → proxyName="&lt;Global IP of Reverse Proxy Server(No 6)&gt;"
6) Restart jira service.
　</t>
    </r>
    <r>
      <rPr>
        <b/>
        <sz val="12"/>
        <color theme="1"/>
        <rFont val="HGPｺﾞｼｯｸM"/>
        <family val="3"/>
        <charset val="128"/>
      </rPr>
      <t>&gt; sudo /etc/init.d/jira start</t>
    </r>
    <phoneticPr fontId="2"/>
  </si>
  <si>
    <t>Application Access Check</t>
    <phoneticPr fontId="2"/>
  </si>
  <si>
    <r>
      <t xml:space="preserve">1) Access to JIRA(URL below) and check you can see log-in screen.
    </t>
    </r>
    <r>
      <rPr>
        <b/>
        <sz val="12"/>
        <color theme="1"/>
        <rFont val="HGPｺﾞｼｯｸM"/>
        <family val="3"/>
        <charset val="128"/>
      </rPr>
      <t>https://&lt;Global IP of Reverse Proxy Server(No 6)&gt;/jira/?nosso</t>
    </r>
    <phoneticPr fontId="2"/>
  </si>
  <si>
    <t>Rechange baseURL of JIRA</t>
    <phoneticPr fontId="2"/>
  </si>
  <si>
    <r>
      <t>1) Log in to JIRA Server you created now.
* You can refer to "Log in to each server" sheet.
2) Stop jira service.
　</t>
    </r>
    <r>
      <rPr>
        <b/>
        <sz val="12"/>
        <color theme="1"/>
        <rFont val="HGPｺﾞｼｯｸM"/>
        <family val="3"/>
        <charset val="128"/>
      </rPr>
      <t>&gt; sudo /etc/init.d/jira stop</t>
    </r>
    <r>
      <rPr>
        <sz val="12"/>
        <color theme="1"/>
        <rFont val="HGPｺﾞｼｯｸM"/>
        <family val="3"/>
        <charset val="128"/>
      </rPr>
      <t xml:space="preserve">
3) change directory.
 </t>
    </r>
    <r>
      <rPr>
        <b/>
        <sz val="12"/>
        <color theme="1"/>
        <rFont val="HGPｺﾞｼｯｸM"/>
        <family val="3"/>
        <charset val="128"/>
      </rPr>
      <t>&gt; cd /opt/atlassian/jira/conf</t>
    </r>
    <r>
      <rPr>
        <sz val="12"/>
        <color theme="1"/>
        <rFont val="HGPｺﾞｼｯｸM"/>
        <family val="3"/>
        <charset val="128"/>
      </rPr>
      <t xml:space="preserve">
4) open server.xml.
 </t>
    </r>
    <r>
      <rPr>
        <b/>
        <sz val="12"/>
        <color theme="1"/>
        <rFont val="HGPｺﾞｼｯｸM"/>
        <family val="3"/>
        <charset val="128"/>
      </rPr>
      <t>&gt; sudo vi server.xml</t>
    </r>
    <r>
      <rPr>
        <sz val="12"/>
        <color theme="1"/>
        <rFont val="HGPｺﾞｼｯｸM"/>
        <family val="3"/>
        <charset val="128"/>
      </rPr>
      <t xml:space="preserve">
5) edit as followings.
 proxyName="&lt;Global IP of Reverse Proxy Server(No 6)&gt;" → proxyName="spaws.jp.nissan.biz"
6) Restart jira service.
　</t>
    </r>
    <r>
      <rPr>
        <b/>
        <sz val="12"/>
        <color theme="1"/>
        <rFont val="HGPｺﾞｼｯｸM"/>
        <family val="3"/>
        <charset val="128"/>
      </rPr>
      <t>&gt; sudo /etc/init.d/jira start</t>
    </r>
    <phoneticPr fontId="2"/>
  </si>
  <si>
    <t>Delete Old jira server information from DSaaS Management Console</t>
    <phoneticPr fontId="2"/>
  </si>
  <si>
    <r>
      <t xml:space="preserve">1) Log in to DSaaS management console.
</t>
    </r>
    <r>
      <rPr>
        <b/>
        <sz val="12"/>
        <color theme="1"/>
        <rFont val="HGPｺﾞｼｯｸM"/>
        <family val="3"/>
        <charset val="128"/>
      </rPr>
      <t xml:space="preserve">    https://app.deepsecurity.trendmicro.com/SignIn.screen
</t>
    </r>
    <r>
      <rPr>
        <sz val="12"/>
        <color theme="1"/>
        <rFont val="HGPｺﾞｼｯｸM"/>
        <family val="3"/>
        <charset val="128"/>
      </rPr>
      <t xml:space="preserve">
2) Click [</t>
    </r>
    <r>
      <rPr>
        <b/>
        <sz val="12"/>
        <color theme="1"/>
        <rFont val="HGPｺﾞｼｯｸM"/>
        <family val="3"/>
        <charset val="128"/>
      </rPr>
      <t>Computers</t>
    </r>
    <r>
      <rPr>
        <sz val="12"/>
        <color theme="1"/>
        <rFont val="HGPｺﾞｼｯｸM"/>
        <family val="3"/>
        <charset val="128"/>
      </rPr>
      <t>] and confirm status of old jira server was "</t>
    </r>
    <r>
      <rPr>
        <b/>
        <sz val="12"/>
        <color theme="1"/>
        <rFont val="HGPｺﾞｼｯｸM"/>
        <family val="3"/>
        <charset val="128"/>
      </rPr>
      <t>OFFLINE</t>
    </r>
    <r>
      <rPr>
        <sz val="12"/>
        <color theme="1"/>
        <rFont val="HGPｺﾞｼｯｸM"/>
        <family val="3"/>
        <charset val="128"/>
      </rPr>
      <t>".
3) Click right side and select [</t>
    </r>
    <r>
      <rPr>
        <b/>
        <sz val="12"/>
        <color theme="1"/>
        <rFont val="HGPｺﾞｼｯｸM"/>
        <family val="3"/>
        <charset val="128"/>
      </rPr>
      <t>Delete</t>
    </r>
    <r>
      <rPr>
        <sz val="12"/>
        <color theme="1"/>
        <rFont val="HGPｺﾞｼｯｸM"/>
        <family val="3"/>
        <charset val="128"/>
      </rPr>
      <t>], then old jira server was deleted.</t>
    </r>
    <phoneticPr fontId="2"/>
  </si>
  <si>
    <t>Coufigure DSaaS for new JIRA Server
(Intrusion Prevention)</t>
    <phoneticPr fontId="2"/>
  </si>
  <si>
    <r>
      <t xml:space="preserve">1) Log in to DSaaS Management Console.
</t>
    </r>
    <r>
      <rPr>
        <b/>
        <sz val="12"/>
        <color theme="1"/>
        <rFont val="HGPｺﾞｼｯｸM"/>
        <family val="3"/>
        <charset val="128"/>
      </rPr>
      <t xml:space="preserve">    https://app.deepsecurity.trendmicro.com/SignIn.screen
</t>
    </r>
    <r>
      <rPr>
        <sz val="12"/>
        <color theme="1"/>
        <rFont val="HGPｺﾞｼｯｸM"/>
        <family val="3"/>
        <charset val="128"/>
      </rPr>
      <t xml:space="preserve">
2) Click [</t>
    </r>
    <r>
      <rPr>
        <b/>
        <sz val="12"/>
        <color theme="1"/>
        <rFont val="HGPｺﾞｼｯｸM"/>
        <family val="3"/>
        <charset val="128"/>
      </rPr>
      <t>Computers</t>
    </r>
    <r>
      <rPr>
        <sz val="12"/>
        <color theme="1"/>
        <rFont val="HGPｺﾞｼｯｸM"/>
        <family val="3"/>
        <charset val="128"/>
      </rPr>
      <t>], and double click servername was "</t>
    </r>
    <r>
      <rPr>
        <b/>
        <sz val="12"/>
        <color theme="1"/>
        <rFont val="HGPｺﾞｼｯｸM"/>
        <family val="3"/>
        <charset val="128"/>
      </rPr>
      <t>ip-10-x-x-x.apnortheast-1.compute.internal</t>
    </r>
    <r>
      <rPr>
        <sz val="12"/>
        <color theme="1"/>
        <rFont val="HGPｺﾞｼｯｸM"/>
        <family val="3"/>
        <charset val="128"/>
      </rPr>
      <t>".
* 10-x-x-x is IP address of new server.
3) Input below and click [</t>
    </r>
    <r>
      <rPr>
        <b/>
        <sz val="12"/>
        <color theme="1"/>
        <rFont val="HGPｺﾞｼｯｸM"/>
        <family val="3"/>
        <charset val="128"/>
      </rPr>
      <t>Save</t>
    </r>
    <r>
      <rPr>
        <sz val="12"/>
        <color theme="1"/>
        <rFont val="HGPｺﾞｼｯｸM"/>
        <family val="3"/>
        <charset val="128"/>
      </rPr>
      <t>].
    Hostname: --&gt; "</t>
    </r>
    <r>
      <rPr>
        <b/>
        <sz val="12"/>
        <color theme="1"/>
        <rFont val="HGPｺﾞｼｯｸM"/>
        <family val="3"/>
        <charset val="128"/>
      </rPr>
      <t>&lt;blue/green&gt;_jiraserver1</t>
    </r>
    <r>
      <rPr>
        <sz val="12"/>
        <color theme="1"/>
        <rFont val="HGPｺﾞｼｯｸM"/>
        <family val="3"/>
        <charset val="128"/>
      </rPr>
      <t>"
    Policy: --&gt; "</t>
    </r>
    <r>
      <rPr>
        <b/>
        <sz val="12"/>
        <color theme="1"/>
        <rFont val="HGPｺﾞｼｯｸM"/>
        <family val="3"/>
        <charset val="128"/>
      </rPr>
      <t>LinuxPolicy</t>
    </r>
    <r>
      <rPr>
        <sz val="12"/>
        <color theme="1"/>
        <rFont val="HGPｺﾞｼｯｸM"/>
        <family val="3"/>
        <charset val="128"/>
      </rPr>
      <t>"
4) Click [</t>
    </r>
    <r>
      <rPr>
        <b/>
        <sz val="12"/>
        <color theme="1"/>
        <rFont val="HGPｺﾞｼｯｸM"/>
        <family val="3"/>
        <charset val="128"/>
      </rPr>
      <t>Intrusion Prevention</t>
    </r>
    <r>
      <rPr>
        <sz val="12"/>
        <color theme="1"/>
        <rFont val="HGPｺﾞｼｯｸM"/>
        <family val="3"/>
        <charset val="128"/>
      </rPr>
      <t>] and select [</t>
    </r>
    <r>
      <rPr>
        <b/>
        <sz val="12"/>
        <color theme="1"/>
        <rFont val="HGPｺﾞｼｯｸM"/>
        <family val="3"/>
        <charset val="128"/>
      </rPr>
      <t>on</t>
    </r>
    <r>
      <rPr>
        <sz val="12"/>
        <color theme="1"/>
        <rFont val="HGPｺﾞｼｯｸM"/>
        <family val="3"/>
        <charset val="128"/>
      </rPr>
      <t>] from "Configuraion" from top of the page, then select [</t>
    </r>
    <r>
      <rPr>
        <b/>
        <sz val="12"/>
        <color theme="1"/>
        <rFont val="HGPｺﾞｼｯｸM"/>
        <family val="3"/>
        <charset val="128"/>
      </rPr>
      <t>Detect</t>
    </r>
    <r>
      <rPr>
        <sz val="12"/>
        <color theme="1"/>
        <rFont val="HGPｺﾞｼｯｸM"/>
        <family val="3"/>
        <charset val="128"/>
      </rPr>
      <t>] from "intrusion prevention Behavior", then click [</t>
    </r>
    <r>
      <rPr>
        <b/>
        <sz val="12"/>
        <color theme="1"/>
        <rFont val="HGPｺﾞｼｯｸM"/>
        <family val="3"/>
        <charset val="128"/>
      </rPr>
      <t>Save</t>
    </r>
    <r>
      <rPr>
        <sz val="12"/>
        <color theme="1"/>
        <rFont val="HGPｺﾞｼｯｸM"/>
        <family val="3"/>
        <charset val="128"/>
      </rPr>
      <t>].
5) Click [</t>
    </r>
    <r>
      <rPr>
        <b/>
        <sz val="12"/>
        <color theme="1"/>
        <rFont val="HGPｺﾞｼｯｸM"/>
        <family val="3"/>
        <charset val="128"/>
      </rPr>
      <t>Scan For Recommendations</t>
    </r>
    <r>
      <rPr>
        <sz val="12"/>
        <color theme="1"/>
        <rFont val="HGPｺﾞｼｯｸM"/>
        <family val="3"/>
        <charset val="128"/>
      </rPr>
      <t>] from the buttom of the page, then scan will be started.
6) You can check the status of scan from [</t>
    </r>
    <r>
      <rPr>
        <b/>
        <sz val="12"/>
        <color theme="1"/>
        <rFont val="HGPｺﾞｼｯｸM"/>
        <family val="3"/>
        <charset val="128"/>
      </rPr>
      <t>Events &amp; Reports</t>
    </r>
    <r>
      <rPr>
        <sz val="12"/>
        <color theme="1"/>
        <rFont val="HGPｺﾞｼｯｸM"/>
        <family val="3"/>
        <charset val="128"/>
      </rPr>
      <t>]tab from first page.
    Recommendation Scan Requested  --&gt; scan has been started
    Recommendation Scan Completed --&gt; scan was completed
    * It will take about 5~10 minutes to complete scan.
7) After completed scan, choose [Assign/Unassign...] from "Assigned Intrusion Prevention Rules".
8) Select [All] [Recommended for Assignment] [By Application Type] from "IPS Rules", and check every item and click [OK].</t>
    </r>
  </si>
  <si>
    <t>Coufigure DSaaS for New JIRA Server
(Integrity Monitoring)</t>
    <phoneticPr fontId="2"/>
  </si>
  <si>
    <r>
      <t>1) Click [</t>
    </r>
    <r>
      <rPr>
        <b/>
        <sz val="12"/>
        <color theme="1"/>
        <rFont val="HGPｺﾞｼｯｸM"/>
        <family val="3"/>
        <charset val="128"/>
      </rPr>
      <t>Integrity Monitoring</t>
    </r>
    <r>
      <rPr>
        <sz val="12"/>
        <color theme="1"/>
        <rFont val="HGPｺﾞｼｯｸM"/>
        <family val="3"/>
        <charset val="128"/>
      </rPr>
      <t>] from left side.
2) Select [</t>
    </r>
    <r>
      <rPr>
        <b/>
        <sz val="12"/>
        <color theme="1"/>
        <rFont val="HGPｺﾞｼｯｸM"/>
        <family val="3"/>
        <charset val="128"/>
      </rPr>
      <t>on</t>
    </r>
    <r>
      <rPr>
        <sz val="12"/>
        <color theme="1"/>
        <rFont val="HGPｺﾞｼｯｸM"/>
        <family val="3"/>
        <charset val="128"/>
      </rPr>
      <t>] from "Configuraion" from top of the page, then click [</t>
    </r>
    <r>
      <rPr>
        <b/>
        <sz val="12"/>
        <color theme="1"/>
        <rFont val="HGPｺﾞｼｯｸM"/>
        <family val="3"/>
        <charset val="128"/>
      </rPr>
      <t>Save</t>
    </r>
    <r>
      <rPr>
        <sz val="12"/>
        <color theme="1"/>
        <rFont val="HGPｺﾞｼｯｸM"/>
        <family val="3"/>
        <charset val="128"/>
      </rPr>
      <t>] from buttom of the page.
3) Click [</t>
    </r>
    <r>
      <rPr>
        <b/>
        <sz val="12"/>
        <color theme="1"/>
        <rFont val="HGPｺﾞｼｯｸM"/>
        <family val="3"/>
        <charset val="128"/>
      </rPr>
      <t>Assign/Unassign...</t>
    </r>
    <r>
      <rPr>
        <sz val="12"/>
        <color theme="1"/>
        <rFont val="HGPｺﾞｼｯｸM"/>
        <family val="3"/>
        <charset val="128"/>
      </rPr>
      <t>] from [</t>
    </r>
    <r>
      <rPr>
        <b/>
        <sz val="12"/>
        <color theme="1"/>
        <rFont val="HGPｺﾞｼｯｸM"/>
        <family val="3"/>
        <charset val="128"/>
      </rPr>
      <t>Assigned Integrity Monitoring Rules</t>
    </r>
    <r>
      <rPr>
        <sz val="12"/>
        <color theme="1"/>
        <rFont val="HGPｺﾞｼｯｸM"/>
        <family val="3"/>
        <charset val="128"/>
      </rPr>
      <t>].
4) Select [</t>
    </r>
    <r>
      <rPr>
        <b/>
        <sz val="12"/>
        <color theme="1"/>
        <rFont val="HGPｺﾞｼｯｸM"/>
        <family val="3"/>
        <charset val="128"/>
      </rPr>
      <t>Recommended for Assignment</t>
    </r>
    <r>
      <rPr>
        <sz val="12"/>
        <color theme="1"/>
        <rFont val="HGPｺﾞｼｯｸM"/>
        <family val="3"/>
        <charset val="128"/>
      </rPr>
      <t>] &gt; [</t>
    </r>
    <r>
      <rPr>
        <b/>
        <sz val="12"/>
        <color theme="1"/>
        <rFont val="HGPｺﾞｼｯｸM"/>
        <family val="3"/>
        <charset val="128"/>
      </rPr>
      <t>By Type</t>
    </r>
    <r>
      <rPr>
        <sz val="12"/>
        <color theme="1"/>
        <rFont val="HGPｺﾞｼｯｸM"/>
        <family val="3"/>
        <charset val="128"/>
      </rPr>
      <t>] from "</t>
    </r>
    <r>
      <rPr>
        <b/>
        <sz val="12"/>
        <color theme="1"/>
        <rFont val="HGPｺﾞｼｯｸM"/>
        <family val="3"/>
        <charset val="128"/>
      </rPr>
      <t>Integrity Monitoging Rules</t>
    </r>
    <r>
      <rPr>
        <sz val="12"/>
        <color theme="1"/>
        <rFont val="HGPｺﾞｼｯｸM"/>
        <family val="3"/>
        <charset val="128"/>
      </rPr>
      <t>", and check all items, then click [</t>
    </r>
    <r>
      <rPr>
        <b/>
        <sz val="12"/>
        <color theme="1"/>
        <rFont val="HGPｺﾞｼｯｸM"/>
        <family val="3"/>
        <charset val="128"/>
      </rPr>
      <t>OK</t>
    </r>
    <r>
      <rPr>
        <sz val="12"/>
        <color theme="1"/>
        <rFont val="HGPｺﾞｼｯｸM"/>
        <family val="3"/>
        <charset val="128"/>
      </rPr>
      <t>].
5) Click [</t>
    </r>
    <r>
      <rPr>
        <b/>
        <sz val="12"/>
        <color theme="1"/>
        <rFont val="HGPｺﾞｼｯｸM"/>
        <family val="3"/>
        <charset val="128"/>
      </rPr>
      <t>Assign/Unassign...</t>
    </r>
    <r>
      <rPr>
        <sz val="12"/>
        <color theme="1"/>
        <rFont val="HGPｺﾞｼｯｸM"/>
        <family val="3"/>
        <charset val="128"/>
      </rPr>
      <t>] from [</t>
    </r>
    <r>
      <rPr>
        <b/>
        <sz val="12"/>
        <color theme="1"/>
        <rFont val="HGPｺﾞｼｯｸM"/>
        <family val="3"/>
        <charset val="128"/>
      </rPr>
      <t>Assigned Integrity Monitoring Rules</t>
    </r>
    <r>
      <rPr>
        <sz val="12"/>
        <color theme="1"/>
        <rFont val="HGPｺﾞｼｯｸM"/>
        <family val="3"/>
        <charset val="128"/>
      </rPr>
      <t>] again.
6) Select [</t>
    </r>
    <r>
      <rPr>
        <b/>
        <sz val="12"/>
        <color theme="1"/>
        <rFont val="HGPｺﾞｼｯｸM"/>
        <family val="3"/>
        <charset val="128"/>
      </rPr>
      <t>All</t>
    </r>
    <r>
      <rPr>
        <sz val="12"/>
        <color theme="1"/>
        <rFont val="HGPｺﾞｼｯｸM"/>
        <family val="3"/>
        <charset val="128"/>
      </rPr>
      <t>] &gt; [</t>
    </r>
    <r>
      <rPr>
        <b/>
        <sz val="12"/>
        <color theme="1"/>
        <rFont val="HGPｺﾞｼｯｸM"/>
        <family val="3"/>
        <charset val="128"/>
      </rPr>
      <t>By Type</t>
    </r>
    <r>
      <rPr>
        <sz val="12"/>
        <color theme="1"/>
        <rFont val="HGPｺﾞｼｯｸM"/>
        <family val="3"/>
        <charset val="128"/>
      </rPr>
      <t>] from "</t>
    </r>
    <r>
      <rPr>
        <b/>
        <sz val="12"/>
        <color theme="1"/>
        <rFont val="HGPｺﾞｼｯｸM"/>
        <family val="3"/>
        <charset val="128"/>
      </rPr>
      <t>Integrity Monitoging Rules</t>
    </r>
    <r>
      <rPr>
        <sz val="12"/>
        <color theme="1"/>
        <rFont val="HGPｺﾞｼｯｸM"/>
        <family val="3"/>
        <charset val="128"/>
      </rPr>
      <t>", and input "</t>
    </r>
    <r>
      <rPr>
        <b/>
        <sz val="12"/>
        <color theme="1"/>
        <rFont val="HGPｺﾞｼｯｸM"/>
        <family val="3"/>
        <charset val="128"/>
      </rPr>
      <t>/etc/passwd</t>
    </r>
    <r>
      <rPr>
        <sz val="12"/>
        <color theme="1"/>
        <rFont val="HGPｺﾞｼｯｸM"/>
        <family val="3"/>
        <charset val="128"/>
      </rPr>
      <t>" in search box and click [</t>
    </r>
    <r>
      <rPr>
        <b/>
        <sz val="12"/>
        <color theme="1"/>
        <rFont val="HGPｺﾞｼｯｸM"/>
        <family val="3"/>
        <charset val="128"/>
      </rPr>
      <t>Enter</t>
    </r>
    <r>
      <rPr>
        <sz val="12"/>
        <color theme="1"/>
        <rFont val="HGPｺﾞｼｯｸM"/>
        <family val="3"/>
        <charset val="128"/>
      </rPr>
      <t>].
7) You can see the rules of "</t>
    </r>
    <r>
      <rPr>
        <b/>
        <sz val="12"/>
        <color theme="1"/>
        <rFont val="HGPｺﾞｼｯｸM"/>
        <family val="3"/>
        <charset val="128"/>
      </rPr>
      <t>/etc/passwd</t>
    </r>
    <r>
      <rPr>
        <sz val="12"/>
        <color theme="1"/>
        <rFont val="HGPｺﾞｼｯｸM"/>
        <family val="3"/>
        <charset val="128"/>
      </rPr>
      <t>", then check item and click [</t>
    </r>
    <r>
      <rPr>
        <b/>
        <sz val="12"/>
        <color theme="1"/>
        <rFont val="HGPｺﾞｼｯｸM"/>
        <family val="3"/>
        <charset val="128"/>
      </rPr>
      <t>OK</t>
    </r>
    <r>
      <rPr>
        <sz val="12"/>
        <color theme="1"/>
        <rFont val="HGPｺﾞｼｯｸM"/>
        <family val="3"/>
        <charset val="128"/>
      </rPr>
      <t>].
8) Close the page.</t>
    </r>
    <phoneticPr fontId="2"/>
  </si>
  <si>
    <t>Modify configuration of CloudWatch Alarm
(EC2)</t>
    <phoneticPr fontId="2"/>
  </si>
  <si>
    <r>
      <t xml:space="preserve">1) Log in to AWS management console.
2) Go to </t>
    </r>
    <r>
      <rPr>
        <b/>
        <sz val="12"/>
        <rFont val="HGPｺﾞｼｯｸM"/>
        <family val="3"/>
        <charset val="128"/>
      </rPr>
      <t>CloudWatch</t>
    </r>
    <r>
      <rPr>
        <sz val="12"/>
        <rFont val="HGPｺﾞｼｯｸM"/>
        <family val="3"/>
        <charset val="128"/>
      </rPr>
      <t xml:space="preserve"> page &gt; [</t>
    </r>
    <r>
      <rPr>
        <b/>
        <sz val="12"/>
        <rFont val="HGPｺﾞｼｯｸM"/>
        <family val="3"/>
        <charset val="128"/>
      </rPr>
      <t>Alarm</t>
    </r>
    <r>
      <rPr>
        <sz val="12"/>
        <rFont val="HGPｺﾞｼｯｸM"/>
        <family val="3"/>
        <charset val="128"/>
      </rPr>
      <t xml:space="preserve">] from left side.
3) Change following metrics.
   </t>
    </r>
    <r>
      <rPr>
        <u/>
        <sz val="12"/>
        <rFont val="HGPｺﾞｼｯｸM"/>
        <family val="3"/>
        <charset val="128"/>
      </rPr>
      <t>1) CPUUtilization</t>
    </r>
    <r>
      <rPr>
        <sz val="12"/>
        <rFont val="HGPｺﾞｼｯｸM"/>
        <family val="3"/>
        <charset val="128"/>
      </rPr>
      <t xml:space="preserve">
　　  1) select "</t>
    </r>
    <r>
      <rPr>
        <b/>
        <sz val="12"/>
        <rFont val="HGPｺﾞｼｯｸM"/>
        <family val="3"/>
        <charset val="128"/>
      </rPr>
      <t>jiraserver1_CPUUtilization</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"CPUUtilization"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 xml:space="preserve">].
   </t>
    </r>
    <r>
      <rPr>
        <u/>
        <sz val="12"/>
        <rFont val="HGPｺﾞｼｯｸM"/>
        <family val="3"/>
        <charset val="128"/>
      </rPr>
      <t>2) MemoryUtilization</t>
    </r>
    <r>
      <rPr>
        <sz val="12"/>
        <rFont val="HGPｺﾞｼｯｸM"/>
        <family val="3"/>
        <charset val="128"/>
      </rPr>
      <t xml:space="preserve">
　　  1) select "</t>
    </r>
    <r>
      <rPr>
        <b/>
        <sz val="12"/>
        <rFont val="HGPｺﾞｼｯｸM"/>
        <family val="3"/>
        <charset val="128"/>
      </rPr>
      <t>jiraserver1_MemoryUtilization</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"MemoryUtilization"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 xml:space="preserve">].
   </t>
    </r>
    <r>
      <rPr>
        <u/>
        <sz val="12"/>
        <rFont val="HGPｺﾞｼｯｸM"/>
        <family val="3"/>
        <charset val="128"/>
      </rPr>
      <t>3) StorageUtilization</t>
    </r>
    <r>
      <rPr>
        <sz val="12"/>
        <rFont val="HGPｺﾞｼｯｸM"/>
        <family val="3"/>
        <charset val="128"/>
      </rPr>
      <t xml:space="preserve">
　　  1) select "</t>
    </r>
    <r>
      <rPr>
        <b/>
        <sz val="12"/>
        <rFont val="HGPｺﾞｼｯｸM"/>
        <family val="3"/>
        <charset val="128"/>
      </rPr>
      <t>jiraserver1_StorageUtilization</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xml:space="preserve">], and run a keyword search by "StorageUtilization", "xfs" and instanceID.
　　  4) check the displayed metrics, and click [select metrics].
　　  5) Click [Save Changes].
   </t>
    </r>
    <r>
      <rPr>
        <u/>
        <sz val="12"/>
        <rFont val="HGPｺﾞｼｯｸM"/>
        <family val="3"/>
        <charset val="128"/>
      </rPr>
      <t>4) ProcessMonitoring</t>
    </r>
    <r>
      <rPr>
        <sz val="12"/>
        <rFont val="HGPｺﾞｼｯｸM"/>
        <family val="3"/>
        <charset val="128"/>
      </rPr>
      <t xml:space="preserve">
　　  1) select "</t>
    </r>
    <r>
      <rPr>
        <b/>
        <sz val="12"/>
        <rFont val="HGPｺﾞｼｯｸM"/>
        <family val="3"/>
        <charset val="128"/>
      </rPr>
      <t>jiraserver1_jira</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"jira"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t>
    </r>
    <phoneticPr fontId="2"/>
  </si>
  <si>
    <t>Change A record of Route53</t>
    <phoneticPr fontId="2"/>
  </si>
  <si>
    <r>
      <t xml:space="preserve">1) Go to </t>
    </r>
    <r>
      <rPr>
        <b/>
        <sz val="12"/>
        <color theme="1"/>
        <rFont val="HGPｺﾞｼｯｸM"/>
        <family val="3"/>
        <charset val="128"/>
      </rPr>
      <t>Route53</t>
    </r>
    <r>
      <rPr>
        <sz val="12"/>
        <color theme="1"/>
        <rFont val="HGPｺﾞｼｯｸM"/>
        <family val="3"/>
        <charset val="128"/>
      </rPr>
      <t xml:space="preserve"> page &gt; [</t>
    </r>
    <r>
      <rPr>
        <b/>
        <sz val="12"/>
        <color theme="1"/>
        <rFont val="HGPｺﾞｼｯｸM"/>
        <family val="3"/>
        <charset val="128"/>
      </rPr>
      <t>hosted zones</t>
    </r>
    <r>
      <rPr>
        <sz val="12"/>
        <color theme="1"/>
        <rFont val="HGPｺﾞｼｯｸM"/>
        <family val="3"/>
        <charset val="128"/>
      </rPr>
      <t>] &gt; [</t>
    </r>
    <r>
      <rPr>
        <b/>
        <sz val="12"/>
        <color theme="1"/>
        <rFont val="HGPｺﾞｼｯｸM"/>
        <family val="3"/>
        <charset val="128"/>
      </rPr>
      <t>ap-northeast-1.compute.internal</t>
    </r>
    <r>
      <rPr>
        <sz val="12"/>
        <color theme="1"/>
        <rFont val="HGPｺﾞｼｯｸM"/>
        <family val="3"/>
        <charset val="128"/>
      </rPr>
      <t xml:space="preserve">].
2) Change value of A record below to private IP of jira server created now.
</t>
    </r>
    <r>
      <rPr>
        <b/>
        <sz val="12"/>
        <color theme="1"/>
        <rFont val="HGPｺﾞｼｯｸM"/>
        <family val="3"/>
        <charset val="128"/>
      </rPr>
      <t xml:space="preserve">   cijira.ap-northeast-1.compute.internal.
</t>
    </r>
    <r>
      <rPr>
        <sz val="12"/>
        <color theme="1"/>
        <rFont val="HGPｺﾞｼｯｸM"/>
        <family val="3"/>
        <charset val="128"/>
      </rPr>
      <t xml:space="preserve">
    * You can confirm Private IP from EC2 console.</t>
    </r>
    <phoneticPr fontId="2"/>
  </si>
  <si>
    <t>Check Access to JIRA</t>
    <phoneticPr fontId="2"/>
  </si>
  <si>
    <r>
      <t xml:space="preserve">1) Access to the URL below and confirm you can see log-in screen of JIRA.
    </t>
    </r>
    <r>
      <rPr>
        <b/>
        <sz val="12"/>
        <color theme="1"/>
        <rFont val="HGPｺﾞｼｯｸM"/>
        <family val="3"/>
        <charset val="128"/>
      </rPr>
      <t>https://spaws.jp.nissan.biz/jira</t>
    </r>
    <phoneticPr fontId="2"/>
  </si>
  <si>
    <t>Delete Temporary Reverse Proxy server</t>
    <phoneticPr fontId="2"/>
  </si>
  <si>
    <r>
      <t>1) Check [</t>
    </r>
    <r>
      <rPr>
        <b/>
        <sz val="12"/>
        <color theme="1"/>
        <rFont val="HGPｺﾞｼｯｸM"/>
        <family val="3"/>
        <charset val="128"/>
      </rPr>
      <t>s015&lt;blue/green&gt;-common-reverseproxy</t>
    </r>
    <r>
      <rPr>
        <sz val="12"/>
        <color theme="1"/>
        <rFont val="HGPｺﾞｼｯｸM"/>
        <family val="3"/>
        <charset val="128"/>
      </rPr>
      <t>] and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Change termination Protection</t>
    </r>
    <r>
      <rPr>
        <sz val="12"/>
        <color theme="1"/>
        <rFont val="HGPｺﾞｼｯｸM"/>
        <family val="3"/>
        <charset val="128"/>
      </rPr>
      <t>] &gt; [</t>
    </r>
    <r>
      <rPr>
        <b/>
        <sz val="12"/>
        <color theme="1"/>
        <rFont val="HGPｺﾞｼｯｸM"/>
        <family val="3"/>
        <charset val="128"/>
      </rPr>
      <t>yes, disable</t>
    </r>
    <r>
      <rPr>
        <sz val="12"/>
        <color theme="1"/>
        <rFont val="HGPｺﾞｼｯｸM"/>
        <family val="3"/>
        <charset val="128"/>
      </rPr>
      <t>]. 
2)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delete stack</t>
    </r>
    <r>
      <rPr>
        <sz val="12"/>
        <color theme="1"/>
        <rFont val="HGPｺﾞｼｯｸM"/>
        <family val="3"/>
        <charset val="128"/>
      </rPr>
      <t>] &gt; [</t>
    </r>
    <r>
      <rPr>
        <b/>
        <sz val="12"/>
        <color theme="1"/>
        <rFont val="HGPｺﾞｼｯｸM"/>
        <family val="3"/>
        <charset val="128"/>
      </rPr>
      <t>yes, delete</t>
    </r>
    <r>
      <rPr>
        <sz val="12"/>
        <color theme="1"/>
        <rFont val="HGPｺﾞｼｯｸM"/>
        <family val="3"/>
        <charset val="128"/>
      </rPr>
      <t xml:space="preserve">].
3) After several minutes later, refrash screen and make sure stack was deleted.
4) Go to </t>
    </r>
    <r>
      <rPr>
        <b/>
        <sz val="12"/>
        <color theme="1"/>
        <rFont val="HGPｺﾞｼｯｸM"/>
        <family val="3"/>
        <charset val="128"/>
      </rPr>
      <t>EC2</t>
    </r>
    <r>
      <rPr>
        <sz val="12"/>
        <color theme="1"/>
        <rFont val="HGPｺﾞｼｯｸM"/>
        <family val="3"/>
        <charset val="128"/>
      </rPr>
      <t xml:space="preserve"> page and click [</t>
    </r>
    <r>
      <rPr>
        <b/>
        <sz val="12"/>
        <color theme="1"/>
        <rFont val="HGPｺﾞｼｯｸM"/>
        <family val="3"/>
        <charset val="128"/>
      </rPr>
      <t>instance</t>
    </r>
    <r>
      <rPr>
        <sz val="12"/>
        <color theme="1"/>
        <rFont val="HGPｺﾞｼｯｸM"/>
        <family val="3"/>
        <charset val="128"/>
      </rPr>
      <t>] from left side, confirm old jira server was terminated.</t>
    </r>
    <phoneticPr fontId="2"/>
  </si>
  <si>
    <t xml:space="preserve"> Build Test Environment(Gitlab server and Gitlab RDS) for any upgrade in the system</t>
  </si>
  <si>
    <t>gitlab server/gitlabrds/redis</t>
    <phoneticPr fontId="2"/>
  </si>
  <si>
    <t>Create New RDS</t>
    <phoneticPr fontId="2"/>
  </si>
  <si>
    <t>1) Log in to AWS management console.
2) Go to RDS page and click [Databases] from left side.
3) Check RDS you want to create and click [Action] &gt; [Restore to point time]
4) Input below and click [Launch DB instance].
    - Restore time --&gt; Check [Custom] and input [Custom Date] and [Custom Time].
    * Recommended "4:00" of latest day.
    - DB instance identifier of "Settings" --&gt; &lt;blue/green&gt;gitlabrds1
    * If bluegitlabrds1 is active you can input "greengitlabrds1",  If greengitlabrds1 is active you can input "bluegitlabrds1"
    - Parameter Group of "Settings" --&gt; s23-ci-dbparam-cigitlabdbparamgroup-15upxogfqo7ou
    - Subnet group of "Network &amp; Security"　--&gt; ci-dbsubnet&lt;blue/green&gt;
    * If you create "bluegitlabrds1" you should choose "ci-dbsubnetblue", if you create "greengitlabrds1" you should choose "ci-dbsubnetgreen", 
    - Check "Copy tags to sanpshots" at "Backups", "Postgresql log" and "Upgrade log" at "Log export".
    * Other setting is default.</t>
  </si>
  <si>
    <t>Create new redis
by CloudFormation</t>
    <phoneticPr fontId="2"/>
  </si>
  <si>
    <r>
      <t>1) Go to Cloud Formation page.
2) Click [create stack].
3) Selct "Specify an Amazon S3 template URL" and fill in S3 path of yaml file and click [Next].
* yaml file is in "</t>
    </r>
    <r>
      <rPr>
        <sz val="12"/>
        <color rgb="FFFF0000"/>
        <rFont val="HGPｺﾞｼｯｸM"/>
        <family val="3"/>
        <charset val="128"/>
      </rPr>
      <t>https://s3-ap-northeast-1.amazonaws.com/nml-aws-softwareplatform-cloud-formation-templates/s024-ci-gitlab-redis-v0.1.yml</t>
    </r>
    <r>
      <rPr>
        <sz val="12"/>
        <color theme="1"/>
        <rFont val="HGPｺﾞｼｯｸM"/>
        <family val="3"/>
        <charset val="128"/>
      </rPr>
      <t>"
4) Input below and click [Next].
  If you create Blue：
    Stack name --&gt;　</t>
    </r>
    <r>
      <rPr>
        <sz val="12"/>
        <color rgb="FFFF0000"/>
        <rFont val="HGPｺﾞｼｯｸM"/>
        <family val="3"/>
        <charset val="128"/>
      </rPr>
      <t>s024blue-ci-gitlab-redis</t>
    </r>
    <r>
      <rPr>
        <sz val="12"/>
        <color theme="1"/>
        <rFont val="HGPｺﾞｼｯｸM"/>
        <family val="3"/>
        <charset val="128"/>
      </rPr>
      <t xml:space="preserve">
    BlueGreen --&gt; blue    
  If you create Green：
    Stack name --&gt;　s024green-ci-gitlab-redis
    BlueGreen --&gt; green
5) click [Next] and confirm detail, then click [Create].
6) Check status is "COMPLETED".</t>
    </r>
    <phoneticPr fontId="2"/>
  </si>
  <si>
    <t>Create Gitlab instance 
by CloudFormation</t>
    <phoneticPr fontId="2"/>
  </si>
  <si>
    <r>
      <t>1) Log in to AWS management Console.
2) Go to Cloud Formation page.
3) Click [create stack].
4) Selct "Specify an Amazon S3 template URL" and fill in S3 path of yaml file and click [Next].
* yaml file is in "</t>
    </r>
    <r>
      <rPr>
        <sz val="12"/>
        <color rgb="FFFF0000"/>
        <rFont val="HGPｺﾞｼｯｸM"/>
        <family val="3"/>
        <charset val="128"/>
      </rPr>
      <t>https://s3-ap-northeast-1.amazonaws.com/nml-aws-softwareplatform-cloud-formation-templates/s024-ci-gitlab-app-v0.1.yml</t>
    </r>
    <r>
      <rPr>
        <sz val="12"/>
        <color theme="1"/>
        <rFont val="HGPｺﾞｼｯｸM"/>
        <family val="3"/>
        <charset val="128"/>
      </rPr>
      <t>"
5) Input below and click [Next].
    Stack name --&gt;　</t>
    </r>
    <r>
      <rPr>
        <sz val="12"/>
        <color rgb="FFFF0000"/>
        <rFont val="HGPｺﾞｼｯｸM"/>
        <family val="3"/>
        <charset val="128"/>
      </rPr>
      <t>s024&lt;blue/green&gt;-ci-gitlab-app</t>
    </r>
    <r>
      <rPr>
        <sz val="12"/>
        <color theme="1"/>
        <rFont val="HGPｺﾞｼｯｸM"/>
        <family val="3"/>
        <charset val="128"/>
      </rPr>
      <t xml:space="preserve">
    * "blue" or "green" --&gt; Choose the one not activated
    AMIimageid --&gt; AMI ID
    * You can confirm in AMI page of EC2 page, and you should select newest AMI.
    * You need to select AMI which is same day with RDS snapshot of procedure No 1.
    BlueGreen --&gt; "blue" or "green"
    * "blue" or "green" --&gt; Choose the one not activated
    DSaaSToken --&gt; "A767B0B9-05A4-BFC1-B612-09AA56510EE9"
6) click [Next] and confirm detail, then click [Create].
7) Check status is "COMPLETED".</t>
    </r>
    <phoneticPr fontId="2"/>
  </si>
  <si>
    <t>Check status of GItlab</t>
    <phoneticPr fontId="2"/>
  </si>
  <si>
    <t>1) Log in to Gitlab Server you created now.
* You can refer to "Log in to each server" sheet.
2) Execute command below and confirm result will be  "0".
    &gt; sudo gitlab-ctl status | grep  'down:' | wc -l
3) Execute command below and confirm process is running.
    &gt; sudo gitlab-ctl status</t>
    <phoneticPr fontId="2"/>
  </si>
  <si>
    <t>Delete Directory</t>
    <phoneticPr fontId="2"/>
  </si>
  <si>
    <t>* IF "prometheus" SERVICE DOES NOT RUN, DO THIS PROCESS*
1) Check log and confirm the directory which error occurs.
  &gt; sudo gitlab-ctl tail
2) Check the directory which you see at 1.
  &gt; sudo ls -l &lt;error directory file path&gt;
2) If the directory includes 0 bite meta.json file, You delete the directory.
  &gt; sudo rm -r &lt;error directory file path&gt;
3) Restart process, and check status.
  &gt; sudo gitlab-ctl restart prometheus
  &gt; sudo gitlab-ctl status
* If you can't recover, contact to GitLab Team.</t>
    <phoneticPr fontId="2"/>
  </si>
  <si>
    <t>Change RDS, Redis Endpoint</t>
    <phoneticPr fontId="2"/>
  </si>
  <si>
    <r>
      <t>1)  Log in to Gitlab Server you created now.
2) Change directory.
　cd /etc/gitlab
3．Change config file.
　sudo vi gitlab.rb
　* you change below
  gitlab_rails['db_host'] = "</t>
    </r>
    <r>
      <rPr>
        <b/>
        <sz val="12"/>
        <color theme="1"/>
        <rFont val="HGPｺﾞｼｯｸM"/>
        <family val="3"/>
        <charset val="128"/>
      </rPr>
      <t>blue</t>
    </r>
    <r>
      <rPr>
        <sz val="12"/>
        <color theme="1"/>
        <rFont val="HGPｺﾞｼｯｸM"/>
        <family val="3"/>
        <charset val="128"/>
      </rPr>
      <t>gitlabrds1.ccsovccqbarx.ap-northeast-1.rds.amazonaws.com"
    ⇒ gitlab_rails['db_host'] = "</t>
    </r>
    <r>
      <rPr>
        <b/>
        <sz val="12"/>
        <color theme="1"/>
        <rFont val="HGPｺﾞｼｯｸM"/>
        <family val="3"/>
        <charset val="128"/>
      </rPr>
      <t>green</t>
    </r>
    <r>
      <rPr>
        <sz val="12"/>
        <color theme="1"/>
        <rFont val="HGPｺﾞｼｯｸM"/>
        <family val="3"/>
        <charset val="128"/>
      </rPr>
      <t>gitlabrds1.ccsovccqbarx.ap-northeast-1.rds.amazonaws.com"（new endpoint）
  gitlab_rails['redis_host'] = "</t>
    </r>
    <r>
      <rPr>
        <b/>
        <sz val="12"/>
        <color theme="1"/>
        <rFont val="HGPｺﾞｼｯｸM"/>
        <family val="3"/>
        <charset val="128"/>
      </rPr>
      <t>blue</t>
    </r>
    <r>
      <rPr>
        <sz val="12"/>
        <color theme="1"/>
        <rFont val="HGPｺﾞｼｯｸM"/>
        <family val="3"/>
        <charset val="128"/>
      </rPr>
      <t>gitlabredis1.exraml.ng.0001.apne1.cache.amazonaws.com"
    ⇒  gitlab_rails['redis_host'] = "</t>
    </r>
    <r>
      <rPr>
        <b/>
        <sz val="12"/>
        <color theme="1"/>
        <rFont val="HGPｺﾞｼｯｸM"/>
        <family val="3"/>
        <charset val="128"/>
      </rPr>
      <t>green</t>
    </r>
    <r>
      <rPr>
        <sz val="12"/>
        <color theme="1"/>
        <rFont val="HGPｺﾞｼｯｸM"/>
        <family val="3"/>
        <charset val="128"/>
      </rPr>
      <t>gitlabredis1.exraml.ng.0001.apne1.cache.amazonaws.com"（new endpoint）
  * if parameters are already green, you change "green" to "blue".
4．Reload configuration.
　sudo gitlab-ctl reconfigure</t>
    </r>
    <phoneticPr fontId="2"/>
  </si>
  <si>
    <t>Create temporary Reverse Proxy Server 
by CloudFormation</t>
    <phoneticPr fontId="2"/>
  </si>
  <si>
    <r>
      <t xml:space="preserve">1) Create Reverse Proxy Server.
* Need operation only No 1 of "Build Test Env for ReverseProxy" sheet.
2) Log in to Reverse Proxy Server you created now.
* You can refer to "Log in to each server" sheet.
3) Change directory.
</t>
    </r>
    <r>
      <rPr>
        <b/>
        <sz val="12"/>
        <color theme="1"/>
        <rFont val="HGPｺﾞｼｯｸM"/>
        <family val="3"/>
        <charset val="128"/>
      </rPr>
      <t xml:space="preserve">    &gt; cd /etc/nginx/conf.d/
</t>
    </r>
    <r>
      <rPr>
        <sz val="12"/>
        <color theme="1"/>
        <rFont val="HGPｺﾞｼｯｸM"/>
        <family val="3"/>
        <charset val="128"/>
      </rPr>
      <t xml:space="preserve">
4) Open configuration file.
</t>
    </r>
    <r>
      <rPr>
        <b/>
        <sz val="12"/>
        <color theme="1"/>
        <rFont val="HGPｺﾞｼｯｸM"/>
        <family val="3"/>
        <charset val="128"/>
      </rPr>
      <t xml:space="preserve">    &gt; sudo vi reverseproxy.conf
</t>
    </r>
    <r>
      <rPr>
        <sz val="12"/>
        <color theme="1"/>
        <rFont val="HGPｺﾞｼｯｸM"/>
        <family val="3"/>
        <charset val="128"/>
      </rPr>
      <t xml:space="preserve">
5) Comment out line below.
</t>
    </r>
    <r>
      <rPr>
        <b/>
        <sz val="12"/>
        <color theme="1"/>
        <rFont val="HGPｺﾞｼｯｸM"/>
        <family val="3"/>
        <charset val="128"/>
      </rPr>
      <t xml:space="preserve">    set $url "http://cigitlab.ap-northeast-1.compute.internal:8080";
</t>
    </r>
    <r>
      <rPr>
        <sz val="12"/>
        <color theme="1"/>
        <rFont val="HGPｺﾞｼｯｸM"/>
        <family val="3"/>
        <charset val="128"/>
      </rPr>
      <t xml:space="preserve">
6) Add line below and save file.
    (If you create blue_gitlabserver1) --&gt; </t>
    </r>
    <r>
      <rPr>
        <b/>
        <sz val="12"/>
        <color theme="1"/>
        <rFont val="HGPｺﾞｼｯｸM"/>
        <family val="3"/>
        <charset val="128"/>
      </rPr>
      <t>set $url "http://</t>
    </r>
    <r>
      <rPr>
        <b/>
        <sz val="12"/>
        <color rgb="FFFF0000"/>
        <rFont val="HGPｺﾞｼｯｸM"/>
        <family val="3"/>
        <charset val="128"/>
      </rPr>
      <t>10.0.1.4</t>
    </r>
    <r>
      <rPr>
        <b/>
        <sz val="12"/>
        <color theme="1"/>
        <rFont val="HGPｺﾞｼｯｸM"/>
        <family val="3"/>
        <charset val="128"/>
      </rPr>
      <t>:8080";</t>
    </r>
    <r>
      <rPr>
        <sz val="12"/>
        <color theme="1"/>
        <rFont val="HGPｺﾞｼｯｸM"/>
        <family val="3"/>
        <charset val="128"/>
      </rPr>
      <t xml:space="preserve">
    (If you create green_gitlabserver1) --&gt; </t>
    </r>
    <r>
      <rPr>
        <b/>
        <sz val="12"/>
        <color theme="1"/>
        <rFont val="HGPｺﾞｼｯｸM"/>
        <family val="3"/>
        <charset val="128"/>
      </rPr>
      <t>set $url "http://</t>
    </r>
    <r>
      <rPr>
        <b/>
        <sz val="12"/>
        <color rgb="FFFF0000"/>
        <rFont val="HGPｺﾞｼｯｸM"/>
        <family val="3"/>
        <charset val="128"/>
      </rPr>
      <t>10.0.1.20</t>
    </r>
    <r>
      <rPr>
        <b/>
        <sz val="12"/>
        <color theme="1"/>
        <rFont val="HGPｺﾞｼｯｸM"/>
        <family val="3"/>
        <charset val="128"/>
      </rPr>
      <t>:8080";</t>
    </r>
    <r>
      <rPr>
        <sz val="12"/>
        <color theme="1"/>
        <rFont val="HGPｺﾞｼｯｸM"/>
        <family val="3"/>
        <charset val="128"/>
      </rPr>
      <t xml:space="preserve">
7) Reload nginx.
</t>
    </r>
    <r>
      <rPr>
        <b/>
        <sz val="12"/>
        <color theme="1"/>
        <rFont val="HGPｺﾞｼｯｸM"/>
        <family val="3"/>
        <charset val="128"/>
      </rPr>
      <t xml:space="preserve">    &gt; sudo nginx -s reload</t>
    </r>
    <phoneticPr fontId="2"/>
  </si>
  <si>
    <t>Check externalURL of GitLab</t>
    <phoneticPr fontId="2"/>
  </si>
  <si>
    <r>
      <t xml:space="preserve">1) Log in to GitLab Server you created now.
* You can refer to "Log in to each server" sheet.
2) open configuration file.
</t>
    </r>
    <r>
      <rPr>
        <b/>
        <sz val="12"/>
        <color theme="1"/>
        <rFont val="HGPｺﾞｼｯｸM"/>
        <family val="3"/>
        <charset val="128"/>
      </rPr>
      <t xml:space="preserve">　sudo vi /etc/gitlab/gitlab.rb
</t>
    </r>
    <r>
      <rPr>
        <sz val="12"/>
        <color theme="1"/>
        <rFont val="HGPｺﾞｼｯｸM"/>
        <family val="3"/>
        <charset val="128"/>
      </rPr>
      <t xml:space="preserve">
3) edit as follows.
 </t>
    </r>
    <r>
      <rPr>
        <b/>
        <sz val="12"/>
        <color theme="1"/>
        <rFont val="HGPｺﾞｼｯｸM"/>
        <family val="3"/>
        <charset val="128"/>
      </rPr>
      <t>external_url 'https://spaws.jp.nissan.biz/gitlab'</t>
    </r>
    <r>
      <rPr>
        <sz val="12"/>
        <color theme="1"/>
        <rFont val="HGPｺﾞｼｯｸM"/>
        <family val="3"/>
        <charset val="128"/>
      </rPr>
      <t>　→　</t>
    </r>
    <r>
      <rPr>
        <b/>
        <sz val="12"/>
        <color theme="1"/>
        <rFont val="HGPｺﾞｼｯｸM"/>
        <family val="3"/>
        <charset val="128"/>
      </rPr>
      <t>external_url 'https://&lt;Global IP of temporary Reverse Proxy Server&gt;/gitlab'</t>
    </r>
    <r>
      <rPr>
        <sz val="12"/>
        <color theme="1"/>
        <rFont val="HGPｺﾞｼｯｸM"/>
        <family val="3"/>
        <charset val="128"/>
      </rPr>
      <t xml:space="preserve">
4) Restart GitLab.
 sudo gitlab-ctl reconfigure</t>
    </r>
    <phoneticPr fontId="2"/>
  </si>
  <si>
    <r>
      <t xml:space="preserve">1) Access to Gitlab(URL below) and check you can see log-in screen.
</t>
    </r>
    <r>
      <rPr>
        <b/>
        <sz val="12"/>
        <color theme="1"/>
        <rFont val="HGPｺﾞｼｯｸM"/>
        <family val="3"/>
        <charset val="128"/>
      </rPr>
      <t xml:space="preserve">    https://&lt;Global IP of temporary Reverse Proxy Server&gt;/gitlab
</t>
    </r>
    <r>
      <rPr>
        <sz val="12"/>
        <color theme="1"/>
        <rFont val="HGPｺﾞｼｯｸM"/>
        <family val="3"/>
        <charset val="128"/>
      </rPr>
      <t xml:space="preserve">    * If you received 502 error, wait a few munites and try again. </t>
    </r>
    <phoneticPr fontId="2"/>
  </si>
  <si>
    <t>delete old socket</t>
    <phoneticPr fontId="2"/>
  </si>
  <si>
    <r>
      <rPr>
        <b/>
        <sz val="12"/>
        <color theme="1"/>
        <rFont val="HGPｺﾞｼｯｸM"/>
        <family val="3"/>
        <charset val="128"/>
      </rPr>
      <t>* IF you cannot access to Gitlab, do this process. *</t>
    </r>
    <r>
      <rPr>
        <sz val="12"/>
        <color theme="1"/>
        <rFont val="HGPｺﾞｼｯｸM"/>
        <family val="3"/>
        <charset val="128"/>
      </rPr>
      <t xml:space="preserve">
1) Stop gitlab.
  sudo gitlab-ctl stop
2) delete old socket.
  sudo rm /var/opt/gitlab/gitlab-rails/sockets/gitlab.socket
3) Restart Gitlab.
  sudo gitlab-ctl restart</t>
    </r>
    <phoneticPr fontId="2"/>
  </si>
  <si>
    <t>1) Log in to DSaaS Management Console.
    https://app.deepsecurity.trendmicro.com/SignIn.screen
2) Click [Computers], and double click servername was "ip-10-x-x-x.apnortheast-1.compute.internal".
* 10-x-x-x is IP address of new server.
3) Input below and click [Save].
    Hostname: --&gt; &lt;blue or green&gt;_gitlabserver1
    Policy: --&gt; "LinuxPolicy" or
    Policy: --&gt; "Linux Policy QA" (for QA Instance)
4) Click [Intrusion Prevention] and select [on] from "Configuraion" from top of the page, then select [Prevent] from "intrusion prevention Behavior", then click [Save].
5) Click [Scan For Recommendations] from the buttom of the page, then scan will be started.
6) You can check the status of scan from [Events &amp; Reports]tab from first page.
Recommendation Scan Requested  --&gt; scan has been started
Recommendation Scan Completed --&gt; scan was completed
* It will take about 5~10 minutes to complete scan.
7) After completed scan, choose [Assign/Unassign...] from "Assigned Intrusion Prevention Rules".
8) Select [All] [Recommended for Assignment] [By Application Type] from "IPS Rules", and check every item and click [OK].</t>
  </si>
  <si>
    <t xml:space="preserve"> Restore Gitlab server, Gitlab RDS and Gitlab Redis if it's difficult to repair the server</t>
    <phoneticPr fontId="2"/>
  </si>
  <si>
    <t>Swatch to sorry page</t>
    <phoneticPr fontId="2"/>
  </si>
  <si>
    <r>
      <t xml:space="preserve">1) Log in to AWS management console.
2) Go to Route53 page &gt; [hosted zones] &gt; [ap-northeast-1.compute.internal].
3) Change "Value" of A record below to "127.0.0.1" and click [Save Record Set].
    cigitlab.ap-northeast-1.compute.internal.    
</t>
    </r>
    <r>
      <rPr>
        <b/>
        <u/>
        <sz val="12"/>
        <rFont val="HGPｺﾞｼｯｸM"/>
        <family val="3"/>
        <charset val="128"/>
      </rPr>
      <t xml:space="preserve">* You need to remember value of A records above because we will use those later.
</t>
    </r>
    <r>
      <rPr>
        <sz val="12"/>
        <rFont val="HGPｺﾞｼｯｸM"/>
        <family val="3"/>
        <charset val="128"/>
      </rPr>
      <t>* Contents of sorry page is in the reverse proxy server.
4) Confirm value of above A record is changed to "127.0.0.1".
* Some user will probabbly encounter "504" because of TTL.</t>
    </r>
    <phoneticPr fontId="2"/>
  </si>
  <si>
    <r>
      <t xml:space="preserve">* If </t>
    </r>
    <r>
      <rPr>
        <b/>
        <sz val="12"/>
        <rFont val="HGPｺﾞｼｯｸM"/>
        <family val="3"/>
        <charset val="128"/>
      </rPr>
      <t>blue</t>
    </r>
    <r>
      <rPr>
        <sz val="12"/>
        <rFont val="HGPｺﾞｼｯｸM"/>
        <family val="3"/>
        <charset val="128"/>
      </rPr>
      <t xml:space="preserve"> has broken, we restore server as </t>
    </r>
    <r>
      <rPr>
        <b/>
        <sz val="12"/>
        <rFont val="HGPｺﾞｼｯｸM"/>
        <family val="3"/>
        <charset val="128"/>
      </rPr>
      <t>blue</t>
    </r>
    <r>
      <rPr>
        <sz val="12"/>
        <rFont val="HGPｺﾞｼｯｸM"/>
        <family val="3"/>
        <charset val="128"/>
      </rPr>
      <t>. If green, then green.
1) Go to RDS page and click [Databases] from left side.
2) Check RDS you want to create and click [Modify].
3) Change "DB instance identifier" as follows, and click [continue].
  e.g.) bluegitlabrds1　→　bluegitlabrds1</t>
    </r>
    <r>
      <rPr>
        <b/>
        <sz val="12"/>
        <rFont val="HGPｺﾞｼｯｸM"/>
        <family val="3"/>
        <charset val="128"/>
      </rPr>
      <t>deleted</t>
    </r>
    <r>
      <rPr>
        <sz val="12"/>
        <rFont val="HGPｺﾞｼｯｸM"/>
        <family val="3"/>
        <charset val="128"/>
      </rPr>
      <t xml:space="preserve">
4) Check [Apply immediately], then click [Modify DB Instance].
5) Check RDS you want to create and click [Action] &gt; [Restore to point time]
6) Input below and click [Launch DB instance].
    - Restore time --&gt; Check [Custom] and input [Custom Date] and [Custom Time].
    * Recommended "4:00" of latest day.
    - DB instance identifier of "Settings" --&gt; &lt;blue/green&gt;gitlabrds1
    * If you restore bluegitlabrds1, then input "bluegitlabrds1",  If you rstore greengitlabrds1, then input "greengitlabrds1"
    - Parameter Group of "Settings" --&gt; s23-ci-dbparam-cigitlabdbparamgroup-15upxogfqo7ou
    - Subnet group of "Network &amp; Security"　--&gt; ci-dbsubnet&lt;blue/green&gt;
    * If you create "bluegitlabrds1" you should choose "ci-dbsubnetblue", if you create "greengitlabrds1" you should choose "ci-dbsubnetgreen", 
    - Check "Copy tags to sanpshots" at "Backups", "Postgresql log" and "Upgrade log" at "Log export".
    * Other setting is default.</t>
    </r>
  </si>
  <si>
    <t>Delete old Gitlab server</t>
    <phoneticPr fontId="2"/>
  </si>
  <si>
    <t>1) Go to CloudFormation page.
2) Check [s024&lt;blue/green&gt;-ci-gitlab-app] and click [Action] &gt; [Change termination Protection] &gt; [yes, disable]. 
3) Click [Action] &gt; [delete stack] &gt; [yes, delete].
4) After several minutes later, refrash screen and make sure stack was deleted.
5) Go to EC2 page and click [instance] from left side, confirm old jira server was terminated.</t>
    <phoneticPr fontId="2"/>
  </si>
  <si>
    <t>Delete old Redis</t>
    <phoneticPr fontId="2"/>
  </si>
  <si>
    <t>1) Go to CloudFormation page.
2) Check [s024&lt;blue/green&gt;-ci-gitlab-redis] and click [Action] &gt; [Change termination Protection] &gt; [yes, disable]. 
3) Click [Action] &gt; [delete stack] &gt; [yes, delete].
4) After several minutes later, refrash screen and make sure stack was deleted.</t>
    <phoneticPr fontId="2"/>
  </si>
  <si>
    <t>Delete old RDS</t>
    <phoneticPr fontId="2"/>
  </si>
  <si>
    <t>1) Go to RDS page and click [databases] from left side.
2) Check old RDS（when you renamed at No.2）, and click [Action] &gt; [Delete].
3) Input below and click [Delete].
    - Create final snapshot?　--&gt; Check
    - Retain automated backups　--&gt; OFF check
    - textbox --&gt; "delete me"</t>
    <phoneticPr fontId="2"/>
  </si>
  <si>
    <t>2) Go to Cloud Formation page.
3) Click [create stack].
4) Selct "Specify an Amazon S3 template URL" and fill in S3 path of yaml file and click [Next].
* yaml file is in "https://s3-ap-northeast-1.amazonaws.com/nml-aws-softwareplatform-cloud-formation-templates/s024-ci-gitlab-redis-v0.1.yml"
5) Input below and click [Next].
  If you create Blue：
    Stack name --&gt;　s024blue-ci-gitlab-redis
    BlueGreen --&gt; blue    
  If you create Green：
    Stack name --&gt;　s024green-ci-gitlab-redis
    BlueGreen --&gt; green
6) click [Next] and confirm detail, then click [Create].
7) Check status is "COMPLETED".</t>
    <phoneticPr fontId="2"/>
  </si>
  <si>
    <t>1) Go to Cloud Formation page.
2) Click [create stack].
3) Selct "Specify an Amazon S3 template URL" and fill in S3 path of yaml file and click [Next].
* yaml file is in "https://s3-ap-northeast-1.amazonaws.com/nml-aws-softwareplatform-cloud-formation-templates/s024-ci-gitlab-app-v0.1.yml"
4) Input below and click [Next].
  if you want to fix blue_gitlabserver:
    Stack name --&gt; s024blue-ci-gitlab-app
    AMIimageid --&gt; AMI ID
    * You can confirm in AMI page of EC2 page, and you should select newest AMI.
    * You need to select AMI which is same day with RDS snapshot of procedure No 1.
    BlueGreen --&gt; Blue
    DSaaSToken --&gt; "A767B0B9-05A4-BFC1-B612-09AA56510EE9"
  if you want to fix green_gitlabserver:
    Stack name --&gt; s024green-ci-gitlab-app
    AMIimageid --&gt; AMI ID
    * You can confirm in AMI page of EC2 page, and you should select newest AMI.
    * You need to select AMI which is same day with RDS snapshot of procedure No 1.
    BlueGreen --&gt; Green
    DSaaSToken --&gt; "A767B0B9-05A4-BFC1-B612-09AA56510EE9"
5) click [Next] and confirm detail, then click [Create].
6) Check status is "COMPLETED".
7) Check stack created now and click [Action] &gt; [Delete Protection] &gt; [Yes, enable].</t>
  </si>
  <si>
    <t>1) Create Reverse Proxy Server.
* Need operation only No 1 of "Build Test Env for ReverseProxy" sheet.
2) Log in to Reverse Proxy Server you created now.
* You can refer to "Log in to each server" sheet.
3) Change directory.
    &gt; cd /etc/nginx/conf.d/
4) Open configuration file.
    &gt; sudo vi reverseproxy.conf
5) Comment out line below.
    set $url "http://cigitlab.ap-northeast-1.compute.internal:8080";
6) Add line below and save file.
    (If you create blue_gitlabserver1) --&gt; set $url "http://10.0.1.4:8080";
    (If you create green_gitlabserver1) --&gt; set $url "http://10.0.1.20:8080";
7) Reload nginx.
    &gt; sudo nginx -s reload</t>
    <phoneticPr fontId="2"/>
  </si>
  <si>
    <t>1) Log in to Gitlab Server you created now.
* You can refer to "Log in to each server" sheet.
2) Execute command below and confirm result will be "0".
    &gt; sudo gitlab-ctl status | grep  'down:' | wc -l
3) Execute command below and confirm process is running.
    &gt; sudo gitlab-ctl status</t>
    <phoneticPr fontId="2"/>
  </si>
  <si>
    <r>
      <rPr>
        <b/>
        <i/>
        <sz val="12"/>
        <rFont val="HGPｺﾞｼｯｸM"/>
        <family val="3"/>
        <charset val="128"/>
      </rPr>
      <t>* IF "prometheus" SERVICE DOES NOT RUN, DO THIS PROCESS*</t>
    </r>
    <r>
      <rPr>
        <sz val="12"/>
        <rFont val="HGPｺﾞｼｯｸM"/>
        <family val="3"/>
        <charset val="128"/>
      </rPr>
      <t xml:space="preserve">
1) Check log and confirm the directory which error occurs.
  &gt; sudo gitlab-ctl tail
2) Check the directory which you see at 1.
  &gt; sudo ls -l &lt;error directory file path&gt;
2) If the directory includes 0 bite meta.json file, You delete the directory.
  &gt; sudo rm -r &lt;error directory file path&gt;
3) Restart process, and check status.
  &gt; sudo gitlab-ctl restart prometheus
  &gt; sudo gitlab-ctl status
* If you can't recover, contact to GitLab Team.</t>
    </r>
    <phoneticPr fontId="2"/>
  </si>
  <si>
    <t>Change externalURL of GitLab</t>
    <phoneticPr fontId="2"/>
  </si>
  <si>
    <t>1) Log in to GitLab Server you created now.
* You can refer to "Log in to each server" sheet.
2) open configuration file.
　sudo vi /etc/gitlab/gitlab.rb
3) edit as follows.
 external_url 'https://spaws.nissan.biz/gitlab'　→　external_url 'https://&lt;Global IP of Reverse Proxy Server(No 9)&gt;/gitlab'
4) Restart GitLab.
 sudo gitlab-ctl reconfigure</t>
    <phoneticPr fontId="2"/>
  </si>
  <si>
    <t xml:space="preserve">1) Access to Gitlab(URL below) and check you can see log-in screen.
    https://&lt;Global IP of Reverse Proxy Server(No 5)&gt;/gitlab
    * If you received 502 error, wait a few munites and try again. </t>
    <phoneticPr fontId="2"/>
  </si>
  <si>
    <r>
      <rPr>
        <b/>
        <sz val="12"/>
        <color theme="1"/>
        <rFont val="HGPｺﾞｼｯｸM"/>
        <family val="3"/>
        <charset val="128"/>
      </rPr>
      <t>* IF you cannot access to Gitlab, do this process. *</t>
    </r>
    <r>
      <rPr>
        <sz val="12"/>
        <color theme="1"/>
        <rFont val="HGPｺﾞｼｯｸM"/>
        <family val="3"/>
        <charset val="128"/>
      </rPr>
      <t xml:space="preserve">
1) Stop gitlab.
  sudo gitlab-ctl stop
2) delete old socket.
  sudo rm /var/opt/gitlab/gitlab-rails/sockets/gitlab.socket
3) Restart Gitlab.
  sudo gitlab-ctl restart
4) Retry No.13.</t>
    </r>
    <phoneticPr fontId="2"/>
  </si>
  <si>
    <t>Rechange externalURL of GitLab</t>
    <phoneticPr fontId="2"/>
  </si>
  <si>
    <t>1) Log in to GitLab Server you created now.
* You can refer to "Log in to each server" sheet.
2) open configuration file.
　sudo vi /etc/gitlab/gitlab.rb
3) edit as follows.
 external_url 'https://&lt;Global IP of Reverse Proxy Server(No 9)&gt;/gitlab'　→　external_url 'https://spaws.nissan.biz/gitlab'
4) Restart GitLab.
 sudo gitlab-ctl reconfigure</t>
    <phoneticPr fontId="2"/>
  </si>
  <si>
    <t>Delete old gitlab server information from DSaaS Management Console</t>
    <phoneticPr fontId="2"/>
  </si>
  <si>
    <t>1) Log in to DSaaS management console.
    https://app.deepsecurity.trendmicro.com/SignIn.screen
2) Click [Computers] and confirm status of old gitlab server was "OFFLINE".
3) Click right side and select [Delete], then old gitlab server was deleted.</t>
    <phoneticPr fontId="2"/>
  </si>
  <si>
    <t>1) Log in to DSaaS Management Console.
    https://app.deepsecurity.trendmicro.com/SignIn.screen
2) Click [Computers], and double click servername was "ip-10-x-x-x.apnortheast-1.compute.internal".
* 10-x-x-x is IP address of new server.
3) Input below and click [Save].
    Hostname: --&gt; &lt;blue or green&gt;_gitlabserver1
    Policy: --&gt; "LinuxPolicy"
4) Click [Intrusion Prevention] and select [on] from "Configuraion" from top of the page, then select [Detect] from "intrusion prevention Behavior", then click [Save].
5) Click [Scan For Recommendations] from the buttom of the page, then scan will be started.
6) You can check the status of scan from [Events &amp; Reports]tab from first page.
Recommendation Scan Requested  --&gt; scan has been started
Recommendation Scan Completed --&gt; scan was completed
* It will take about 5~10 minutes to complete scan.
7) After completed scan, choose [Assign/Unassign...] from "Assigned Intrusion Prevention Rules".
8) Select [All] [Recommended for Assignment] [By Application Type] from "IPS Rules", and check every item and click [OK].</t>
    <phoneticPr fontId="2"/>
  </si>
  <si>
    <t>1) Log in to AWS management console.
2) Go to CloudWatch page &gt; [Alarm] from left side.
3) Change following metrics.
   1) CPUUtilization
　　  1) select "gitlab_CPUUtilization" and click [Actions] &gt; [Modify].
　　  2) click [edit] from Metrics.
　　  3) uncheck the displayed Metrics. Select [All Metrics] and run a keyword search by "CPUUtilization" and instanceID.
　　  4) check the displayed metrics, and click [select metrics].
　　  5) Click [Save Changes].
   2) MemoryUtilization
　　  1) select "gitlab_MemoryUtilization" and click [Actions] &gt; [Modify].
　　  2) click [edit] from Metrics.
　  　3) uncheck the displayed Metrics. Select [All Metrics], and run a keyword search by "MemoryUtilization" and instanceID.
　　  4) check the displayed metrics, and click [select metrics].
　　  5) Click [Save Changes].
   3) StorageUtilization
　　  1) select "gitlab_StorageUtilization" and click [Actions] &gt; [Modify].
　　  2) click [edit] from Metrics.
　　  3) uncheck the displayed Metrics. Select [All Metrics], and run a keyword search by "StorageUtilization", "xfs" and instanceID.
　　  4) check the displayed metrics, and click [select metrics].
　　  5) Click [Save Changes].
   4) ProcessMonitoring
　　  1) select "gitlabserver1_gitlab" and click [Actions] &gt; [Modify].
　　  2) click [edit] from Metrics.
　　  3) uncheck the displayed Metrics. Select [All Metrics], and run a keyword search by "gitlab" and instanceID.
　　  4) check the displayed metrics, and click [select metrics].
　　  5) Click [Save Changes].
4) Check new metrics collect..</t>
    <phoneticPr fontId="2"/>
  </si>
  <si>
    <t>1) Go to Route53 page &gt; [hosted zones] &gt; [ap-northeast-1.compute.internal].
2) Change value of A record below to private IP of gitlab server you created now.
    cigitlab.ap-northeast-1.compute.internal.
* You can confirm Private IP from EC2 console.</t>
    <phoneticPr fontId="2"/>
  </si>
  <si>
    <t>Check Gitlab application</t>
    <phoneticPr fontId="2"/>
  </si>
  <si>
    <t>1) Access to the URL below and confirm you can see log-in screen of Gitlab.
    https://spaws.jp.nissan.biz/gitlab</t>
    <phoneticPr fontId="2"/>
  </si>
  <si>
    <t>Delete Reverse Proxy server
created for application test</t>
    <phoneticPr fontId="2"/>
  </si>
  <si>
    <t>1) Check [s015&lt;blue/green&gt;-common-reverseproxy] and click [Action] &gt; [Change termination Protection] &gt; [yes, disable]. 
2) Click [Action] &gt; [delete stack] &gt; [yes, delete].
3) After several minutes later, refrash screen and make sure stack was deleted.
4) Go to EC2 page and click [instance] from left side, confirm old jira server was terminated.</t>
    <phoneticPr fontId="2"/>
  </si>
  <si>
    <r>
      <t xml:space="preserve">Do this 1 week after Restore.
</t>
    </r>
    <r>
      <rPr>
        <sz val="12"/>
        <rFont val="HGPｺﾞｼｯｸM"/>
        <family val="3"/>
        <charset val="128"/>
      </rPr>
      <t>1) Chenge [Intrusion Prevention] mode, detect to prevent.
Refer to No.11 of "</t>
    </r>
    <r>
      <rPr>
        <b/>
        <sz val="12"/>
        <rFont val="HGPｺﾞｼｯｸM"/>
        <family val="3"/>
        <charset val="128"/>
      </rPr>
      <t>Monthly Rule Update</t>
    </r>
    <r>
      <rPr>
        <sz val="12"/>
        <rFont val="HGPｺﾞｼｯｸM"/>
        <family val="3"/>
        <charset val="128"/>
      </rPr>
      <t>" sheet on "</t>
    </r>
    <r>
      <rPr>
        <b/>
        <sz val="12"/>
        <rFont val="HGPｺﾞｼｯｸM"/>
        <family val="3"/>
        <charset val="128"/>
      </rPr>
      <t>DSaaS_OperationManual.xlsx</t>
    </r>
    <r>
      <rPr>
        <sz val="12"/>
        <rFont val="HGPｺﾞｼｯｸM"/>
        <family val="3"/>
        <charset val="128"/>
      </rPr>
      <t xml:space="preserve">".
</t>
    </r>
    <phoneticPr fontId="2"/>
  </si>
  <si>
    <t xml:space="preserve"> Promote Test Environemnt as a Production Environment.</t>
    <phoneticPr fontId="2"/>
  </si>
  <si>
    <t xml:space="preserve"> Prepared Test Environment by "Build Test Env for JIRA" sheet.</t>
    <phoneticPr fontId="2"/>
  </si>
  <si>
    <t>JIRA System</t>
    <phoneticPr fontId="2"/>
  </si>
  <si>
    <t>Display Sorry Page</t>
    <phoneticPr fontId="2"/>
  </si>
  <si>
    <r>
      <t>1) Log in to AWS management console.
2) Go to "</t>
    </r>
    <r>
      <rPr>
        <b/>
        <sz val="12"/>
        <color theme="1"/>
        <rFont val="HGPｺﾞｼｯｸM"/>
        <family val="3"/>
        <charset val="128"/>
      </rPr>
      <t>Route53</t>
    </r>
    <r>
      <rPr>
        <sz val="12"/>
        <color theme="1"/>
        <rFont val="HGPｺﾞｼｯｸM"/>
        <family val="3"/>
        <charset val="128"/>
      </rPr>
      <t>" page &gt; [</t>
    </r>
    <r>
      <rPr>
        <b/>
        <sz val="12"/>
        <color theme="1"/>
        <rFont val="HGPｺﾞｼｯｸM"/>
        <family val="3"/>
        <charset val="128"/>
      </rPr>
      <t>hosted zones</t>
    </r>
    <r>
      <rPr>
        <sz val="12"/>
        <color theme="1"/>
        <rFont val="HGPｺﾞｼｯｸM"/>
        <family val="3"/>
        <charset val="128"/>
      </rPr>
      <t>] &gt; [</t>
    </r>
    <r>
      <rPr>
        <b/>
        <sz val="12"/>
        <color theme="1"/>
        <rFont val="HGPｺﾞｼｯｸM"/>
        <family val="3"/>
        <charset val="128"/>
      </rPr>
      <t>ap-northeast-1.compute.internal</t>
    </r>
    <r>
      <rPr>
        <sz val="12"/>
        <color theme="1"/>
        <rFont val="HGPｺﾞｼｯｸM"/>
        <family val="3"/>
        <charset val="128"/>
      </rPr>
      <t>].
3) Change "</t>
    </r>
    <r>
      <rPr>
        <b/>
        <sz val="12"/>
        <color theme="1"/>
        <rFont val="HGPｺﾞｼｯｸM"/>
        <family val="3"/>
        <charset val="128"/>
      </rPr>
      <t>Value</t>
    </r>
    <r>
      <rPr>
        <sz val="12"/>
        <color theme="1"/>
        <rFont val="HGPｺﾞｼｯｸM"/>
        <family val="3"/>
        <charset val="128"/>
      </rPr>
      <t>" of A record below to "</t>
    </r>
    <r>
      <rPr>
        <b/>
        <sz val="12"/>
        <color theme="1"/>
        <rFont val="HGPｺﾞｼｯｸM"/>
        <family val="3"/>
        <charset val="128"/>
      </rPr>
      <t>127.0.0.1</t>
    </r>
    <r>
      <rPr>
        <sz val="12"/>
        <color theme="1"/>
        <rFont val="HGPｺﾞｼｯｸM"/>
        <family val="3"/>
        <charset val="128"/>
      </rPr>
      <t>" and click [</t>
    </r>
    <r>
      <rPr>
        <b/>
        <sz val="12"/>
        <color theme="1"/>
        <rFont val="HGPｺﾞｼｯｸM"/>
        <family val="3"/>
        <charset val="128"/>
      </rPr>
      <t>Save Record Set</t>
    </r>
    <r>
      <rPr>
        <sz val="12"/>
        <color theme="1"/>
        <rFont val="HGPｺﾞｼｯｸM"/>
        <family val="3"/>
        <charset val="128"/>
      </rPr>
      <t xml:space="preserve">].
</t>
    </r>
    <r>
      <rPr>
        <b/>
        <sz val="12"/>
        <color theme="1"/>
        <rFont val="HGPｺﾞｼｯｸM"/>
        <family val="3"/>
        <charset val="128"/>
      </rPr>
      <t xml:space="preserve">    cijira.ap-northeast-1.compute.internal.
</t>
    </r>
    <r>
      <rPr>
        <sz val="12"/>
        <color theme="1"/>
        <rFont val="HGPｺﾞｼｯｸM"/>
        <family val="3"/>
        <charset val="128"/>
      </rPr>
      <t xml:space="preserve">
</t>
    </r>
    <r>
      <rPr>
        <b/>
        <u/>
        <sz val="12"/>
        <color theme="1"/>
        <rFont val="HGPｺﾞｼｯｸM"/>
        <family val="3"/>
        <charset val="128"/>
      </rPr>
      <t xml:space="preserve">* You need to remember value of A records above because we will use those later.
</t>
    </r>
    <r>
      <rPr>
        <sz val="12"/>
        <color theme="1"/>
        <rFont val="HGPｺﾞｼｯｸM"/>
        <family val="3"/>
        <charset val="128"/>
      </rPr>
      <t>* Sorry page(sorry.html) is located in reverse proxy server.
4) Confirm value of A record is changed to "</t>
    </r>
    <r>
      <rPr>
        <b/>
        <sz val="12"/>
        <color theme="1"/>
        <rFont val="HGPｺﾞｼｯｸM"/>
        <family val="3"/>
        <charset val="128"/>
      </rPr>
      <t>127.0.0.1</t>
    </r>
    <r>
      <rPr>
        <sz val="12"/>
        <color theme="1"/>
        <rFont val="HGPｺﾞｼｯｸM"/>
        <family val="3"/>
        <charset val="128"/>
      </rPr>
      <t>".
* Some user will probabbly encounter "504" because of TTL.</t>
    </r>
    <phoneticPr fontId="2"/>
  </si>
  <si>
    <t>Change Configuration of Reverse Proxy Server</t>
    <phoneticPr fontId="2"/>
  </si>
  <si>
    <r>
      <t>1) Login to Reverse Proxy Server created by "</t>
    </r>
    <r>
      <rPr>
        <b/>
        <sz val="12"/>
        <color theme="1"/>
        <rFont val="HGPｺﾞｼｯｸM"/>
        <family val="3"/>
        <charset val="128"/>
      </rPr>
      <t>Build Test Env for JIRA</t>
    </r>
    <r>
      <rPr>
        <sz val="12"/>
        <color theme="1"/>
        <rFont val="HGPｺﾞｼｯｸM"/>
        <family val="3"/>
        <charset val="128"/>
      </rPr>
      <t>" sheet.
* For login to Reverse Proxy Server, you can refer to "</t>
    </r>
    <r>
      <rPr>
        <b/>
        <sz val="12"/>
        <color theme="1"/>
        <rFont val="HGPｺﾞｼｯｸM"/>
        <family val="3"/>
        <charset val="128"/>
      </rPr>
      <t>Log in to each server</t>
    </r>
    <r>
      <rPr>
        <sz val="12"/>
        <color theme="1"/>
        <rFont val="HGPｺﾞｼｯｸM"/>
        <family val="3"/>
        <charset val="128"/>
      </rPr>
      <t xml:space="preserve">" sheet.
2) Change directory.
</t>
    </r>
    <r>
      <rPr>
        <b/>
        <sz val="12"/>
        <color theme="1"/>
        <rFont val="HGPｺﾞｼｯｸM"/>
        <family val="3"/>
        <charset val="128"/>
      </rPr>
      <t xml:space="preserve">    &gt; cd /etc/nginx/conf.d/
</t>
    </r>
    <r>
      <rPr>
        <sz val="12"/>
        <color theme="1"/>
        <rFont val="HGPｺﾞｼｯｸM"/>
        <family val="3"/>
        <charset val="128"/>
      </rPr>
      <t xml:space="preserve">
3) Open configuration file.
</t>
    </r>
    <r>
      <rPr>
        <b/>
        <sz val="12"/>
        <color theme="1"/>
        <rFont val="HGPｺﾞｼｯｸM"/>
        <family val="3"/>
        <charset val="128"/>
      </rPr>
      <t xml:space="preserve">    &gt; sudo vi reverseproxy.conf
</t>
    </r>
    <r>
      <rPr>
        <sz val="12"/>
        <color theme="1"/>
        <rFont val="HGPｺﾞｼｯｸM"/>
        <family val="3"/>
        <charset val="128"/>
      </rPr>
      <t xml:space="preserve">
4) Comment out line below.
</t>
    </r>
    <r>
      <rPr>
        <b/>
        <sz val="12"/>
        <color theme="1"/>
        <rFont val="HGPｺﾞｼｯｸM"/>
        <family val="3"/>
        <charset val="128"/>
      </rPr>
      <t xml:space="preserve">    set $url "http://cijira.ap-northeast-1.compute.internal:8080";
    set $url "http://10.0.x.x:8080";(you should have added by "Build Test Env for JIRA" procedure)
</t>
    </r>
    <r>
      <rPr>
        <sz val="12"/>
        <color theme="1"/>
        <rFont val="HGPｺﾞｼｯｸM"/>
        <family val="3"/>
        <charset val="128"/>
      </rPr>
      <t xml:space="preserve">
5) Add line below and save file.
    If you switch green to blue --&gt; </t>
    </r>
    <r>
      <rPr>
        <b/>
        <sz val="12"/>
        <color theme="1"/>
        <rFont val="HGPｺﾞｼｯｸM"/>
        <family val="3"/>
        <charset val="128"/>
      </rPr>
      <t>set $url "http://10.0.1.21:8080"</t>
    </r>
    <r>
      <rPr>
        <sz val="12"/>
        <color theme="1"/>
        <rFont val="HGPｺﾞｼｯｸM"/>
        <family val="3"/>
        <charset val="128"/>
      </rPr>
      <t xml:space="preserve">;
    If you switch blue to green --&gt; </t>
    </r>
    <r>
      <rPr>
        <b/>
        <sz val="12"/>
        <color theme="1"/>
        <rFont val="HGPｺﾞｼｯｸM"/>
        <family val="3"/>
        <charset val="128"/>
      </rPr>
      <t>set $url "http://10.0.1.5:8080"</t>
    </r>
    <r>
      <rPr>
        <sz val="12"/>
        <color theme="1"/>
        <rFont val="HGPｺﾞｼｯｸM"/>
        <family val="3"/>
        <charset val="128"/>
      </rPr>
      <t xml:space="preserve">;
6) Reload nginx.
</t>
    </r>
    <r>
      <rPr>
        <b/>
        <sz val="12"/>
        <color theme="1"/>
        <rFont val="HGPｺﾞｼｯｸM"/>
        <family val="3"/>
        <charset val="128"/>
      </rPr>
      <t xml:space="preserve">    &gt; sudo nginx -s reload</t>
    </r>
    <phoneticPr fontId="2"/>
  </si>
  <si>
    <t>Change baseURL of old JIRA</t>
    <phoneticPr fontId="2"/>
  </si>
  <si>
    <r>
      <t>1) Log in to old JIRA Server by SSH.
* You can refer to "Log in to each server" sheet.
2) Stop jira service.
　</t>
    </r>
    <r>
      <rPr>
        <b/>
        <sz val="12"/>
        <color theme="1"/>
        <rFont val="HGPｺﾞｼｯｸM"/>
        <family val="3"/>
        <charset val="128"/>
      </rPr>
      <t>&gt; sudo /etc/init.d/jira stop</t>
    </r>
    <r>
      <rPr>
        <sz val="12"/>
        <color theme="1"/>
        <rFont val="HGPｺﾞｼｯｸM"/>
        <family val="3"/>
        <charset val="128"/>
      </rPr>
      <t xml:space="preserve">
3) change directory.
 </t>
    </r>
    <r>
      <rPr>
        <b/>
        <sz val="12"/>
        <color theme="1"/>
        <rFont val="HGPｺﾞｼｯｸM"/>
        <family val="3"/>
        <charset val="128"/>
      </rPr>
      <t>&gt; cd /opt/atlassian/jira/conf</t>
    </r>
    <r>
      <rPr>
        <sz val="12"/>
        <color theme="1"/>
        <rFont val="HGPｺﾞｼｯｸM"/>
        <family val="3"/>
        <charset val="128"/>
      </rPr>
      <t xml:space="preserve">
4) open server.xml.
 </t>
    </r>
    <r>
      <rPr>
        <b/>
        <sz val="12"/>
        <color theme="1"/>
        <rFont val="HGPｺﾞｼｯｸM"/>
        <family val="3"/>
        <charset val="128"/>
      </rPr>
      <t>&gt; sudo vi server.xml</t>
    </r>
    <r>
      <rPr>
        <sz val="12"/>
        <color theme="1"/>
        <rFont val="HGPｺﾞｼｯｸM"/>
        <family val="3"/>
        <charset val="128"/>
      </rPr>
      <t xml:space="preserve">
5) edit as followings.
 proxyName="spaws.jp.nissan.biz" → proxyName="&lt;Global IP of Reverse Proxy Server created by "Build Test Env for JIRA" sheet.&gt;"
6) Restart jira service.
　</t>
    </r>
    <r>
      <rPr>
        <b/>
        <sz val="12"/>
        <color theme="1"/>
        <rFont val="HGPｺﾞｼｯｸM"/>
        <family val="3"/>
        <charset val="128"/>
      </rPr>
      <t>&gt; sudo /etc/init.d/jira start</t>
    </r>
  </si>
  <si>
    <t>Application Access Check(To current Jira system)</t>
  </si>
  <si>
    <r>
      <t xml:space="preserve">1) Access to JIRA(URL below) and check you can see log-in screen.
    </t>
    </r>
    <r>
      <rPr>
        <b/>
        <sz val="12"/>
        <color theme="1"/>
        <rFont val="HGPｺﾞｼｯｸM"/>
        <family val="3"/>
        <charset val="128"/>
      </rPr>
      <t>https://&lt;Global IP of Reverse Proxy Server&gt;/jira</t>
    </r>
    <phoneticPr fontId="2"/>
  </si>
  <si>
    <t>tem, prod jira</t>
    <phoneticPr fontId="2"/>
  </si>
  <si>
    <t>Backup Data of JIRA Server/JIRA RDS
(from Old JIRA Server)</t>
    <phoneticPr fontId="2"/>
  </si>
  <si>
    <r>
      <rPr>
        <b/>
        <i/>
        <sz val="12"/>
        <color theme="1"/>
        <rFont val="HGPｺﾞｼｯｸM"/>
        <family val="3"/>
        <charset val="128"/>
      </rPr>
      <t xml:space="preserve">* You need to ask XW0 to do this procedure because JIRA system admin permission is required for this procedure.
</t>
    </r>
    <r>
      <rPr>
        <sz val="12"/>
        <color theme="1"/>
        <rFont val="HGPｺﾞｼｯｸM"/>
        <family val="3"/>
        <charset val="128"/>
      </rPr>
      <t xml:space="preserve">
1) Login to old JIRA application using following URL by system management user.
</t>
    </r>
    <r>
      <rPr>
        <b/>
        <sz val="12"/>
        <color theme="1"/>
        <rFont val="HGPｺﾞｼｯｸM"/>
        <family val="3"/>
        <charset val="128"/>
      </rPr>
      <t xml:space="preserve">  https://&lt;Global IP address of temporary reverse proxy server&gt;/jira/?nosso
</t>
    </r>
    <r>
      <rPr>
        <sz val="12"/>
        <color theme="1"/>
        <rFont val="HGPｺﾞｼｯｸM"/>
        <family val="3"/>
        <charset val="128"/>
      </rPr>
      <t>2) Click [</t>
    </r>
    <r>
      <rPr>
        <b/>
        <sz val="12"/>
        <color theme="1"/>
        <rFont val="HGPｺﾞｼｯｸM"/>
        <family val="3"/>
        <charset val="128"/>
      </rPr>
      <t>Create</t>
    </r>
    <r>
      <rPr>
        <sz val="12"/>
        <color theme="1"/>
        <rFont val="HGPｺﾞｼｯｸM"/>
        <family val="3"/>
        <charset val="128"/>
      </rPr>
      <t>], and imput bellows, then click [</t>
    </r>
    <r>
      <rPr>
        <b/>
        <sz val="12"/>
        <color theme="1"/>
        <rFont val="HGPｺﾞｼｯｸM"/>
        <family val="3"/>
        <charset val="128"/>
      </rPr>
      <t>Create</t>
    </r>
    <r>
      <rPr>
        <sz val="12"/>
        <color theme="1"/>
        <rFont val="HGPｺﾞｼｯｸM"/>
        <family val="3"/>
        <charset val="128"/>
      </rPr>
      <t>].
  Project --&gt; "VES-CI ServiceDesk"
  Issue Type --&gt; "Work request"
  Summary --&gt; "forSwitchCheck"
  Description --&gt; as you like.
  Due Date --&gt; as you like.
3) click [system] bottun at the upper right, and click [</t>
    </r>
    <r>
      <rPr>
        <b/>
        <sz val="12"/>
        <color theme="1"/>
        <rFont val="HGPｺﾞｼｯｸM"/>
        <family val="3"/>
        <charset val="128"/>
      </rPr>
      <t>Backup system</t>
    </r>
    <r>
      <rPr>
        <sz val="12"/>
        <color theme="1"/>
        <rFont val="HGPｺﾞｼｯｸM"/>
        <family val="3"/>
        <charset val="128"/>
      </rPr>
      <t>] on the left side.
4) Create backup file as named as "</t>
    </r>
    <r>
      <rPr>
        <b/>
        <sz val="12"/>
        <color theme="1"/>
        <rFont val="HGPｺﾞｼｯｸM"/>
        <family val="3"/>
        <charset val="128"/>
      </rPr>
      <t>JIRA-backup-{yyyymmdd}.xml</t>
    </r>
    <r>
      <rPr>
        <sz val="12"/>
        <color theme="1"/>
        <rFont val="HGPｺﾞｼｯｸM"/>
        <family val="3"/>
        <charset val="128"/>
      </rPr>
      <t>", click [</t>
    </r>
    <r>
      <rPr>
        <b/>
        <sz val="12"/>
        <color theme="1"/>
        <rFont val="HGPｺﾞｼｯｸM"/>
        <family val="3"/>
        <charset val="128"/>
      </rPr>
      <t>Backup</t>
    </r>
    <r>
      <rPr>
        <sz val="12"/>
        <color theme="1"/>
        <rFont val="HGPｺﾞｼｯｸM"/>
        <family val="3"/>
        <charset val="128"/>
      </rPr>
      <t>].</t>
    </r>
  </si>
  <si>
    <t>Transfer Data of Old JIRA Server/RDS 
to EFS</t>
    <phoneticPr fontId="2"/>
  </si>
  <si>
    <r>
      <t xml:space="preserve">1) Login to old JIRA server by SSH.
2) Mount EFS.
</t>
    </r>
    <r>
      <rPr>
        <b/>
        <sz val="12"/>
        <color theme="1"/>
        <rFont val="HGPｺﾞｼｯｸM"/>
        <family val="3"/>
        <charset val="128"/>
      </rPr>
      <t xml:space="preserve">  &gt; sudo mount -t nfs4 -o nfsvers=4.1,rsize=1048576,wsize=1048576,hard,timeo=600,retrans=2,noresvport fs-0a7df12b.efs.ap-northeast-1.amazonaws.com:/ /mnt/efs
</t>
    </r>
    <r>
      <rPr>
        <sz val="12"/>
        <color theme="1"/>
        <rFont val="HGPｺﾞｼｯｸM"/>
        <family val="3"/>
        <charset val="128"/>
      </rPr>
      <t xml:space="preserve">3) Create directory for backups.
</t>
    </r>
    <r>
      <rPr>
        <b/>
        <sz val="12"/>
        <color theme="1"/>
        <rFont val="HGPｺﾞｼｯｸM"/>
        <family val="3"/>
        <charset val="128"/>
      </rPr>
      <t xml:space="preserve">  &gt; sudo mkdir /mnt/efs/jira/{YYYYMMDD}
  &gt; sudo mkdir /mnt/efs/jira/{YYYYMMDD}/attachedfiles
</t>
    </r>
    <r>
      <rPr>
        <sz val="12"/>
        <color theme="1"/>
        <rFont val="HGPｺﾞｼｯｸM"/>
        <family val="3"/>
        <charset val="128"/>
      </rPr>
      <t xml:space="preserve">
4) Move backup file to directory mounted.
</t>
    </r>
    <r>
      <rPr>
        <b/>
        <sz val="12"/>
        <color theme="1"/>
        <rFont val="HGPｺﾞｼｯｸM"/>
        <family val="3"/>
        <charset val="128"/>
      </rPr>
      <t xml:space="preserve">  &gt; sudo cp /var/atlassian/application-data/jira/export/｛JIRA-backup-yyyymmdd｝.zip /mnt/efs/jira/YYYYMMDD
</t>
    </r>
    <r>
      <rPr>
        <sz val="12"/>
        <color theme="1"/>
        <rFont val="HGPｺﾞｼｯｸM"/>
        <family val="3"/>
        <charset val="128"/>
      </rPr>
      <t xml:space="preserve">5) Move backup file to directory mounted.
</t>
    </r>
    <r>
      <rPr>
        <b/>
        <sz val="12"/>
        <color theme="1"/>
        <rFont val="HGPｺﾞｼｯｸM"/>
        <family val="3"/>
        <charset val="128"/>
      </rPr>
      <t xml:space="preserve">  &gt; sudo cp -r /var/atlassian/application-data/jira/data/* /mnt/efs/jira/YYYYMMDD/attachedfiles
</t>
    </r>
    <r>
      <rPr>
        <sz val="12"/>
        <color theme="1"/>
        <rFont val="HGPｺﾞｼｯｸM"/>
        <family val="3"/>
        <charset val="128"/>
      </rPr>
      <t xml:space="preserve">
6) unmount EFS.
</t>
    </r>
    <r>
      <rPr>
        <b/>
        <sz val="12"/>
        <color theme="1"/>
        <rFont val="HGPｺﾞｼｯｸM"/>
        <family val="3"/>
        <charset val="128"/>
      </rPr>
      <t xml:space="preserve">  &gt; sudo umount /mnt/efs</t>
    </r>
    <phoneticPr fontId="2"/>
  </si>
  <si>
    <t>Change the direction of Reverse Proxy Server</t>
    <phoneticPr fontId="2"/>
  </si>
  <si>
    <r>
      <t xml:space="preserve">1) Undo the changes made in No.2.
2) Reload nginx.
</t>
    </r>
    <r>
      <rPr>
        <b/>
        <sz val="12"/>
        <color theme="1"/>
        <rFont val="HGPｺﾞｼｯｸM"/>
        <family val="3"/>
        <charset val="128"/>
      </rPr>
      <t xml:space="preserve">    &gt; sudo nginx -s reload</t>
    </r>
    <phoneticPr fontId="2"/>
  </si>
  <si>
    <t>Transfer Data of EFS to New JIRA Server/RDS</t>
    <phoneticPr fontId="2"/>
  </si>
  <si>
    <r>
      <t xml:space="preserve">1) Login to new JIRA server by SSH.
2) Mount EFS.
</t>
    </r>
    <r>
      <rPr>
        <b/>
        <sz val="12"/>
        <color theme="1"/>
        <rFont val="HGPｺﾞｼｯｸM"/>
        <family val="3"/>
        <charset val="128"/>
      </rPr>
      <t xml:space="preserve">  &gt; sudo mount -t nfs4 -o nfsvers=4.1,rsize=1048576,wsize=1048576,hard,timeo=600,retrans=2,noresvport fs-0a7df12b.efs.ap-northeast-1.amazonaws.com:/ /mnt/efs
</t>
    </r>
    <r>
      <rPr>
        <sz val="12"/>
        <color theme="1"/>
        <rFont val="HGPｺﾞｼｯｸM"/>
        <family val="3"/>
        <charset val="128"/>
      </rPr>
      <t xml:space="preserve">3) Move backup files to local directory.
</t>
    </r>
    <r>
      <rPr>
        <b/>
        <sz val="12"/>
        <color theme="1"/>
        <rFont val="HGPｺﾞｼｯｸM"/>
        <family val="3"/>
        <charset val="128"/>
      </rPr>
      <t xml:space="preserve">  &gt; sudo cp /mnt/efs/jira/YYYYMMDD/｛JIRA-backup-yyyymmdd｝.zip /var/atlassian/application-data/jira/import
  &gt;sudo cp -r /mnt/efs/jira/YYYYMMDD/attachedfiles/* /var/atlassian/application-data/jira/data/
</t>
    </r>
    <r>
      <rPr>
        <sz val="12"/>
        <color theme="1"/>
        <rFont val="HGPｺﾞｼｯｸM"/>
        <family val="3"/>
        <charset val="128"/>
      </rPr>
      <t xml:space="preserve">
4) Delete backupfiles from EFS.
  &gt; </t>
    </r>
    <r>
      <rPr>
        <b/>
        <sz val="12"/>
        <color theme="1"/>
        <rFont val="HGPｺﾞｼｯｸM"/>
        <family val="3"/>
        <charset val="128"/>
      </rPr>
      <t>sudo rm -r /mnt/efs/jira/*</t>
    </r>
    <r>
      <rPr>
        <sz val="12"/>
        <color theme="1"/>
        <rFont val="HGPｺﾞｼｯｸM"/>
        <family val="3"/>
        <charset val="128"/>
      </rPr>
      <t xml:space="preserve">
5) Unmount EFS.
</t>
    </r>
    <r>
      <rPr>
        <b/>
        <sz val="12"/>
        <color theme="1"/>
        <rFont val="HGPｺﾞｼｯｸM"/>
        <family val="3"/>
        <charset val="128"/>
      </rPr>
      <t xml:space="preserve">  &gt; sudo umount /mnt/efs
</t>
    </r>
    <r>
      <rPr>
        <sz val="12"/>
        <color theme="1"/>
        <rFont val="HGPｺﾞｼｯｸM"/>
        <family val="3"/>
        <charset val="128"/>
      </rPr>
      <t xml:space="preserve">
6) Change permission.
</t>
    </r>
    <r>
      <rPr>
        <b/>
        <sz val="12"/>
        <color theme="1"/>
        <rFont val="HGPｺﾞｼｯｸM"/>
        <family val="3"/>
        <charset val="128"/>
      </rPr>
      <t xml:space="preserve">  &gt; sudo chmod 755 /var/atlassian/application-data/jira/import/｛JIRA-backup-yyyymmdd｝.zip</t>
    </r>
    <phoneticPr fontId="2"/>
  </si>
  <si>
    <t>Restore Jira</t>
    <phoneticPr fontId="2"/>
  </si>
  <si>
    <r>
      <rPr>
        <b/>
        <i/>
        <sz val="12"/>
        <color theme="1"/>
        <rFont val="HGPｺﾞｼｯｸM"/>
        <family val="3"/>
        <charset val="128"/>
      </rPr>
      <t xml:space="preserve">* You need to ask XW0 to do this procedure because JIRA system admin permission is required for this procedure.
</t>
    </r>
    <r>
      <rPr>
        <sz val="12"/>
        <color theme="1"/>
        <rFont val="HGPｺﾞｼｯｸM"/>
        <family val="3"/>
        <charset val="128"/>
      </rPr>
      <t xml:space="preserve">
1) Login to new JIRA system by system admin user, click [</t>
    </r>
    <r>
      <rPr>
        <b/>
        <sz val="12"/>
        <color theme="1"/>
        <rFont val="HGPｺﾞｼｯｸM"/>
        <family val="3"/>
        <charset val="128"/>
      </rPr>
      <t>system</t>
    </r>
    <r>
      <rPr>
        <sz val="12"/>
        <color theme="1"/>
        <rFont val="HGPｺﾞｼｯｸM"/>
        <family val="3"/>
        <charset val="128"/>
      </rPr>
      <t xml:space="preserve">] at the upper right.
    </t>
    </r>
    <r>
      <rPr>
        <u/>
        <sz val="12"/>
        <color theme="1"/>
        <rFont val="HGPｺﾞｼｯｸM"/>
        <family val="3"/>
        <charset val="128"/>
      </rPr>
      <t>https://&lt;Global IP address of temporary reverse proxy server&gt;/jira/?nosso</t>
    </r>
    <r>
      <rPr>
        <sz val="12"/>
        <color theme="1"/>
        <rFont val="HGPｺﾞｼｯｸM"/>
        <family val="3"/>
        <charset val="128"/>
      </rPr>
      <t xml:space="preserve">
2) Click [</t>
    </r>
    <r>
      <rPr>
        <b/>
        <sz val="12"/>
        <color theme="1"/>
        <rFont val="HGPｺﾞｼｯｸM"/>
        <family val="3"/>
        <charset val="128"/>
      </rPr>
      <t>Restore system</t>
    </r>
    <r>
      <rPr>
        <sz val="12"/>
        <color theme="1"/>
        <rFont val="HGPｺﾞｼｯｸM"/>
        <family val="3"/>
        <charset val="128"/>
      </rPr>
      <t>] on the left side.
3) Input below and click [</t>
    </r>
    <r>
      <rPr>
        <b/>
        <sz val="12"/>
        <color theme="1"/>
        <rFont val="HGPｺﾞｼｯｸM"/>
        <family val="3"/>
        <charset val="128"/>
      </rPr>
      <t>Restore</t>
    </r>
    <r>
      <rPr>
        <sz val="12"/>
        <color theme="1"/>
        <rFont val="HGPｺﾞｼｯｸM"/>
        <family val="3"/>
        <charset val="128"/>
      </rPr>
      <t xml:space="preserve">].
    filename --&gt; </t>
    </r>
    <r>
      <rPr>
        <b/>
        <sz val="12"/>
        <color theme="1"/>
        <rFont val="HGPｺﾞｼｯｸM"/>
        <family val="3"/>
        <charset val="128"/>
      </rPr>
      <t>｛JIRA-backup-yyyymmdd｝.zip</t>
    </r>
    <r>
      <rPr>
        <sz val="12"/>
        <color theme="1"/>
        <rFont val="HGPｺﾞｼｯｸM"/>
        <family val="3"/>
        <charset val="128"/>
      </rPr>
      <t xml:space="preserve">
    License --&gt; </t>
    </r>
    <r>
      <rPr>
        <b/>
        <i/>
        <sz val="12"/>
        <color theme="1"/>
        <rFont val="HGPｺﾞｼｯｸM"/>
        <family val="3"/>
        <charset val="128"/>
      </rPr>
      <t>No need</t>
    </r>
    <r>
      <rPr>
        <sz val="12"/>
        <color theme="1"/>
        <rFont val="HGPｺﾞｼｯｸM"/>
        <family val="3"/>
        <charset val="128"/>
      </rPr>
      <t xml:space="preserve">
    Outgoing Mail --&gt; </t>
    </r>
    <r>
      <rPr>
        <b/>
        <sz val="12"/>
        <color theme="1"/>
        <rFont val="HGPｺﾞｼｯｸM"/>
        <family val="3"/>
        <charset val="128"/>
      </rPr>
      <t>Enable</t>
    </r>
    <r>
      <rPr>
        <sz val="12"/>
        <color theme="1"/>
        <rFont val="HGPｺﾞｼｯｸM"/>
        <family val="3"/>
        <charset val="128"/>
      </rPr>
      <t xml:space="preserve">
4) Access following URL and check that you can see the login screen after the restore has done.
   </t>
    </r>
    <r>
      <rPr>
        <u/>
        <sz val="12"/>
        <color theme="1"/>
        <rFont val="HGPｺﾞｼｯｸM"/>
        <family val="3"/>
        <charset val="128"/>
      </rPr>
      <t xml:space="preserve"> https://&lt;Global IP address of testing reverse proxy server&gt;/jira/?nosso
</t>
    </r>
    <r>
      <rPr>
        <sz val="12"/>
        <color theme="1"/>
        <rFont val="HGPｺﾞｼｯｸM"/>
        <family val="3"/>
        <charset val="128"/>
      </rPr>
      <t>5) Login to JIRA, and check the ticket witch you create at No.3. then, Close the ticket.
6) Feedback to RNTBCI.</t>
    </r>
    <phoneticPr fontId="2"/>
  </si>
  <si>
    <r>
      <t>1) Log in to JIRA Server you created now.
* You can refer to "Log in to each server" sheet.
2) Stop jira service.
　</t>
    </r>
    <r>
      <rPr>
        <b/>
        <sz val="12"/>
        <color theme="1"/>
        <rFont val="HGPｺﾞｼｯｸM"/>
        <family val="3"/>
        <charset val="128"/>
      </rPr>
      <t>&gt; sudo /etc/init.d/jira stop</t>
    </r>
    <r>
      <rPr>
        <sz val="12"/>
        <color theme="1"/>
        <rFont val="HGPｺﾞｼｯｸM"/>
        <family val="3"/>
        <charset val="128"/>
      </rPr>
      <t xml:space="preserve">
3) change directory.
 </t>
    </r>
    <r>
      <rPr>
        <b/>
        <sz val="12"/>
        <color theme="1"/>
        <rFont val="HGPｺﾞｼｯｸM"/>
        <family val="3"/>
        <charset val="128"/>
      </rPr>
      <t>&gt; cd /opt/atlassian/jira/conf</t>
    </r>
    <r>
      <rPr>
        <sz val="12"/>
        <color theme="1"/>
        <rFont val="HGPｺﾞｼｯｸM"/>
        <family val="3"/>
        <charset val="128"/>
      </rPr>
      <t xml:space="preserve">
4) open server.xml.
 </t>
    </r>
    <r>
      <rPr>
        <b/>
        <sz val="12"/>
        <color theme="1"/>
        <rFont val="HGPｺﾞｼｯｸM"/>
        <family val="3"/>
        <charset val="128"/>
      </rPr>
      <t>&gt; sudo vi server.xml</t>
    </r>
    <r>
      <rPr>
        <sz val="12"/>
        <color theme="1"/>
        <rFont val="HGPｺﾞｼｯｸM"/>
        <family val="3"/>
        <charset val="128"/>
      </rPr>
      <t xml:space="preserve">
5) edit as followings.
 proxyName="&lt;Global IP of Reverse Proxy Server&gt;" → proxyName="spaws.jp.nissan.biz"
6) Restart jira service.
　</t>
    </r>
    <r>
      <rPr>
        <b/>
        <sz val="12"/>
        <color theme="1"/>
        <rFont val="HGPｺﾞｼｯｸM"/>
        <family val="3"/>
        <charset val="128"/>
      </rPr>
      <t>&gt; sudo /etc/init.d/jira start</t>
    </r>
    <phoneticPr fontId="2"/>
  </si>
  <si>
    <r>
      <t xml:space="preserve">1) Log in to AWS management console.
2) Go to </t>
    </r>
    <r>
      <rPr>
        <b/>
        <sz val="12"/>
        <rFont val="HGPｺﾞｼｯｸM"/>
        <family val="3"/>
        <charset val="128"/>
      </rPr>
      <t>CloudWatch</t>
    </r>
    <r>
      <rPr>
        <sz val="12"/>
        <rFont val="HGPｺﾞｼｯｸM"/>
        <family val="3"/>
        <charset val="128"/>
      </rPr>
      <t xml:space="preserve"> page &gt; [</t>
    </r>
    <r>
      <rPr>
        <b/>
        <sz val="12"/>
        <rFont val="HGPｺﾞｼｯｸM"/>
        <family val="3"/>
        <charset val="128"/>
      </rPr>
      <t>Alarm</t>
    </r>
    <r>
      <rPr>
        <sz val="12"/>
        <rFont val="HGPｺﾞｼｯｸM"/>
        <family val="3"/>
        <charset val="128"/>
      </rPr>
      <t xml:space="preserve">] from left side.
3) Change following metrics.
   </t>
    </r>
    <r>
      <rPr>
        <u/>
        <sz val="12"/>
        <rFont val="HGPｺﾞｼｯｸM"/>
        <family val="3"/>
        <charset val="128"/>
      </rPr>
      <t>1) CPUUtilization</t>
    </r>
    <r>
      <rPr>
        <sz val="12"/>
        <rFont val="HGPｺﾞｼｯｸM"/>
        <family val="3"/>
        <charset val="128"/>
      </rPr>
      <t xml:space="preserve">
　　  1) select "</t>
    </r>
    <r>
      <rPr>
        <b/>
        <sz val="12"/>
        <rFont val="HGPｺﾞｼｯｸM"/>
        <family val="3"/>
        <charset val="128"/>
      </rPr>
      <t>jiraserver1_CPUUtilization</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"CPUUtilization"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 xml:space="preserve">].
   </t>
    </r>
    <r>
      <rPr>
        <u/>
        <sz val="12"/>
        <rFont val="HGPｺﾞｼｯｸM"/>
        <family val="3"/>
        <charset val="128"/>
      </rPr>
      <t>2) MemoryUtilization</t>
    </r>
    <r>
      <rPr>
        <sz val="12"/>
        <rFont val="HGPｺﾞｼｯｸM"/>
        <family val="3"/>
        <charset val="128"/>
      </rPr>
      <t xml:space="preserve">
　　  1) select "</t>
    </r>
    <r>
      <rPr>
        <b/>
        <sz val="12"/>
        <rFont val="HGPｺﾞｼｯｸM"/>
        <family val="3"/>
        <charset val="128"/>
      </rPr>
      <t>jiraserver1_MemoryUtilization</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"MemoryUtilization"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 xml:space="preserve">].
   </t>
    </r>
    <r>
      <rPr>
        <u/>
        <sz val="12"/>
        <rFont val="HGPｺﾞｼｯｸM"/>
        <family val="3"/>
        <charset val="128"/>
      </rPr>
      <t>3) StorageUtilization</t>
    </r>
    <r>
      <rPr>
        <sz val="12"/>
        <rFont val="HGPｺﾞｼｯｸM"/>
        <family val="3"/>
        <charset val="128"/>
      </rPr>
      <t xml:space="preserve">
　　  1) select "</t>
    </r>
    <r>
      <rPr>
        <b/>
        <sz val="12"/>
        <rFont val="HGPｺﾞｼｯｸM"/>
        <family val="3"/>
        <charset val="128"/>
      </rPr>
      <t>jiraserver1_StorageUtilization</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xml:space="preserve">], and run a keyword search by "StorageUtilization", "xfs" and instanceID.
　　  4) check the displayed metrics, and click [select metrics].
　　  5) Click [Save Changes].
   </t>
    </r>
    <r>
      <rPr>
        <u/>
        <sz val="12"/>
        <rFont val="HGPｺﾞｼｯｸM"/>
        <family val="3"/>
        <charset val="128"/>
      </rPr>
      <t>4) ProcessMonitoring</t>
    </r>
    <r>
      <rPr>
        <sz val="12"/>
        <rFont val="HGPｺﾞｼｯｸM"/>
        <family val="3"/>
        <charset val="128"/>
      </rPr>
      <t xml:space="preserve">
　　  1) select "</t>
    </r>
    <r>
      <rPr>
        <b/>
        <sz val="12"/>
        <rFont val="HGPｺﾞｼｯｸM"/>
        <family val="3"/>
        <charset val="128"/>
      </rPr>
      <t>jiraserver1_jira</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"jira"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t>
    </r>
  </si>
  <si>
    <t>Modify configuration of CloudWatch Alarm
(RDS)</t>
    <phoneticPr fontId="2"/>
  </si>
  <si>
    <r>
      <t xml:space="preserve">1) Change following metrics.
   </t>
    </r>
    <r>
      <rPr>
        <u/>
        <sz val="12"/>
        <rFont val="HGPｺﾞｼｯｸM"/>
        <family val="3"/>
        <charset val="128"/>
      </rPr>
      <t>1) CPUUtilization</t>
    </r>
    <r>
      <rPr>
        <sz val="12"/>
        <rFont val="HGPｺﾞｼｯｸM"/>
        <family val="3"/>
        <charset val="128"/>
      </rPr>
      <t xml:space="preserve">
　　  1) select "</t>
    </r>
    <r>
      <rPr>
        <b/>
        <sz val="12"/>
        <rFont val="HGPｺﾞｼｯｸM"/>
        <family val="3"/>
        <charset val="128"/>
      </rPr>
      <t>jirards1_CPUUtilization</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"CPUUtilization"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 xml:space="preserve">].
   </t>
    </r>
    <r>
      <rPr>
        <u/>
        <sz val="12"/>
        <rFont val="HGPｺﾞｼｯｸM"/>
        <family val="3"/>
        <charset val="128"/>
      </rPr>
      <t>2) FreeableMemory</t>
    </r>
    <r>
      <rPr>
        <sz val="12"/>
        <rFont val="HGPｺﾞｼｯｸM"/>
        <family val="3"/>
        <charset val="128"/>
      </rPr>
      <t xml:space="preserve">
　　  1) select "</t>
    </r>
    <r>
      <rPr>
        <b/>
        <sz val="12"/>
        <rFont val="HGPｺﾞｼｯｸM"/>
        <family val="3"/>
        <charset val="128"/>
      </rPr>
      <t>jirards1_FreeableMemory</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"FreeableMemory"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 xml:space="preserve">].
   </t>
    </r>
    <r>
      <rPr>
        <u/>
        <sz val="12"/>
        <rFont val="HGPｺﾞｼｯｸM"/>
        <family val="3"/>
        <charset val="128"/>
      </rPr>
      <t>3) FreeStorageSpace</t>
    </r>
    <r>
      <rPr>
        <sz val="12"/>
        <rFont val="HGPｺﾞｼｯｸM"/>
        <family val="3"/>
        <charset val="128"/>
      </rPr>
      <t xml:space="preserve">
　　  1) select "</t>
    </r>
    <r>
      <rPr>
        <b/>
        <sz val="12"/>
        <rFont val="HGPｺﾞｼｯｸM"/>
        <family val="3"/>
        <charset val="128"/>
      </rPr>
      <t>jirards1_FreeStorageSpace</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"FreeStorageSpace"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
2) Check new metrics collect..</t>
    </r>
    <phoneticPr fontId="2"/>
  </si>
  <si>
    <r>
      <t xml:space="preserve">1) Go to </t>
    </r>
    <r>
      <rPr>
        <b/>
        <sz val="12"/>
        <color theme="1"/>
        <rFont val="HGPｺﾞｼｯｸM"/>
        <family val="3"/>
        <charset val="128"/>
      </rPr>
      <t>Route53</t>
    </r>
    <r>
      <rPr>
        <sz val="12"/>
        <color theme="1"/>
        <rFont val="HGPｺﾞｼｯｸM"/>
        <family val="3"/>
        <charset val="128"/>
      </rPr>
      <t xml:space="preserve"> page &gt; [</t>
    </r>
    <r>
      <rPr>
        <b/>
        <sz val="12"/>
        <color theme="1"/>
        <rFont val="HGPｺﾞｼｯｸM"/>
        <family val="3"/>
        <charset val="128"/>
      </rPr>
      <t>hosted zones</t>
    </r>
    <r>
      <rPr>
        <sz val="12"/>
        <color theme="1"/>
        <rFont val="HGPｺﾞｼｯｸM"/>
        <family val="3"/>
        <charset val="128"/>
      </rPr>
      <t>] &gt; [</t>
    </r>
    <r>
      <rPr>
        <b/>
        <sz val="12"/>
        <color theme="1"/>
        <rFont val="HGPｺﾞｼｯｸM"/>
        <family val="3"/>
        <charset val="128"/>
      </rPr>
      <t>ap-northeast-1.compute.internal</t>
    </r>
    <r>
      <rPr>
        <sz val="12"/>
        <color theme="1"/>
        <rFont val="HGPｺﾞｼｯｸM"/>
        <family val="3"/>
        <charset val="128"/>
      </rPr>
      <t xml:space="preserve">].
2) Change value of A record below to private IP of jira server you created now.
</t>
    </r>
    <r>
      <rPr>
        <b/>
        <sz val="12"/>
        <color theme="1"/>
        <rFont val="HGPｺﾞｼｯｸM"/>
        <family val="3"/>
        <charset val="128"/>
      </rPr>
      <t xml:space="preserve">    cijira.ap-northeast-1.compute.internal.
</t>
    </r>
    <r>
      <rPr>
        <sz val="12"/>
        <color theme="1"/>
        <rFont val="HGPｺﾞｼｯｸM"/>
        <family val="3"/>
        <charset val="128"/>
      </rPr>
      <t xml:space="preserve">
* You can confirm Private IP from EC2 console.</t>
    </r>
  </si>
  <si>
    <t>Access Check</t>
    <phoneticPr fontId="2"/>
  </si>
  <si>
    <r>
      <t xml:space="preserve">1) Access to URL below and confirm that you can see log-in screen.
</t>
    </r>
    <r>
      <rPr>
        <b/>
        <sz val="12"/>
        <color theme="1"/>
        <rFont val="HGPｺﾞｼｯｸM"/>
        <family val="3"/>
        <charset val="128"/>
      </rPr>
      <t xml:space="preserve">    https://spaws.jp.nissan.biz/jira</t>
    </r>
    <phoneticPr fontId="2"/>
  </si>
  <si>
    <t>Delete old JIRA server/Temporary Reverse Proxy server</t>
    <phoneticPr fontId="2"/>
  </si>
  <si>
    <r>
      <t xml:space="preserve">1) Go to </t>
    </r>
    <r>
      <rPr>
        <b/>
        <sz val="12"/>
        <color theme="1"/>
        <rFont val="HGPｺﾞｼｯｸM"/>
        <family val="3"/>
        <charset val="128"/>
      </rPr>
      <t>CloudFormation</t>
    </r>
    <r>
      <rPr>
        <sz val="12"/>
        <color theme="1"/>
        <rFont val="HGPｺﾞｼｯｸM"/>
        <family val="3"/>
        <charset val="128"/>
      </rPr>
      <t xml:space="preserve"> page.
</t>
    </r>
    <r>
      <rPr>
        <u/>
        <sz val="12"/>
        <color theme="1"/>
        <rFont val="HGPｺﾞｼｯｸM"/>
        <family val="3"/>
        <charset val="128"/>
      </rPr>
      <t xml:space="preserve">Delete JIRA server:
</t>
    </r>
    <r>
      <rPr>
        <sz val="12"/>
        <color theme="1"/>
        <rFont val="HGPｺﾞｼｯｸM"/>
        <family val="3"/>
        <charset val="128"/>
      </rPr>
      <t xml:space="preserve">
  2) Check [</t>
    </r>
    <r>
      <rPr>
        <b/>
        <sz val="12"/>
        <rFont val="HGPｺﾞｼｯｸM"/>
        <family val="3"/>
        <charset val="128"/>
      </rPr>
      <t>s025&lt;blue/green&gt;-ci-jira-app</t>
    </r>
    <r>
      <rPr>
        <sz val="12"/>
        <color theme="1"/>
        <rFont val="HGPｺﾞｼｯｸM"/>
        <family val="3"/>
        <charset val="128"/>
      </rPr>
      <t>] and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Change termination Protection</t>
    </r>
    <r>
      <rPr>
        <sz val="12"/>
        <color theme="1"/>
        <rFont val="HGPｺﾞｼｯｸM"/>
        <family val="3"/>
        <charset val="128"/>
      </rPr>
      <t>] &gt; [</t>
    </r>
    <r>
      <rPr>
        <b/>
        <sz val="12"/>
        <color theme="1"/>
        <rFont val="HGPｺﾞｼｯｸM"/>
        <family val="3"/>
        <charset val="128"/>
      </rPr>
      <t>yes, disable</t>
    </r>
    <r>
      <rPr>
        <sz val="12"/>
        <color theme="1"/>
        <rFont val="HGPｺﾞｼｯｸM"/>
        <family val="3"/>
        <charset val="128"/>
      </rPr>
      <t>]. 
  3)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delete stack</t>
    </r>
    <r>
      <rPr>
        <sz val="12"/>
        <color theme="1"/>
        <rFont val="HGPｺﾞｼｯｸM"/>
        <family val="3"/>
        <charset val="128"/>
      </rPr>
      <t>] &gt; [</t>
    </r>
    <r>
      <rPr>
        <b/>
        <sz val="12"/>
        <color theme="1"/>
        <rFont val="HGPｺﾞｼｯｸM"/>
        <family val="3"/>
        <charset val="128"/>
      </rPr>
      <t>yes, delete</t>
    </r>
    <r>
      <rPr>
        <sz val="12"/>
        <color theme="1"/>
        <rFont val="HGPｺﾞｼｯｸM"/>
        <family val="3"/>
        <charset val="128"/>
      </rPr>
      <t xml:space="preserve">].
  4) After several minutes later, refrash screen and make sure stack was deleted.
  5) Go to </t>
    </r>
    <r>
      <rPr>
        <b/>
        <sz val="12"/>
        <color theme="1"/>
        <rFont val="HGPｺﾞｼｯｸM"/>
        <family val="3"/>
        <charset val="128"/>
      </rPr>
      <t>EC2</t>
    </r>
    <r>
      <rPr>
        <sz val="12"/>
        <color theme="1"/>
        <rFont val="HGPｺﾞｼｯｸM"/>
        <family val="3"/>
        <charset val="128"/>
      </rPr>
      <t xml:space="preserve"> page and click [</t>
    </r>
    <r>
      <rPr>
        <b/>
        <sz val="12"/>
        <color theme="1"/>
        <rFont val="HGPｺﾞｼｯｸM"/>
        <family val="3"/>
        <charset val="128"/>
      </rPr>
      <t>instance</t>
    </r>
    <r>
      <rPr>
        <sz val="12"/>
        <color theme="1"/>
        <rFont val="HGPｺﾞｼｯｸM"/>
        <family val="3"/>
        <charset val="128"/>
      </rPr>
      <t xml:space="preserve">] from left side, confirm old jira server was terminated.
</t>
    </r>
    <r>
      <rPr>
        <u/>
        <sz val="12"/>
        <color theme="1"/>
        <rFont val="HGPｺﾞｼｯｸM"/>
        <family val="3"/>
        <charset val="128"/>
      </rPr>
      <t xml:space="preserve">Delete Temporary Reverse Proxy server: Created by "Build Test Env for JIRA" sheet
</t>
    </r>
    <r>
      <rPr>
        <sz val="12"/>
        <color theme="1"/>
        <rFont val="HGPｺﾞｼｯｸM"/>
        <family val="3"/>
        <charset val="128"/>
      </rPr>
      <t xml:space="preserve">
  6) Check [</t>
    </r>
    <r>
      <rPr>
        <b/>
        <sz val="12"/>
        <color theme="1"/>
        <rFont val="HGPｺﾞｼｯｸM"/>
        <family val="3"/>
        <charset val="128"/>
      </rPr>
      <t>s015&lt;blue/green&gt;-common-reverseproxy</t>
    </r>
    <r>
      <rPr>
        <sz val="12"/>
        <color theme="1"/>
        <rFont val="HGPｺﾞｼｯｸM"/>
        <family val="3"/>
        <charset val="128"/>
      </rPr>
      <t>] and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Change termination Protection</t>
    </r>
    <r>
      <rPr>
        <sz val="12"/>
        <color theme="1"/>
        <rFont val="HGPｺﾞｼｯｸM"/>
        <family val="3"/>
        <charset val="128"/>
      </rPr>
      <t>] &gt; [</t>
    </r>
    <r>
      <rPr>
        <b/>
        <sz val="12"/>
        <color theme="1"/>
        <rFont val="HGPｺﾞｼｯｸM"/>
        <family val="3"/>
        <charset val="128"/>
      </rPr>
      <t>yes, disable</t>
    </r>
    <r>
      <rPr>
        <sz val="12"/>
        <color theme="1"/>
        <rFont val="HGPｺﾞｼｯｸM"/>
        <family val="3"/>
        <charset val="128"/>
      </rPr>
      <t>]. 
  7)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delete stack</t>
    </r>
    <r>
      <rPr>
        <sz val="12"/>
        <color theme="1"/>
        <rFont val="HGPｺﾞｼｯｸM"/>
        <family val="3"/>
        <charset val="128"/>
      </rPr>
      <t>] &gt; [</t>
    </r>
    <r>
      <rPr>
        <b/>
        <sz val="12"/>
        <color theme="1"/>
        <rFont val="HGPｺﾞｼｯｸM"/>
        <family val="3"/>
        <charset val="128"/>
      </rPr>
      <t>yes, delete</t>
    </r>
    <r>
      <rPr>
        <sz val="12"/>
        <color theme="1"/>
        <rFont val="HGPｺﾞｼｯｸM"/>
        <family val="3"/>
        <charset val="128"/>
      </rPr>
      <t xml:space="preserve">].
  8) After several minutes later, refrash screen and make sure stack was deleted.
  9) Go to </t>
    </r>
    <r>
      <rPr>
        <b/>
        <sz val="12"/>
        <color theme="1"/>
        <rFont val="HGPｺﾞｼｯｸM"/>
        <family val="3"/>
        <charset val="128"/>
      </rPr>
      <t>EC2</t>
    </r>
    <r>
      <rPr>
        <sz val="12"/>
        <color theme="1"/>
        <rFont val="HGPｺﾞｼｯｸM"/>
        <family val="3"/>
        <charset val="128"/>
      </rPr>
      <t xml:space="preserve"> page and click [</t>
    </r>
    <r>
      <rPr>
        <b/>
        <sz val="12"/>
        <color theme="1"/>
        <rFont val="HGPｺﾞｼｯｸM"/>
        <family val="3"/>
        <charset val="128"/>
      </rPr>
      <t>instance</t>
    </r>
    <r>
      <rPr>
        <sz val="12"/>
        <color theme="1"/>
        <rFont val="HGPｺﾞｼｯｸM"/>
        <family val="3"/>
        <charset val="128"/>
      </rPr>
      <t>] from left side, confirm old jira server was terminated.</t>
    </r>
  </si>
  <si>
    <t>Delete old RDS</t>
  </si>
  <si>
    <r>
      <t xml:space="preserve">1) Go to </t>
    </r>
    <r>
      <rPr>
        <b/>
        <sz val="12"/>
        <color theme="1"/>
        <rFont val="HGPｺﾞｼｯｸM"/>
        <family val="3"/>
        <charset val="128"/>
      </rPr>
      <t>RDS</t>
    </r>
    <r>
      <rPr>
        <sz val="12"/>
        <color theme="1"/>
        <rFont val="HGPｺﾞｼｯｸM"/>
        <family val="3"/>
        <charset val="128"/>
      </rPr>
      <t xml:space="preserve"> page and click [</t>
    </r>
    <r>
      <rPr>
        <b/>
        <sz val="12"/>
        <color theme="1"/>
        <rFont val="HGPｺﾞｼｯｸM"/>
        <family val="3"/>
        <charset val="128"/>
      </rPr>
      <t>databases</t>
    </r>
    <r>
      <rPr>
        <sz val="12"/>
        <color theme="1"/>
        <rFont val="HGPｺﾞｼｯｸM"/>
        <family val="3"/>
        <charset val="128"/>
      </rPr>
      <t>] from left side.
2) Check old RDS（</t>
    </r>
    <r>
      <rPr>
        <b/>
        <sz val="12"/>
        <color theme="1"/>
        <rFont val="HGPｺﾞｼｯｸM"/>
        <family val="3"/>
        <charset val="128"/>
      </rPr>
      <t>&lt;blue/green&gt;jirards1</t>
    </r>
    <r>
      <rPr>
        <sz val="12"/>
        <color theme="1"/>
        <rFont val="HGPｺﾞｼｯｸM"/>
        <family val="3"/>
        <charset val="128"/>
      </rPr>
      <t>）, and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Delete</t>
    </r>
    <r>
      <rPr>
        <sz val="12"/>
        <color theme="1"/>
        <rFont val="HGPｺﾞｼｯｸM"/>
        <family val="3"/>
        <charset val="128"/>
      </rPr>
      <t>].
3) Input below and click [</t>
    </r>
    <r>
      <rPr>
        <b/>
        <sz val="12"/>
        <color theme="1"/>
        <rFont val="HGPｺﾞｼｯｸM"/>
        <family val="3"/>
        <charset val="128"/>
      </rPr>
      <t>Delete</t>
    </r>
    <r>
      <rPr>
        <sz val="12"/>
        <color theme="1"/>
        <rFont val="HGPｺﾞｼｯｸM"/>
        <family val="3"/>
        <charset val="128"/>
      </rPr>
      <t xml:space="preserve">].
    - Create final snapshot?　--&gt; </t>
    </r>
    <r>
      <rPr>
        <b/>
        <sz val="12"/>
        <color theme="1"/>
        <rFont val="HGPｺﾞｼｯｸM"/>
        <family val="3"/>
        <charset val="128"/>
      </rPr>
      <t>Check</t>
    </r>
    <r>
      <rPr>
        <sz val="12"/>
        <color theme="1"/>
        <rFont val="HGPｺﾞｼｯｸM"/>
        <family val="3"/>
        <charset val="128"/>
      </rPr>
      <t xml:space="preserve">
    - Retain automated backups　--&gt; </t>
    </r>
    <r>
      <rPr>
        <b/>
        <sz val="12"/>
        <color theme="1"/>
        <rFont val="HGPｺﾞｼｯｸM"/>
        <family val="3"/>
        <charset val="128"/>
      </rPr>
      <t>OFF check</t>
    </r>
    <r>
      <rPr>
        <sz val="12"/>
        <color theme="1"/>
        <rFont val="HGPｺﾞｼｯｸM"/>
        <family val="3"/>
        <charset val="128"/>
      </rPr>
      <t xml:space="preserve">
    - textbox --&gt; "</t>
    </r>
    <r>
      <rPr>
        <b/>
        <sz val="12"/>
        <color theme="1"/>
        <rFont val="HGPｺﾞｼｯｸM"/>
        <family val="3"/>
        <charset val="128"/>
      </rPr>
      <t>delete me</t>
    </r>
    <r>
      <rPr>
        <sz val="12"/>
        <color theme="1"/>
        <rFont val="HGPｺﾞｼｯｸM"/>
        <family val="3"/>
        <charset val="128"/>
      </rPr>
      <t>"</t>
    </r>
    <phoneticPr fontId="2"/>
  </si>
  <si>
    <t>Delete old jira server information from DSaaS Management Console</t>
    <phoneticPr fontId="2"/>
  </si>
  <si>
    <t xml:space="preserve"> Prepared Test Environment by "Build Test Env for Gitlab" sheet.</t>
    <phoneticPr fontId="2"/>
  </si>
  <si>
    <t>GItlab System</t>
    <phoneticPr fontId="2"/>
  </si>
  <si>
    <r>
      <t>1) Log in to AWS management console.
2) Go to Route53 page &gt; [</t>
    </r>
    <r>
      <rPr>
        <b/>
        <sz val="12"/>
        <color theme="1"/>
        <rFont val="HGPｺﾞｼｯｸM"/>
        <family val="3"/>
        <charset val="128"/>
      </rPr>
      <t>hosted zones</t>
    </r>
    <r>
      <rPr>
        <sz val="12"/>
        <color theme="1"/>
        <rFont val="HGPｺﾞｼｯｸM"/>
        <family val="3"/>
        <charset val="128"/>
      </rPr>
      <t>] &gt; [</t>
    </r>
    <r>
      <rPr>
        <b/>
        <sz val="12"/>
        <color theme="1"/>
        <rFont val="HGPｺﾞｼｯｸM"/>
        <family val="3"/>
        <charset val="128"/>
      </rPr>
      <t>ap-northeast-1.compute.internal</t>
    </r>
    <r>
      <rPr>
        <sz val="12"/>
        <color theme="1"/>
        <rFont val="HGPｺﾞｼｯｸM"/>
        <family val="3"/>
        <charset val="128"/>
      </rPr>
      <t>].
3) Change "</t>
    </r>
    <r>
      <rPr>
        <b/>
        <sz val="12"/>
        <color theme="1"/>
        <rFont val="HGPｺﾞｼｯｸM"/>
        <family val="3"/>
        <charset val="128"/>
      </rPr>
      <t>Value</t>
    </r>
    <r>
      <rPr>
        <sz val="12"/>
        <color theme="1"/>
        <rFont val="HGPｺﾞｼｯｸM"/>
        <family val="3"/>
        <charset val="128"/>
      </rPr>
      <t>" of A record below to "</t>
    </r>
    <r>
      <rPr>
        <b/>
        <sz val="12"/>
        <color theme="1"/>
        <rFont val="HGPｺﾞｼｯｸM"/>
        <family val="3"/>
        <charset val="128"/>
      </rPr>
      <t>127.0.0.1</t>
    </r>
    <r>
      <rPr>
        <sz val="12"/>
        <color theme="1"/>
        <rFont val="HGPｺﾞｼｯｸM"/>
        <family val="3"/>
        <charset val="128"/>
      </rPr>
      <t>" and click [</t>
    </r>
    <r>
      <rPr>
        <b/>
        <sz val="12"/>
        <color theme="1"/>
        <rFont val="HGPｺﾞｼｯｸM"/>
        <family val="3"/>
        <charset val="128"/>
      </rPr>
      <t>Save Record Set</t>
    </r>
    <r>
      <rPr>
        <sz val="12"/>
        <color theme="1"/>
        <rFont val="HGPｺﾞｼｯｸM"/>
        <family val="3"/>
        <charset val="128"/>
      </rPr>
      <t xml:space="preserve">].
  </t>
    </r>
    <r>
      <rPr>
        <b/>
        <sz val="12"/>
        <color theme="1"/>
        <rFont val="HGPｺﾞｼｯｸM"/>
        <family val="3"/>
        <charset val="128"/>
      </rPr>
      <t xml:space="preserve">  cigitlab.ap-northeast-1.compute.internal.   </t>
    </r>
    <r>
      <rPr>
        <sz val="12"/>
        <color theme="1"/>
        <rFont val="HGPｺﾞｼｯｸM"/>
        <family val="3"/>
        <charset val="128"/>
      </rPr>
      <t xml:space="preserve"> 
</t>
    </r>
    <r>
      <rPr>
        <b/>
        <u/>
        <sz val="12"/>
        <color theme="1"/>
        <rFont val="HGPｺﾞｼｯｸM"/>
        <family val="3"/>
        <charset val="128"/>
      </rPr>
      <t xml:space="preserve">* You need to remember value of A records above because we will use those later.
</t>
    </r>
    <r>
      <rPr>
        <sz val="12"/>
        <color theme="1"/>
        <rFont val="HGPｺﾞｼｯｸM"/>
        <family val="3"/>
        <charset val="128"/>
      </rPr>
      <t>* Contents of sorry page is in the reverse proxy server.
4) Confirm value of above A record is changed to "</t>
    </r>
    <r>
      <rPr>
        <b/>
        <sz val="12"/>
        <color theme="1"/>
        <rFont val="HGPｺﾞｼｯｸM"/>
        <family val="3"/>
        <charset val="128"/>
      </rPr>
      <t>127.0.0.1</t>
    </r>
    <r>
      <rPr>
        <sz val="12"/>
        <color theme="1"/>
        <rFont val="HGPｺﾞｼｯｸM"/>
        <family val="3"/>
        <charset val="128"/>
      </rPr>
      <t>".
* Some user will probabbly encounter "504" because of TTL.</t>
    </r>
    <phoneticPr fontId="2"/>
  </si>
  <si>
    <t>Change the direction of 
temporary Reverse Proxy Server</t>
    <phoneticPr fontId="2"/>
  </si>
  <si>
    <r>
      <t>1) Login to temporary Reverse Proxy Server created by "</t>
    </r>
    <r>
      <rPr>
        <b/>
        <sz val="12"/>
        <color theme="1"/>
        <rFont val="HGPｺﾞｼｯｸM"/>
        <family val="3"/>
        <charset val="128"/>
      </rPr>
      <t>Build Test Env for Gitlab</t>
    </r>
    <r>
      <rPr>
        <sz val="12"/>
        <color theme="1"/>
        <rFont val="HGPｺﾞｼｯｸM"/>
        <family val="3"/>
        <charset val="128"/>
      </rPr>
      <t>" sheet..
* You can refer to "</t>
    </r>
    <r>
      <rPr>
        <b/>
        <sz val="12"/>
        <color theme="1"/>
        <rFont val="HGPｺﾞｼｯｸM"/>
        <family val="3"/>
        <charset val="128"/>
      </rPr>
      <t>Log in to each server</t>
    </r>
    <r>
      <rPr>
        <sz val="12"/>
        <color theme="1"/>
        <rFont val="HGPｺﾞｼｯｸM"/>
        <family val="3"/>
        <charset val="128"/>
      </rPr>
      <t xml:space="preserve">" sheet.
2) Change directory.
    &gt; </t>
    </r>
    <r>
      <rPr>
        <b/>
        <sz val="12"/>
        <color theme="1"/>
        <rFont val="HGPｺﾞｼｯｸM"/>
        <family val="3"/>
        <charset val="128"/>
      </rPr>
      <t>cd /etc/nginx/conf.d/</t>
    </r>
    <r>
      <rPr>
        <sz val="12"/>
        <color theme="1"/>
        <rFont val="HGPｺﾞｼｯｸM"/>
        <family val="3"/>
        <charset val="128"/>
      </rPr>
      <t xml:space="preserve">
3) Open configuration file.
    &gt; </t>
    </r>
    <r>
      <rPr>
        <b/>
        <sz val="12"/>
        <color theme="1"/>
        <rFont val="HGPｺﾞｼｯｸM"/>
        <family val="3"/>
        <charset val="128"/>
      </rPr>
      <t>sudo vi reverseproxy.conf</t>
    </r>
    <r>
      <rPr>
        <sz val="12"/>
        <color theme="1"/>
        <rFont val="HGPｺﾞｼｯｸM"/>
        <family val="3"/>
        <charset val="128"/>
      </rPr>
      <t xml:space="preserve">
4) Comment out line below.
    </t>
    </r>
    <r>
      <rPr>
        <b/>
        <sz val="12"/>
        <color theme="1"/>
        <rFont val="HGPｺﾞｼｯｸM"/>
        <family val="3"/>
        <charset val="128"/>
      </rPr>
      <t>set $url "http://10.0.x.x:8080";</t>
    </r>
    <r>
      <rPr>
        <sz val="12"/>
        <color theme="1"/>
        <rFont val="HGPｺﾞｼｯｸM"/>
        <family val="3"/>
        <charset val="128"/>
      </rPr>
      <t xml:space="preserve"> (This record is added by "Build Test Env for GitLab")
5) Add line below and save file. (You need to access to current gitlab server.)
      If you switch blue to green --&gt; </t>
    </r>
    <r>
      <rPr>
        <b/>
        <sz val="12"/>
        <color theme="1"/>
        <rFont val="HGPｺﾞｼｯｸM"/>
        <family val="3"/>
        <charset val="128"/>
      </rPr>
      <t>set $url "http://10.0.1.4:8080"; (blue gitlab server's private IP)</t>
    </r>
    <r>
      <rPr>
        <sz val="12"/>
        <color theme="1"/>
        <rFont val="HGPｺﾞｼｯｸM"/>
        <family val="3"/>
        <charset val="128"/>
      </rPr>
      <t xml:space="preserve">
      If you switch green to blue --&gt; </t>
    </r>
    <r>
      <rPr>
        <b/>
        <sz val="12"/>
        <color theme="1"/>
        <rFont val="HGPｺﾞｼｯｸM"/>
        <family val="3"/>
        <charset val="128"/>
      </rPr>
      <t>set $url "http://10.0.1.20:8080"; (green gitlab server's private IP)</t>
    </r>
    <r>
      <rPr>
        <sz val="12"/>
        <color theme="1"/>
        <rFont val="HGPｺﾞｼｯｸM"/>
        <family val="3"/>
        <charset val="128"/>
      </rPr>
      <t xml:space="preserve">
6) Reload nginx.
    &gt; </t>
    </r>
    <r>
      <rPr>
        <b/>
        <sz val="12"/>
        <color theme="1"/>
        <rFont val="HGPｺﾞｼｯｸM"/>
        <family val="3"/>
        <charset val="128"/>
      </rPr>
      <t>sudo nginx -s reload</t>
    </r>
  </si>
  <si>
    <t>本番gitlabにつなぐための設定をしている</t>
    <rPh sb="0" eb="2">
      <t>ホンバン</t>
    </rPh>
    <rPh sb="15" eb="17">
      <t>セッテイ</t>
    </rPh>
    <phoneticPr fontId="2"/>
  </si>
  <si>
    <r>
      <t xml:space="preserve">1) Log in to current GitLab Server by SSH.
* You can refer to "Log in to each server" sheet.
2) open configuration file.
　&gt; </t>
    </r>
    <r>
      <rPr>
        <b/>
        <sz val="12"/>
        <color theme="1"/>
        <rFont val="HGPｺﾞｼｯｸM"/>
        <family val="3"/>
        <charset val="128"/>
      </rPr>
      <t>sudo vi /etc/gitlab/gitlab.rb</t>
    </r>
    <r>
      <rPr>
        <sz val="12"/>
        <color theme="1"/>
        <rFont val="HGPｺﾞｼｯｸM"/>
        <family val="3"/>
        <charset val="128"/>
      </rPr>
      <t xml:space="preserve">
3) edit as follows.
 </t>
    </r>
    <r>
      <rPr>
        <b/>
        <sz val="12"/>
        <color theme="1"/>
        <rFont val="HGPｺﾞｼｯｸM"/>
        <family val="3"/>
        <charset val="128"/>
      </rPr>
      <t>external_url 'https://spaws.jp.nissan.biz/gitlab'　→　external_url 'https://&lt;Global IP of temporary Reverse Proxy Server created by "Build Test Env for GitLab"sheet&gt;/gitlab'</t>
    </r>
    <r>
      <rPr>
        <sz val="12"/>
        <color theme="1"/>
        <rFont val="HGPｺﾞｼｯｸM"/>
        <family val="3"/>
        <charset val="128"/>
      </rPr>
      <t xml:space="preserve">
4) Restart GitLab.
 &gt; </t>
    </r>
    <r>
      <rPr>
        <b/>
        <sz val="12"/>
        <color theme="1"/>
        <rFont val="HGPｺﾞｼｯｸM"/>
        <family val="3"/>
        <charset val="128"/>
      </rPr>
      <t>sudo gitlab-ctl reconfigure</t>
    </r>
    <phoneticPr fontId="2"/>
  </si>
  <si>
    <t>Create project for checking restore</t>
    <phoneticPr fontId="2"/>
  </si>
  <si>
    <r>
      <rPr>
        <b/>
        <i/>
        <sz val="12"/>
        <color theme="1"/>
        <rFont val="HGPｺﾞｼｯｸM"/>
        <family val="3"/>
        <charset val="128"/>
      </rPr>
      <t xml:space="preserve">* Ask XW0 to operate below.
</t>
    </r>
    <r>
      <rPr>
        <sz val="12"/>
        <color theme="1"/>
        <rFont val="HGPｺﾞｼｯｸM"/>
        <family val="3"/>
        <charset val="128"/>
      </rPr>
      <t xml:space="preserve">
1) Log in to old GitLab server by using following URL.
  </t>
    </r>
    <r>
      <rPr>
        <b/>
        <sz val="12"/>
        <color theme="1"/>
        <rFont val="HGPｺﾞｼｯｸM"/>
        <family val="3"/>
        <charset val="128"/>
      </rPr>
      <t xml:space="preserve">https://(Global IP address of testing reverse proxy server)/gitlab
</t>
    </r>
    <r>
      <rPr>
        <sz val="12"/>
        <color theme="1"/>
        <rFont val="HGPｺﾞｼｯｸM"/>
        <family val="3"/>
        <charset val="128"/>
      </rPr>
      <t xml:space="preserve">
2) Click [</t>
    </r>
    <r>
      <rPr>
        <b/>
        <sz val="12"/>
        <color theme="1"/>
        <rFont val="HGPｺﾞｼｯｸM"/>
        <family val="3"/>
        <charset val="128"/>
      </rPr>
      <t>New Project</t>
    </r>
    <r>
      <rPr>
        <sz val="12"/>
        <color theme="1"/>
        <rFont val="HGPｺﾞｼｯｸM"/>
        <family val="3"/>
        <charset val="128"/>
      </rPr>
      <t xml:space="preserve">] , set </t>
    </r>
    <r>
      <rPr>
        <b/>
        <sz val="12"/>
        <color theme="1"/>
        <rFont val="HGPｺﾞｼｯｸM"/>
        <family val="3"/>
        <charset val="128"/>
      </rPr>
      <t>project name</t>
    </r>
    <r>
      <rPr>
        <sz val="12"/>
        <color theme="1"/>
        <rFont val="HGPｺﾞｼｯｸM"/>
        <family val="3"/>
        <charset val="128"/>
      </rPr>
      <t>(for example "forCheck"), and click [</t>
    </r>
    <r>
      <rPr>
        <b/>
        <sz val="12"/>
        <color theme="1"/>
        <rFont val="HGPｺﾞｼｯｸM"/>
        <family val="3"/>
        <charset val="128"/>
      </rPr>
      <t>Create project</t>
    </r>
    <r>
      <rPr>
        <sz val="12"/>
        <color theme="1"/>
        <rFont val="HGPｺﾞｼｯｸM"/>
        <family val="3"/>
        <charset val="128"/>
      </rPr>
      <t>].</t>
    </r>
    <phoneticPr fontId="2"/>
  </si>
  <si>
    <t>Transfer data of Gitlab Server/RDS to 
new Gitlab Server/RDS
(on old gitlab server)</t>
    <phoneticPr fontId="2"/>
  </si>
  <si>
    <r>
      <t>1) Log in to old GitLab server by SSH.
2) Mount EFS.
  &gt;</t>
    </r>
    <r>
      <rPr>
        <b/>
        <sz val="12"/>
        <color theme="1"/>
        <rFont val="HGPｺﾞｼｯｸM"/>
        <family val="3"/>
        <charset val="128"/>
      </rPr>
      <t xml:space="preserve"> sudo mount -t nfs4 -o nfsvers=4.1,rsize=1048576,wsize=1048576,hard,timeo=600,retrans=2,noresvport fs-0a7df12b.efs.ap-northeast-1.amazonaws.com:/ /mnt/efs</t>
    </r>
    <r>
      <rPr>
        <sz val="12"/>
        <color theme="1"/>
        <rFont val="HGPｺﾞｼｯｸM"/>
        <family val="3"/>
        <charset val="128"/>
      </rPr>
      <t xml:space="preserve">
3) Create directory for backups.
  &gt; </t>
    </r>
    <r>
      <rPr>
        <b/>
        <sz val="12"/>
        <color theme="1"/>
        <rFont val="HGPｺﾞｼｯｸM"/>
        <family val="3"/>
        <charset val="128"/>
      </rPr>
      <t>sudo mkdir /mnt/efs/gitlab/{YYYYMMDD}</t>
    </r>
    <r>
      <rPr>
        <sz val="12"/>
        <color theme="1"/>
        <rFont val="HGPｺﾞｼｯｸM"/>
        <family val="3"/>
        <charset val="128"/>
      </rPr>
      <t xml:space="preserve">
4) Check old Gitlab version.(you required that old gitlab version and new gitlab version are equal.)
  &gt; </t>
    </r>
    <r>
      <rPr>
        <b/>
        <sz val="12"/>
        <color theme="1"/>
        <rFont val="HGPｺﾞｼｯｸM"/>
        <family val="3"/>
        <charset val="128"/>
      </rPr>
      <t>sudo gitlab-rake gitlab:env:info</t>
    </r>
    <r>
      <rPr>
        <sz val="12"/>
        <color theme="1"/>
        <rFont val="HGPｺﾞｼｯｸM"/>
        <family val="3"/>
        <charset val="128"/>
      </rPr>
      <t xml:space="preserve">
5) execute backup command on old GitLab server.
  &gt; </t>
    </r>
    <r>
      <rPr>
        <b/>
        <sz val="12"/>
        <color theme="1"/>
        <rFont val="HGPｺﾞｼｯｸM"/>
        <family val="3"/>
        <charset val="128"/>
      </rPr>
      <t>sudo gitlab-rake gitlab:backup:create</t>
    </r>
    <r>
      <rPr>
        <sz val="12"/>
        <color theme="1"/>
        <rFont val="HGPｺﾞｼｯｸM"/>
        <family val="3"/>
        <charset val="128"/>
      </rPr>
      <t xml:space="preserve">
6) Check backup file's name.
  &gt; </t>
    </r>
    <r>
      <rPr>
        <b/>
        <sz val="12"/>
        <color theme="1"/>
        <rFont val="HGPｺﾞｼｯｸM"/>
        <family val="3"/>
        <charset val="128"/>
      </rPr>
      <t>sudo ls -l /var/opt/gitlab/backups</t>
    </r>
    <r>
      <rPr>
        <sz val="12"/>
        <color theme="1"/>
        <rFont val="HGPｺﾞｼｯｸM"/>
        <family val="3"/>
        <charset val="128"/>
      </rPr>
      <t xml:space="preserve">
7) Get backup files from following directory, and copy to new Gitlab sever.
  &gt; </t>
    </r>
    <r>
      <rPr>
        <b/>
        <sz val="12"/>
        <color theme="1"/>
        <rFont val="HGPｺﾞｼｯｸM"/>
        <family val="3"/>
        <charset val="128"/>
      </rPr>
      <t>sudo cp /var/opt/gitlab/backups/{backupfile name} /mnt/efs/gitlab/{YYYYMMDD}</t>
    </r>
    <r>
      <rPr>
        <sz val="12"/>
        <color theme="1"/>
        <rFont val="HGPｺﾞｼｯｸM"/>
        <family val="3"/>
        <charset val="128"/>
      </rPr>
      <t xml:space="preserve">
8) Unmount EFS.
  &gt; </t>
    </r>
    <r>
      <rPr>
        <b/>
        <sz val="12"/>
        <color theme="1"/>
        <rFont val="HGPｺﾞｼｯｸM"/>
        <family val="3"/>
        <charset val="128"/>
      </rPr>
      <t>sudo umount /mnt/efs</t>
    </r>
    <phoneticPr fontId="2"/>
  </si>
  <si>
    <t>Transfer data of Gitlab Server/RDS to 
new Gitlab Server/RDS
(on new gitlab server)</t>
    <phoneticPr fontId="2"/>
  </si>
  <si>
    <r>
      <t xml:space="preserve">1) Login to new Gitlab server by SSH.
2) Check old Gitlab version.(you required that old gitlab version and new gitlab version are equal.)
  &gt; </t>
    </r>
    <r>
      <rPr>
        <b/>
        <sz val="12"/>
        <color theme="1"/>
        <rFont val="HGPｺﾞｼｯｸM"/>
        <family val="3"/>
        <charset val="128"/>
      </rPr>
      <t>sudo gitlab-rake gitlab:env:info</t>
    </r>
    <r>
      <rPr>
        <sz val="12"/>
        <color theme="1"/>
        <rFont val="HGPｺﾞｼｯｸM"/>
        <family val="3"/>
        <charset val="128"/>
      </rPr>
      <t xml:space="preserve">
3) Mount EFS.
  &gt; </t>
    </r>
    <r>
      <rPr>
        <b/>
        <sz val="12"/>
        <color theme="1"/>
        <rFont val="HGPｺﾞｼｯｸM"/>
        <family val="3"/>
        <charset val="128"/>
      </rPr>
      <t>sudo mount -t nfs4 -o nfsvers=4.1,rsize=1048576,wsize=1048576,hard,timeo=600,retrans=2,noresvport fs-0a7df12b.efs.ap-northeast-1.amazonaws.com:/ /mnt/efs</t>
    </r>
    <r>
      <rPr>
        <sz val="12"/>
        <color theme="1"/>
        <rFont val="HGPｺﾞｼｯｸM"/>
        <family val="3"/>
        <charset val="128"/>
      </rPr>
      <t xml:space="preserve">
4) copy backup file.
  &gt; </t>
    </r>
    <r>
      <rPr>
        <b/>
        <sz val="12"/>
        <color theme="1"/>
        <rFont val="HGPｺﾞｼｯｸM"/>
        <family val="3"/>
        <charset val="128"/>
      </rPr>
      <t>sudo cp /mnt/efs/gitlab/{YYYYMMDD}/{backupfile name} /var/opt/gitlab/backups</t>
    </r>
    <r>
      <rPr>
        <sz val="12"/>
        <color theme="1"/>
        <rFont val="HGPｺﾞｼｯｸM"/>
        <family val="3"/>
        <charset val="128"/>
      </rPr>
      <t xml:space="preserve">
5) attach permission.
  &gt; </t>
    </r>
    <r>
      <rPr>
        <b/>
        <sz val="12"/>
        <color theme="1"/>
        <rFont val="HGPｺﾞｼｯｸM"/>
        <family val="3"/>
        <charset val="128"/>
      </rPr>
      <t>sudo chown git.git /var/opt/gitlab/backups/{backupfile name}</t>
    </r>
    <r>
      <rPr>
        <sz val="12"/>
        <color theme="1"/>
        <rFont val="HGPｺﾞｼｯｸM"/>
        <family val="3"/>
        <charset val="128"/>
      </rPr>
      <t xml:space="preserve">
6) Stop process.
</t>
    </r>
    <r>
      <rPr>
        <b/>
        <sz val="12"/>
        <color theme="1"/>
        <rFont val="HGPｺﾞｼｯｸM"/>
        <family val="3"/>
        <charset val="128"/>
      </rPr>
      <t xml:space="preserve">  </t>
    </r>
    <r>
      <rPr>
        <sz val="12"/>
        <color theme="1"/>
        <rFont val="HGPｺﾞｼｯｸM"/>
        <family val="3"/>
        <charset val="128"/>
      </rPr>
      <t xml:space="preserve">&gt; </t>
    </r>
    <r>
      <rPr>
        <b/>
        <sz val="12"/>
        <color theme="1"/>
        <rFont val="HGPｺﾞｼｯｸM"/>
        <family val="3"/>
        <charset val="128"/>
      </rPr>
      <t xml:space="preserve">sudo gitlab-ctl stop unicorn
  </t>
    </r>
    <r>
      <rPr>
        <sz val="12"/>
        <color theme="1"/>
        <rFont val="HGPｺﾞｼｯｸM"/>
        <family val="3"/>
        <charset val="128"/>
      </rPr>
      <t>&gt;</t>
    </r>
    <r>
      <rPr>
        <b/>
        <sz val="12"/>
        <color theme="1"/>
        <rFont val="HGPｺﾞｼｯｸM"/>
        <family val="3"/>
        <charset val="128"/>
      </rPr>
      <t xml:space="preserve"> sudo gitlab-ctl stop sidekiq
  </t>
    </r>
    <r>
      <rPr>
        <sz val="12"/>
        <color theme="1"/>
        <rFont val="HGPｺﾞｼｯｸM"/>
        <family val="3"/>
        <charset val="128"/>
      </rPr>
      <t>&gt;</t>
    </r>
    <r>
      <rPr>
        <b/>
        <sz val="12"/>
        <color theme="1"/>
        <rFont val="HGPｺﾞｼｯｸM"/>
        <family val="3"/>
        <charset val="128"/>
      </rPr>
      <t xml:space="preserve"> sudo gitlab-ctl status</t>
    </r>
    <r>
      <rPr>
        <sz val="12"/>
        <color theme="1"/>
        <rFont val="HGPｺﾞｼｯｸM"/>
        <family val="3"/>
        <charset val="128"/>
      </rPr>
      <t xml:space="preserve">
7) execute restore command as follows where backup files exists.
  &gt; </t>
    </r>
    <r>
      <rPr>
        <b/>
        <sz val="12"/>
        <color theme="1"/>
        <rFont val="HGPｺﾞｼｯｸM"/>
        <family val="3"/>
        <charset val="128"/>
      </rPr>
      <t>sudo gitlab-rake gitlab:backup:restore BACKUP=/var/opt/gitlab/backups/[timestamp]</t>
    </r>
    <r>
      <rPr>
        <sz val="12"/>
        <color theme="1"/>
        <rFont val="HGPｺﾞｼｯｸM"/>
        <family val="3"/>
        <charset val="128"/>
      </rPr>
      <t xml:space="preserve">
  * if backupfile name is "1556116830_2019_04_24_11.9.8-ee_gitlab_backup.tar", then you use [timestamp] as "1556116830_2019_04_24_11.9.8-ee".
8) If you require to input "yes/no", enter "</t>
    </r>
    <r>
      <rPr>
        <b/>
        <sz val="12"/>
        <color theme="1"/>
        <rFont val="HGPｺﾞｼｯｸM"/>
        <family val="3"/>
        <charset val="128"/>
      </rPr>
      <t>yes</t>
    </r>
    <r>
      <rPr>
        <sz val="12"/>
        <color theme="1"/>
        <rFont val="HGPｺﾞｼｯｸM"/>
        <family val="3"/>
        <charset val="128"/>
      </rPr>
      <t xml:space="preserve">".
9) Restart GitLab.
  &gt; </t>
    </r>
    <r>
      <rPr>
        <b/>
        <sz val="12"/>
        <color theme="1"/>
        <rFont val="HGPｺﾞｼｯｸM"/>
        <family val="3"/>
        <charset val="128"/>
      </rPr>
      <t>sudo gitlab-ctl restart</t>
    </r>
    <r>
      <rPr>
        <sz val="12"/>
        <color theme="1"/>
        <rFont val="HGPｺﾞｼｯｸM"/>
        <family val="3"/>
        <charset val="128"/>
      </rPr>
      <t xml:space="preserve">
  * "gitlab-monitor" may take some time to restart. check log(sudo cat /var/log/gitlab/gitlab-monitor/current)
10) Check the restore completed.
  </t>
    </r>
    <r>
      <rPr>
        <b/>
        <sz val="12"/>
        <color theme="1"/>
        <rFont val="HGPｺﾞｼｯｸM"/>
        <family val="3"/>
        <charset val="128"/>
      </rPr>
      <t>sudo gitlab-rake gitlab:check SANITIZE=true</t>
    </r>
    <r>
      <rPr>
        <sz val="12"/>
        <color theme="1"/>
        <rFont val="HGPｺﾞｼｯｸM"/>
        <family val="3"/>
        <charset val="128"/>
      </rPr>
      <t xml:space="preserve">
11) Delete backupfiles from EFS.
  &gt; </t>
    </r>
    <r>
      <rPr>
        <b/>
        <sz val="12"/>
        <color theme="1"/>
        <rFont val="HGPｺﾞｼｯｸM"/>
        <family val="3"/>
        <charset val="128"/>
      </rPr>
      <t>sudo rm -r /mnt/efs/gitlab/*</t>
    </r>
    <r>
      <rPr>
        <sz val="12"/>
        <color theme="1"/>
        <rFont val="HGPｺﾞｼｯｸM"/>
        <family val="3"/>
        <charset val="128"/>
      </rPr>
      <t xml:space="preserve">
12) Unmount EFS.
  &gt; </t>
    </r>
    <r>
      <rPr>
        <b/>
        <sz val="12"/>
        <color theme="1"/>
        <rFont val="HGPｺﾞｼｯｸM"/>
        <family val="3"/>
        <charset val="128"/>
      </rPr>
      <t>sudo umount /mnt/efs</t>
    </r>
    <phoneticPr fontId="2"/>
  </si>
  <si>
    <t>If gitlab version is different, please ask XW0.</t>
    <phoneticPr fontId="2"/>
  </si>
  <si>
    <r>
      <t xml:space="preserve">1) Undo the changes made in No.2. -&gt; Uncheck comment ont of 4) and delete 5).
2) Reload nginx.
    &gt; </t>
    </r>
    <r>
      <rPr>
        <b/>
        <sz val="12"/>
        <color theme="1"/>
        <rFont val="HGPｺﾞｼｯｸM"/>
        <family val="3"/>
        <charset val="128"/>
      </rPr>
      <t>sudo nginx -s reload</t>
    </r>
    <phoneticPr fontId="2"/>
  </si>
  <si>
    <t>Restore check</t>
    <phoneticPr fontId="2"/>
  </si>
  <si>
    <r>
      <rPr>
        <b/>
        <i/>
        <sz val="12"/>
        <color theme="1"/>
        <rFont val="HGPｺﾞｼｯｸM"/>
        <family val="3"/>
        <charset val="128"/>
      </rPr>
      <t xml:space="preserve">* Ask XW0 to operate below.
</t>
    </r>
    <r>
      <rPr>
        <sz val="12"/>
        <color theme="1"/>
        <rFont val="HGPｺﾞｼｯｸM"/>
        <family val="3"/>
        <charset val="128"/>
      </rPr>
      <t xml:space="preserve">
1) Login to Gitlab system using following URL.
    </t>
    </r>
    <r>
      <rPr>
        <b/>
        <sz val="12"/>
        <color theme="1"/>
        <rFont val="HGPｺﾞｼｯｸM"/>
        <family val="3"/>
        <charset val="128"/>
      </rPr>
      <t>https://(Global IP address of temporary reverse proxy server)/gitlab</t>
    </r>
    <r>
      <rPr>
        <sz val="12"/>
        <color theme="1"/>
        <rFont val="HGPｺﾞｼｯｸM"/>
        <family val="3"/>
        <charset val="128"/>
      </rPr>
      <t xml:space="preserve">
2) Check the project which you created at No.3.
3) Click the test project, and click [</t>
    </r>
    <r>
      <rPr>
        <b/>
        <sz val="12"/>
        <color theme="1"/>
        <rFont val="HGPｺﾞｼｯｸM"/>
        <family val="3"/>
        <charset val="128"/>
      </rPr>
      <t>Remove project</t>
    </r>
    <r>
      <rPr>
        <sz val="12"/>
        <color theme="1"/>
        <rFont val="HGPｺﾞｼｯｸM"/>
        <family val="3"/>
        <charset val="128"/>
      </rPr>
      <t>] on the bottom.</t>
    </r>
    <phoneticPr fontId="2"/>
  </si>
  <si>
    <r>
      <t xml:space="preserve">1) Log in to GitLab Server you created now.
* You can refer to "Log in to each server" sheet.
2) open configuration file.
　&gt; </t>
    </r>
    <r>
      <rPr>
        <b/>
        <sz val="12"/>
        <color theme="1"/>
        <rFont val="HGPｺﾞｼｯｸM"/>
        <family val="3"/>
        <charset val="128"/>
      </rPr>
      <t>sudo vi /etc/gitlab/gitlab.rb</t>
    </r>
    <r>
      <rPr>
        <sz val="12"/>
        <color theme="1"/>
        <rFont val="HGPｺﾞｼｯｸM"/>
        <family val="3"/>
        <charset val="128"/>
      </rPr>
      <t xml:space="preserve">
3) edit as follows.
 </t>
    </r>
    <r>
      <rPr>
        <b/>
        <sz val="12"/>
        <color theme="1"/>
        <rFont val="HGPｺﾞｼｯｸM"/>
        <family val="3"/>
        <charset val="128"/>
      </rPr>
      <t>external_url 'https://&lt;Global IP of temporary Reverse Proxy Server(created by "Build Test Env for Gitlab" sheet)&gt;/gitlab'　→　external_url 'https://spaws.jp.nissan.biz/gitlab'</t>
    </r>
    <r>
      <rPr>
        <sz val="12"/>
        <color theme="1"/>
        <rFont val="HGPｺﾞｼｯｸM"/>
        <family val="3"/>
        <charset val="128"/>
      </rPr>
      <t xml:space="preserve">
4) Restart GitLab.
 &gt; </t>
    </r>
    <r>
      <rPr>
        <b/>
        <sz val="12"/>
        <color theme="1"/>
        <rFont val="HGPｺﾞｼｯｸM"/>
        <family val="3"/>
        <charset val="128"/>
      </rPr>
      <t>sudo gitlab-ctl reconfigure</t>
    </r>
    <phoneticPr fontId="2"/>
  </si>
  <si>
    <r>
      <t>1) Log in to AWS management console.
2) Go to CloudWatch page &gt; [</t>
    </r>
    <r>
      <rPr>
        <b/>
        <sz val="12"/>
        <rFont val="HGPｺﾞｼｯｸM"/>
        <family val="3"/>
        <charset val="128"/>
      </rPr>
      <t>Alarm</t>
    </r>
    <r>
      <rPr>
        <sz val="12"/>
        <rFont val="HGPｺﾞｼｯｸM"/>
        <family val="3"/>
        <charset val="128"/>
      </rPr>
      <t xml:space="preserve">] from left side.
3) Change following metrics.
   </t>
    </r>
    <r>
      <rPr>
        <u/>
        <sz val="12"/>
        <rFont val="HGPｺﾞｼｯｸM"/>
        <family val="3"/>
        <charset val="128"/>
      </rPr>
      <t>1) CPUUtilization</t>
    </r>
    <r>
      <rPr>
        <sz val="12"/>
        <rFont val="HGPｺﾞｼｯｸM"/>
        <family val="3"/>
        <charset val="128"/>
      </rPr>
      <t xml:space="preserve">
　　  1) select "</t>
    </r>
    <r>
      <rPr>
        <b/>
        <sz val="12"/>
        <rFont val="HGPｺﾞｼｯｸM"/>
        <family val="3"/>
        <charset val="128"/>
      </rPr>
      <t>gitlab_CPUUtilization</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"CPUUtilization"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 xml:space="preserve">].
   </t>
    </r>
    <r>
      <rPr>
        <u/>
        <sz val="12"/>
        <rFont val="HGPｺﾞｼｯｸM"/>
        <family val="3"/>
        <charset val="128"/>
      </rPr>
      <t>2) MemoryUtilization</t>
    </r>
    <r>
      <rPr>
        <sz val="12"/>
        <rFont val="HGPｺﾞｼｯｸM"/>
        <family val="3"/>
        <charset val="128"/>
      </rPr>
      <t xml:space="preserve">
　　  1) select "</t>
    </r>
    <r>
      <rPr>
        <b/>
        <sz val="12"/>
        <rFont val="HGPｺﾞｼｯｸM"/>
        <family val="3"/>
        <charset val="128"/>
      </rPr>
      <t>gitlab_MemoryUtilization</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"MemoryUtilization"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 xml:space="preserve">].
   </t>
    </r>
    <r>
      <rPr>
        <u/>
        <sz val="12"/>
        <rFont val="HGPｺﾞｼｯｸM"/>
        <family val="3"/>
        <charset val="128"/>
      </rPr>
      <t>3) StorageUtilization</t>
    </r>
    <r>
      <rPr>
        <sz val="12"/>
        <rFont val="HGPｺﾞｼｯｸM"/>
        <family val="3"/>
        <charset val="128"/>
      </rPr>
      <t xml:space="preserve">
　　  1) select "</t>
    </r>
    <r>
      <rPr>
        <b/>
        <sz val="12"/>
        <rFont val="HGPｺﾞｼｯｸM"/>
        <family val="3"/>
        <charset val="128"/>
      </rPr>
      <t>gitlab_StorageUtilization</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"StorageUtilization", "xfs"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 xml:space="preserve">].
   </t>
    </r>
    <r>
      <rPr>
        <u/>
        <sz val="12"/>
        <rFont val="HGPｺﾞｼｯｸM"/>
        <family val="3"/>
        <charset val="128"/>
      </rPr>
      <t>4) ProcessMonitoring</t>
    </r>
    <r>
      <rPr>
        <sz val="12"/>
        <rFont val="HGPｺﾞｼｯｸM"/>
        <family val="3"/>
        <charset val="128"/>
      </rPr>
      <t xml:space="preserve">
　　  1) select "</t>
    </r>
    <r>
      <rPr>
        <b/>
        <sz val="12"/>
        <rFont val="HGPｺﾞｼｯｸM"/>
        <family val="3"/>
        <charset val="128"/>
      </rPr>
      <t>gitlabserver1_gitlab</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"gitlab"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t>
    </r>
    <phoneticPr fontId="2"/>
  </si>
  <si>
    <r>
      <t xml:space="preserve">1) Change following metrics.
   </t>
    </r>
    <r>
      <rPr>
        <u/>
        <sz val="12"/>
        <rFont val="HGPｺﾞｼｯｸM"/>
        <family val="3"/>
        <charset val="128"/>
      </rPr>
      <t>1) CPUUtilization</t>
    </r>
    <r>
      <rPr>
        <sz val="12"/>
        <rFont val="HGPｺﾞｼｯｸM"/>
        <family val="3"/>
        <charset val="128"/>
      </rPr>
      <t xml:space="preserve">
　　  1) select "</t>
    </r>
    <r>
      <rPr>
        <b/>
        <sz val="12"/>
        <rFont val="HGPｺﾞｼｯｸM"/>
        <family val="3"/>
        <charset val="128"/>
      </rPr>
      <t>gitlabrds1_CPUUtilization</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"CPUUtilization"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 xml:space="preserve">].
   </t>
    </r>
    <r>
      <rPr>
        <u/>
        <sz val="12"/>
        <rFont val="HGPｺﾞｼｯｸM"/>
        <family val="3"/>
        <charset val="128"/>
      </rPr>
      <t>2) FreeableMemory</t>
    </r>
    <r>
      <rPr>
        <sz val="12"/>
        <rFont val="HGPｺﾞｼｯｸM"/>
        <family val="3"/>
        <charset val="128"/>
      </rPr>
      <t xml:space="preserve">
　　  1) select "</t>
    </r>
    <r>
      <rPr>
        <b/>
        <sz val="12"/>
        <rFont val="HGPｺﾞｼｯｸM"/>
        <family val="3"/>
        <charset val="128"/>
      </rPr>
      <t>gitlabrds1_FreeableMemory</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"FreeableMemory"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 xml:space="preserve">].
   </t>
    </r>
    <r>
      <rPr>
        <u/>
        <sz val="12"/>
        <rFont val="HGPｺﾞｼｯｸM"/>
        <family val="3"/>
        <charset val="128"/>
      </rPr>
      <t>3) FreeStorageSpace</t>
    </r>
    <r>
      <rPr>
        <sz val="12"/>
        <rFont val="HGPｺﾞｼｯｸM"/>
        <family val="3"/>
        <charset val="128"/>
      </rPr>
      <t xml:space="preserve">
　　  1) select "</t>
    </r>
    <r>
      <rPr>
        <b/>
        <sz val="12"/>
        <rFont val="HGPｺﾞｼｯｸM"/>
        <family val="3"/>
        <charset val="128"/>
      </rPr>
      <t>gitlabrds1_FreeStorageSpace</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"FreeStorageSpace"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
2) Check new metrics collect..</t>
    </r>
    <phoneticPr fontId="2"/>
  </si>
  <si>
    <t>Modify configuration of CloudWatch Alarm
(Redis)</t>
    <phoneticPr fontId="2"/>
  </si>
  <si>
    <r>
      <t xml:space="preserve">1) Change following metrics.
   </t>
    </r>
    <r>
      <rPr>
        <u/>
        <sz val="12"/>
        <rFont val="HGPｺﾞｼｯｸM"/>
        <family val="3"/>
        <charset val="128"/>
      </rPr>
      <t>1) CPUUtilization</t>
    </r>
    <r>
      <rPr>
        <sz val="12"/>
        <rFont val="HGPｺﾞｼｯｸM"/>
        <family val="3"/>
        <charset val="128"/>
      </rPr>
      <t xml:space="preserve">
　　  1) select "</t>
    </r>
    <r>
      <rPr>
        <b/>
        <sz val="12"/>
        <rFont val="HGPｺﾞｼｯｸM"/>
        <family val="3"/>
        <charset val="128"/>
      </rPr>
      <t>gitlabredis1_CPUUtilization</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"CPUUtilization"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 xml:space="preserve">].
   </t>
    </r>
    <r>
      <rPr>
        <u/>
        <sz val="12"/>
        <rFont val="HGPｺﾞｼｯｸM"/>
        <family val="3"/>
        <charset val="128"/>
      </rPr>
      <t>2) FreeableMemory</t>
    </r>
    <r>
      <rPr>
        <sz val="12"/>
        <rFont val="HGPｺﾞｼｯｸM"/>
        <family val="3"/>
        <charset val="128"/>
      </rPr>
      <t xml:space="preserve">
　　  1) select "</t>
    </r>
    <r>
      <rPr>
        <b/>
        <sz val="12"/>
        <rFont val="HGPｺﾞｼｯｸM"/>
        <family val="3"/>
        <charset val="128"/>
      </rPr>
      <t>gitlabredis1_FreeableMemory</t>
    </r>
    <r>
      <rPr>
        <sz val="12"/>
        <rFont val="HGPｺﾞｼｯｸM"/>
        <family val="3"/>
        <charset val="128"/>
      </rPr>
      <t>" and click [</t>
    </r>
    <r>
      <rPr>
        <b/>
        <sz val="12"/>
        <rFont val="HGPｺﾞｼｯｸM"/>
        <family val="3"/>
        <charset val="128"/>
      </rPr>
      <t>Actions</t>
    </r>
    <r>
      <rPr>
        <sz val="12"/>
        <rFont val="HGPｺﾞｼｯｸM"/>
        <family val="3"/>
        <charset val="128"/>
      </rPr>
      <t>] &gt; [</t>
    </r>
    <r>
      <rPr>
        <b/>
        <sz val="12"/>
        <rFont val="HGPｺﾞｼｯｸM"/>
        <family val="3"/>
        <charset val="128"/>
      </rPr>
      <t>Modify</t>
    </r>
    <r>
      <rPr>
        <sz val="12"/>
        <rFont val="HGPｺﾞｼｯｸM"/>
        <family val="3"/>
        <charset val="128"/>
      </rPr>
      <t>].
　　  2) click [</t>
    </r>
    <r>
      <rPr>
        <b/>
        <sz val="12"/>
        <rFont val="HGPｺﾞｼｯｸM"/>
        <family val="3"/>
        <charset val="128"/>
      </rPr>
      <t>edit</t>
    </r>
    <r>
      <rPr>
        <sz val="12"/>
        <rFont val="HGPｺﾞｼｯｸM"/>
        <family val="3"/>
        <charset val="128"/>
      </rPr>
      <t>] from Metrics.
　  　3) uncheck the displayed Metrics. Select [</t>
    </r>
    <r>
      <rPr>
        <b/>
        <sz val="12"/>
        <rFont val="HGPｺﾞｼｯｸM"/>
        <family val="3"/>
        <charset val="128"/>
      </rPr>
      <t>All Metrics</t>
    </r>
    <r>
      <rPr>
        <sz val="12"/>
        <rFont val="HGPｺﾞｼｯｸM"/>
        <family val="3"/>
        <charset val="128"/>
      </rPr>
      <t>], and run a keyword search by "FreeableMemory" and instanceID.
　　  4) check the displayed metrics, and click [</t>
    </r>
    <r>
      <rPr>
        <b/>
        <sz val="12"/>
        <rFont val="HGPｺﾞｼｯｸM"/>
        <family val="3"/>
        <charset val="128"/>
      </rPr>
      <t>select metrics</t>
    </r>
    <r>
      <rPr>
        <sz val="12"/>
        <rFont val="HGPｺﾞｼｯｸM"/>
        <family val="3"/>
        <charset val="128"/>
      </rPr>
      <t>].
　　  5) Click [</t>
    </r>
    <r>
      <rPr>
        <b/>
        <sz val="12"/>
        <rFont val="HGPｺﾞｼｯｸM"/>
        <family val="3"/>
        <charset val="128"/>
      </rPr>
      <t>Save Changes</t>
    </r>
    <r>
      <rPr>
        <sz val="12"/>
        <rFont val="HGPｺﾞｼｯｸM"/>
        <family val="3"/>
        <charset val="128"/>
      </rPr>
      <t>].
2) Check new metrics collect..</t>
    </r>
    <phoneticPr fontId="2"/>
  </si>
  <si>
    <r>
      <t>1) Go to Route53 page &gt; [</t>
    </r>
    <r>
      <rPr>
        <b/>
        <sz val="12"/>
        <color theme="1"/>
        <rFont val="HGPｺﾞｼｯｸM"/>
        <family val="3"/>
        <charset val="128"/>
      </rPr>
      <t>hosted zones</t>
    </r>
    <r>
      <rPr>
        <sz val="12"/>
        <color theme="1"/>
        <rFont val="HGPｺﾞｼｯｸM"/>
        <family val="3"/>
        <charset val="128"/>
      </rPr>
      <t>] &gt; [</t>
    </r>
    <r>
      <rPr>
        <b/>
        <sz val="12"/>
        <color theme="1"/>
        <rFont val="HGPｺﾞｼｯｸM"/>
        <family val="3"/>
        <charset val="128"/>
      </rPr>
      <t>ap-northeast-1.compute.internal</t>
    </r>
    <r>
      <rPr>
        <sz val="12"/>
        <color theme="1"/>
        <rFont val="HGPｺﾞｼｯｸM"/>
        <family val="3"/>
        <charset val="128"/>
      </rPr>
      <t xml:space="preserve">].
2) Change value of A record below to private IP of gitlab server you created now.
    </t>
    </r>
    <r>
      <rPr>
        <b/>
        <sz val="12"/>
        <color theme="1"/>
        <rFont val="HGPｺﾞｼｯｸM"/>
        <family val="3"/>
        <charset val="128"/>
      </rPr>
      <t>cigitlab.ap-northeast-1.compute.internal.</t>
    </r>
    <r>
      <rPr>
        <sz val="12"/>
        <color theme="1"/>
        <rFont val="HGPｺﾞｼｯｸM"/>
        <family val="3"/>
        <charset val="128"/>
      </rPr>
      <t xml:space="preserve">
* You can confirm Private IP from EC2 console.</t>
    </r>
    <phoneticPr fontId="2"/>
  </si>
  <si>
    <r>
      <t xml:space="preserve">1) Access to URL below and confirm that you can see log-in screen.
    </t>
    </r>
    <r>
      <rPr>
        <b/>
        <sz val="12"/>
        <color theme="1"/>
        <rFont val="HGPｺﾞｼｯｸM"/>
        <family val="3"/>
        <charset val="128"/>
      </rPr>
      <t>https://spaws.jp.nissan.biz/gitlab</t>
    </r>
    <phoneticPr fontId="2"/>
  </si>
  <si>
    <t>Delete old Gitlab server/temporary Reverse Proxy server/Redis</t>
    <phoneticPr fontId="2"/>
  </si>
  <si>
    <r>
      <t xml:space="preserve">1) Go to CloudFormation page.
</t>
    </r>
    <r>
      <rPr>
        <u/>
        <sz val="12"/>
        <color theme="1"/>
        <rFont val="HGPｺﾞｼｯｸM"/>
        <family val="3"/>
        <charset val="128"/>
      </rPr>
      <t xml:space="preserve">Delete Gitlab server:
</t>
    </r>
    <r>
      <rPr>
        <sz val="12"/>
        <color theme="1"/>
        <rFont val="HGPｺﾞｼｯｸM"/>
        <family val="3"/>
        <charset val="128"/>
      </rPr>
      <t xml:space="preserve">
  2) Check [</t>
    </r>
    <r>
      <rPr>
        <b/>
        <sz val="12"/>
        <rFont val="HGPｺﾞｼｯｸM"/>
        <family val="3"/>
        <charset val="128"/>
      </rPr>
      <t>s024&lt;blue/green&gt;-ci-gitlab-app</t>
    </r>
    <r>
      <rPr>
        <sz val="12"/>
        <color theme="1"/>
        <rFont val="HGPｺﾞｼｯｸM"/>
        <family val="3"/>
        <charset val="128"/>
      </rPr>
      <t>] and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Change termination Protection</t>
    </r>
    <r>
      <rPr>
        <sz val="12"/>
        <color theme="1"/>
        <rFont val="HGPｺﾞｼｯｸM"/>
        <family val="3"/>
        <charset val="128"/>
      </rPr>
      <t>] &gt; [</t>
    </r>
    <r>
      <rPr>
        <b/>
        <sz val="12"/>
        <color theme="1"/>
        <rFont val="HGPｺﾞｼｯｸM"/>
        <family val="3"/>
        <charset val="128"/>
      </rPr>
      <t>yes, disable</t>
    </r>
    <r>
      <rPr>
        <sz val="12"/>
        <color theme="1"/>
        <rFont val="HGPｺﾞｼｯｸM"/>
        <family val="3"/>
        <charset val="128"/>
      </rPr>
      <t>]. 
  3)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delete stac</t>
    </r>
    <r>
      <rPr>
        <sz val="12"/>
        <color theme="1"/>
        <rFont val="HGPｺﾞｼｯｸM"/>
        <family val="3"/>
        <charset val="128"/>
      </rPr>
      <t>k] &gt; [</t>
    </r>
    <r>
      <rPr>
        <b/>
        <sz val="12"/>
        <color theme="1"/>
        <rFont val="HGPｺﾞｼｯｸM"/>
        <family val="3"/>
        <charset val="128"/>
      </rPr>
      <t>yes, delete</t>
    </r>
    <r>
      <rPr>
        <sz val="12"/>
        <color theme="1"/>
        <rFont val="HGPｺﾞｼｯｸM"/>
        <family val="3"/>
        <charset val="128"/>
      </rPr>
      <t xml:space="preserve">].
  4) After several minutes later, refrash screen and make sure stack was deleted.
</t>
    </r>
    <r>
      <rPr>
        <u/>
        <sz val="12"/>
        <color theme="1"/>
        <rFont val="HGPｺﾞｼｯｸM"/>
        <family val="3"/>
        <charset val="128"/>
      </rPr>
      <t xml:space="preserve">Delete Reverse proxy server:
</t>
    </r>
    <r>
      <rPr>
        <sz val="12"/>
        <color theme="1"/>
        <rFont val="HGPｺﾞｼｯｸM"/>
        <family val="3"/>
        <charset val="128"/>
      </rPr>
      <t xml:space="preserve">
  5) Check [</t>
    </r>
    <r>
      <rPr>
        <b/>
        <sz val="12"/>
        <color theme="1"/>
        <rFont val="HGPｺﾞｼｯｸM"/>
        <family val="3"/>
        <charset val="128"/>
      </rPr>
      <t>s015&lt;blue/green&gt;-common-reverseproxy</t>
    </r>
    <r>
      <rPr>
        <sz val="12"/>
        <color theme="1"/>
        <rFont val="HGPｺﾞｼｯｸM"/>
        <family val="3"/>
        <charset val="128"/>
      </rPr>
      <t>] and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Change termination Protection</t>
    </r>
    <r>
      <rPr>
        <sz val="12"/>
        <color theme="1"/>
        <rFont val="HGPｺﾞｼｯｸM"/>
        <family val="3"/>
        <charset val="128"/>
      </rPr>
      <t>] &gt; [</t>
    </r>
    <r>
      <rPr>
        <b/>
        <sz val="12"/>
        <color theme="1"/>
        <rFont val="HGPｺﾞｼｯｸM"/>
        <family val="3"/>
        <charset val="128"/>
      </rPr>
      <t>yes, disable</t>
    </r>
    <r>
      <rPr>
        <sz val="12"/>
        <color theme="1"/>
        <rFont val="HGPｺﾞｼｯｸM"/>
        <family val="3"/>
        <charset val="128"/>
      </rPr>
      <t>]. 
  6)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delete stack</t>
    </r>
    <r>
      <rPr>
        <sz val="12"/>
        <color theme="1"/>
        <rFont val="HGPｺﾞｼｯｸM"/>
        <family val="3"/>
        <charset val="128"/>
      </rPr>
      <t>] &gt; [</t>
    </r>
    <r>
      <rPr>
        <b/>
        <sz val="12"/>
        <color theme="1"/>
        <rFont val="HGPｺﾞｼｯｸM"/>
        <family val="3"/>
        <charset val="128"/>
      </rPr>
      <t>yes, delete</t>
    </r>
    <r>
      <rPr>
        <sz val="12"/>
        <color theme="1"/>
        <rFont val="HGPｺﾞｼｯｸM"/>
        <family val="3"/>
        <charset val="128"/>
      </rPr>
      <t xml:space="preserve">].
  7) After several minutes later, refrash screen and make sure stack was deleted.
</t>
    </r>
    <r>
      <rPr>
        <u/>
        <sz val="12"/>
        <color theme="1"/>
        <rFont val="HGPｺﾞｼｯｸM"/>
        <family val="3"/>
        <charset val="128"/>
      </rPr>
      <t>Delete Redis:</t>
    </r>
    <r>
      <rPr>
        <sz val="12"/>
        <color theme="1"/>
        <rFont val="HGPｺﾞｼｯｸM"/>
        <family val="3"/>
        <charset val="128"/>
      </rPr>
      <t xml:space="preserve">
  8) Check [</t>
    </r>
    <r>
      <rPr>
        <b/>
        <sz val="12"/>
        <color theme="1"/>
        <rFont val="HGPｺﾞｼｯｸM"/>
        <family val="3"/>
        <charset val="128"/>
      </rPr>
      <t>s024&lt;blue/green&gt;-ci-gitlab-redis</t>
    </r>
    <r>
      <rPr>
        <sz val="12"/>
        <color theme="1"/>
        <rFont val="HGPｺﾞｼｯｸM"/>
        <family val="3"/>
        <charset val="128"/>
      </rPr>
      <t>] and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Change termination Protection</t>
    </r>
    <r>
      <rPr>
        <sz val="12"/>
        <color theme="1"/>
        <rFont val="HGPｺﾞｼｯｸM"/>
        <family val="3"/>
        <charset val="128"/>
      </rPr>
      <t>] &gt; [</t>
    </r>
    <r>
      <rPr>
        <b/>
        <sz val="12"/>
        <color theme="1"/>
        <rFont val="HGPｺﾞｼｯｸM"/>
        <family val="3"/>
        <charset val="128"/>
      </rPr>
      <t>yes, disable</t>
    </r>
    <r>
      <rPr>
        <sz val="12"/>
        <color theme="1"/>
        <rFont val="HGPｺﾞｼｯｸM"/>
        <family val="3"/>
        <charset val="128"/>
      </rPr>
      <t>]. 
  9)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delete stack</t>
    </r>
    <r>
      <rPr>
        <sz val="12"/>
        <color theme="1"/>
        <rFont val="HGPｺﾞｼｯｸM"/>
        <family val="3"/>
        <charset val="128"/>
      </rPr>
      <t>] &gt; [</t>
    </r>
    <r>
      <rPr>
        <b/>
        <sz val="12"/>
        <color theme="1"/>
        <rFont val="HGPｺﾞｼｯｸM"/>
        <family val="3"/>
        <charset val="128"/>
      </rPr>
      <t>yes, delete</t>
    </r>
    <r>
      <rPr>
        <sz val="12"/>
        <color theme="1"/>
        <rFont val="HGPｺﾞｼｯｸM"/>
        <family val="3"/>
        <charset val="128"/>
      </rPr>
      <t>].
  10) After several minutes later, refrash screen and make sure stack was deleted.</t>
    </r>
    <phoneticPr fontId="2"/>
  </si>
  <si>
    <r>
      <t>1) Go to RDS page and click [</t>
    </r>
    <r>
      <rPr>
        <b/>
        <sz val="12"/>
        <color theme="1"/>
        <rFont val="HGPｺﾞｼｯｸM"/>
        <family val="3"/>
        <charset val="128"/>
      </rPr>
      <t>databases</t>
    </r>
    <r>
      <rPr>
        <sz val="12"/>
        <color theme="1"/>
        <rFont val="HGPｺﾞｼｯｸM"/>
        <family val="3"/>
        <charset val="128"/>
      </rPr>
      <t>] from left side.
2) Check old RDS（</t>
    </r>
    <r>
      <rPr>
        <b/>
        <sz val="12"/>
        <color theme="1"/>
        <rFont val="HGPｺﾞｼｯｸM"/>
        <family val="3"/>
        <charset val="128"/>
      </rPr>
      <t>&lt;blue/green&gt;gitlabrds1</t>
    </r>
    <r>
      <rPr>
        <sz val="12"/>
        <color theme="1"/>
        <rFont val="HGPｺﾞｼｯｸM"/>
        <family val="3"/>
        <charset val="128"/>
      </rPr>
      <t>）, and click [</t>
    </r>
    <r>
      <rPr>
        <b/>
        <sz val="12"/>
        <color theme="1"/>
        <rFont val="HGPｺﾞｼｯｸM"/>
        <family val="3"/>
        <charset val="128"/>
      </rPr>
      <t>Action</t>
    </r>
    <r>
      <rPr>
        <sz val="12"/>
        <color theme="1"/>
        <rFont val="HGPｺﾞｼｯｸM"/>
        <family val="3"/>
        <charset val="128"/>
      </rPr>
      <t>] &gt; [</t>
    </r>
    <r>
      <rPr>
        <b/>
        <sz val="12"/>
        <color theme="1"/>
        <rFont val="HGPｺﾞｼｯｸM"/>
        <family val="3"/>
        <charset val="128"/>
      </rPr>
      <t>Delete</t>
    </r>
    <r>
      <rPr>
        <sz val="12"/>
        <color theme="1"/>
        <rFont val="HGPｺﾞｼｯｸM"/>
        <family val="3"/>
        <charset val="128"/>
      </rPr>
      <t>].
3) Input below and click [</t>
    </r>
    <r>
      <rPr>
        <b/>
        <sz val="12"/>
        <color theme="1"/>
        <rFont val="HGPｺﾞｼｯｸM"/>
        <family val="3"/>
        <charset val="128"/>
      </rPr>
      <t>Delete</t>
    </r>
    <r>
      <rPr>
        <sz val="12"/>
        <color theme="1"/>
        <rFont val="HGPｺﾞｼｯｸM"/>
        <family val="3"/>
        <charset val="128"/>
      </rPr>
      <t xml:space="preserve">].
    - Create final snapshot?　--&gt; </t>
    </r>
    <r>
      <rPr>
        <b/>
        <sz val="12"/>
        <color theme="1"/>
        <rFont val="HGPｺﾞｼｯｸM"/>
        <family val="3"/>
        <charset val="128"/>
      </rPr>
      <t>Check</t>
    </r>
    <r>
      <rPr>
        <sz val="12"/>
        <color theme="1"/>
        <rFont val="HGPｺﾞｼｯｸM"/>
        <family val="3"/>
        <charset val="128"/>
      </rPr>
      <t xml:space="preserve">
    - Retain automated backups　--&gt; </t>
    </r>
    <r>
      <rPr>
        <b/>
        <sz val="12"/>
        <color theme="1"/>
        <rFont val="HGPｺﾞｼｯｸM"/>
        <family val="3"/>
        <charset val="128"/>
      </rPr>
      <t>OFF check</t>
    </r>
    <r>
      <rPr>
        <sz val="12"/>
        <color theme="1"/>
        <rFont val="HGPｺﾞｼｯｸM"/>
        <family val="3"/>
        <charset val="128"/>
      </rPr>
      <t xml:space="preserve">
    - textbox --&gt; "</t>
    </r>
    <r>
      <rPr>
        <b/>
        <sz val="12"/>
        <color theme="1"/>
        <rFont val="HGPｺﾞｼｯｸM"/>
        <family val="3"/>
        <charset val="128"/>
      </rPr>
      <t>delete me</t>
    </r>
    <r>
      <rPr>
        <sz val="12"/>
        <color theme="1"/>
        <rFont val="HGPｺﾞｼｯｸM"/>
        <family val="3"/>
        <charset val="128"/>
      </rPr>
      <t>"</t>
    </r>
    <phoneticPr fontId="2"/>
  </si>
  <si>
    <r>
      <t xml:space="preserve">1) Log in to DSaaS management console.
    </t>
    </r>
    <r>
      <rPr>
        <b/>
        <sz val="12"/>
        <color theme="1"/>
        <rFont val="HGPｺﾞｼｯｸM"/>
        <family val="3"/>
        <charset val="128"/>
      </rPr>
      <t>https://app.deepsecurity.trendmicro.com/SignIn.screen</t>
    </r>
    <r>
      <rPr>
        <sz val="12"/>
        <color theme="1"/>
        <rFont val="HGPｺﾞｼｯｸM"/>
        <family val="3"/>
        <charset val="128"/>
      </rPr>
      <t xml:space="preserve">
2) Click [</t>
    </r>
    <r>
      <rPr>
        <b/>
        <sz val="12"/>
        <color theme="1"/>
        <rFont val="HGPｺﾞｼｯｸM"/>
        <family val="3"/>
        <charset val="128"/>
      </rPr>
      <t>Computers</t>
    </r>
    <r>
      <rPr>
        <sz val="12"/>
        <color theme="1"/>
        <rFont val="HGPｺﾞｼｯｸM"/>
        <family val="3"/>
        <charset val="128"/>
      </rPr>
      <t>] and confirm status of old gitlab server was "</t>
    </r>
    <r>
      <rPr>
        <b/>
        <sz val="12"/>
        <color theme="1"/>
        <rFont val="HGPｺﾞｼｯｸM"/>
        <family val="3"/>
        <charset val="128"/>
      </rPr>
      <t>OFFLINE</t>
    </r>
    <r>
      <rPr>
        <sz val="12"/>
        <color theme="1"/>
        <rFont val="HGPｺﾞｼｯｸM"/>
        <family val="3"/>
        <charset val="128"/>
      </rPr>
      <t>".
3) Click right side and select [</t>
    </r>
    <r>
      <rPr>
        <b/>
        <sz val="12"/>
        <color theme="1"/>
        <rFont val="HGPｺﾞｼｯｸM"/>
        <family val="3"/>
        <charset val="128"/>
      </rPr>
      <t>Delete</t>
    </r>
    <r>
      <rPr>
        <sz val="12"/>
        <color theme="1"/>
        <rFont val="HGPｺﾞｼｯｸM"/>
        <family val="3"/>
        <charset val="128"/>
      </rPr>
      <t>], then old gitlab server was deleted.</t>
    </r>
    <phoneticPr fontId="2"/>
  </si>
  <si>
    <r>
      <t xml:space="preserve"> Build Test Environment(Confluence server and Confluence RDS) </t>
    </r>
    <r>
      <rPr>
        <sz val="16"/>
        <rFont val="HGPｺﾞｼｯｸM"/>
        <family val="3"/>
        <charset val="128"/>
      </rPr>
      <t>for any upgrade in the system</t>
    </r>
  </si>
  <si>
    <t>Confluence server/Confluencerds</t>
  </si>
  <si>
    <t>1) Log in to AWS management console.
2) Go to RDS page and click [Databases] from left side.
3) Check RDS you want to create and click [Action] &gt; [Restore to point time]
4) Input below and click [Launch DB instance].
    - Restore time --&gt; Check [Custom] and input [Custom Date] and [Custom Time].
    * Recommended "4:00"(JST, 0:30 in India Time) of latest day.
    - DB instance identifier of "Settings" --&gt; &lt;blue/green&gt;confluencerds1
    * If blueconfluencerds1 is active you can input "greenconfluencerds1",  If greenconfluencerds1 is active you can input "blueconfluencerds1"
    - Parameter Group of "Settings" --&gt; s23-ci-dbparam-ciconfluencedbparamgroup-wdsbe37ikk2q
    - Subnet group of "Network &amp; Security"　--&gt; ci-dbsubnet&lt;blue/green&gt;
    * If you create "blueconfluencerds1" you should choose "ci-dbsubnetblue", if you create "greenconfluencerds1" you should choose "ci-dbsubnetgreen", 
    - Check "Copy tags to sanpshots" at "Backups", "Postgresql log" and "Upgrade log" at "Log export".
    * Other setting is default.</t>
    <phoneticPr fontId="2"/>
  </si>
  <si>
    <t>Create Confluence instance 
by CloudFormation</t>
  </si>
  <si>
    <t>1) Log in to AWS management Console.
2) Go to Cloud Formation page.
3) Click [create stack].
4) Selct "Specify an Amazon S3 template URL" and fill in S3 path of yaml file and click [Next].
* yaml file is in "https://s3-ap-northeast-1.amazonaws.com/nml-aws-softwareplatform-cloud-formation-templates/s027blue-ci-confluence-app.yml"
4) Input below and click [Next].
  if you want to create blue_confluenceserver:
    Stack name --&gt; s027blue-ci-confluence-app
    AMIimageid --&gt; AMI ID
    * You can confirm in AMI page of EC2 page, and you should select newest AMI.
    * You need to select AMI which is same day with RDS snapshot of procedure No 1.
    BlueGreen --&gt; Blue
    DSaaSToken --&gt; "A767B0B9-05A4-BFC1-B612-09AA56510EE9"
  if you want to create green_confluenceserver:
    Stack name --&gt; s027green-ci-confluence-app
    AMIimageid --&gt; AMI ID
    * You can confirm in AMI page of EC2 page, and you should select newest AMI.
    * You need to select AMI which is same day with RDS snapshot of procedure No 1.
    BlueGreen --&gt; Green
    DSaaSToken --&gt; "A767B0B9-05A4-BFC1-B612-09AA56510EE9"
5) click [Next] and confirm detail, then click [Create].
6) Check status is "COMPLETED".</t>
  </si>
  <si>
    <t>Check status of Confluence</t>
  </si>
  <si>
    <t>1) Log in to Confluence Server you created now.
* You can refer to "Log in to each server" sheet.
2) Execute command below and confirm result will be "1".
    &gt; ps aux | grep 'Confluence' | grep -v 'grep' | wc -l</t>
  </si>
  <si>
    <t>1) Log in to new Confluence server.
2) Stop Confluence service.
　sudo /etc/init.d/Confluence stop
3) change directory.
　cd /var/atlassian/application-data/Confluence
4) execute following command and edit dbcobfig.xml.
　sudo vi dbconfig.xml
    * you change below：
    &lt;url&gt;jdbc:postgresql://&lt;blue/green&gt;confluencerds1.ccsovccqbarx.ap-northeast-1.rds.amazonaws.com/Confluence_prod&lt;/url&gt;　→　&lt;url&gt;jdbc:postgresql://&lt;new RDS endpoint&gt;/Confluence_prod&lt;/url&gt;
5) Restart Confluence service.
　sudo /etc/init.d/Confluence start</t>
  </si>
  <si>
    <t>1) Create Reverse Proxy Server.
* Need operation only No 1 of "Build Test Env for ReverseProxy" sheet.
2) Log in to Reverse Proxy Server you created now.
* You can refer to "Log in to each server" sheet.
3) Change directory.
    &gt; cd /etc/nginx/conf.d/
4) Open configuration file.
    &gt; sudo vi reverseproxy.conf
5) Comment out line below.
    set $url "http://ciConfluence.ap-northeast-1.compute.internal:8080";
6) Add line below and save file.
    (If you create blue_confluenceserver1) --&gt; set $url "http://10.0.1.5:8080";
    (If you create green_confluenceserver1) --&gt; set $url "http://10.0.1.21:8080";
7) Reload nginx.
    &gt; sudo nginx -s reload</t>
    <phoneticPr fontId="2"/>
  </si>
  <si>
    <t>Check baseURL of Confluence</t>
  </si>
  <si>
    <t>1) Log in to Confluence Server you created now.
* You can refer to "Log in to each server" sheet.
2) Stop Confluence service.
　sudo /etc/init.d/Confluence stop
3) change directory.
 cd /opt/atlassian/Confluence/conf
4) open server.xml.
 sudo vi server.xml
5) edit as followings.
 proxyName="spaws.jp.nissan.biz" → proxyName="&lt;Global IP of Reverse Proxy Server(No 5)&gt;"
6) Restart Confluence service.
　sudo /etc/init.d/Confluence start</t>
  </si>
  <si>
    <t>1) Access to Confluence(URL below) and check you can see log-in screen.
    https://&lt;Global IP of Reverse Proxy Server(No 5)&gt;/Confluence/?nosso</t>
  </si>
  <si>
    <t>Ask XW0 to operate below.
    1) https://&lt;Global IP of Reverse Proxy Server(No 5)&gt;/Confluence/?nosso
    2) Log in Confluence as system admin, click [system] bottun at the upper right.
    3) Click [Troubleshooting and support tools] on the left side.
    4) Confirm status of all item is "Success" except for "Gadget feed URL".
    5) Feedback to operator(RNTBCI).</t>
  </si>
  <si>
    <t>1) Log in to DSaaS Management Console.
    https://app.deepsecurity.trendmicro.com/SignIn.screen
2) Click [Computers], and double click servername was "ip-10-x-x-x.apnortheast-1.compute.internal".
* 10-x-x-x is IP address of new server.
3) Input below and click [Save].
    Hostname: --&gt; &lt;blue or green&gt;_confluenceserver1
    Policy: --&gt; "LinuxPolicy" or
    Policy: --&gt; "Linux Policy QA" (for QA Instance)
4) Click [Intrusion Prevention] and select [on] from "Configuraion" from top of the page, then select [Prevent] from "intrusion prevention Behavior", then click [Save].
5) Click [Scan For Recommendations] from the buttom of the page, then scan will be started.
6) You can check the status of scan from [Events &amp; Reports]tab from first page.
Recommendation Scan Requested  --&gt; scan has been started
Recommendation Scan Completed --&gt; scan was completed
* It will take about 5~10 minutes to complete scan.
7) After completed scan, choose [Assign/Unassign...] from "Assigned Intrusion Prevention Rules".
8) Select [All] [Recommended for Assignment] [By Application Type] from "IPS Rules", and check every item and click [OK].</t>
  </si>
  <si>
    <t xml:space="preserve"> Restore Confluence server and Confluence RDS if it's difficult to repair the server</t>
  </si>
  <si>
    <t>* Before to start restore, you need to prepare sorry page.
1) Log in to AWS management console.
2) Go to "Route53" page &gt; [hosted zones] &gt; [ap-northeast-1.compute.internal].
3) Change "Value" of A record below to "127.0.0.1" and click [Save Record Set].
    ciConfluence.ap-northeast-1.compute.internal.
* You need to remember value of A records above because we will use those later.
* Sorry page(sorry.html) is located in reverse proxy server.
4) Confirm value of A record is changed to "127.0.0.1".
* Some user will probabbly encounter "504" because of TTL.</t>
  </si>
  <si>
    <t>* If blue_Confluenceserver1 has broken, you will restore blueConfluencerds1. If green_Confluenceserver1, then greenConfluencerds1.
1) Go to RDS page and click [Databases] from left side.
2) Check RDS you want to restore and click [Modify].
3) Change "DB instance identifier" like below, and click [continue].
    If you will restore blueConfluencerds1　--&gt;　"blueConfluencerds1deleted"
    If you will restore greenConfluencerds1　--&gt;　"greenConfluencerds1deleted"
4) Check [Apply immediately], then click [Modify DB Instance].
5) Check RDS you want to restore and click [Action] &gt; [Restore to point time].
6) Input below and click [Launch DB instance].
    - Restore time --&gt; Check [Custom] and input [Custom Date] and [Custom Time].
    * Recommended "4:00" of latest day.
    - DB instance identifier from "Settings" --&gt; "&lt;blue/green&gt;Confluencerds1"
    * If you restore blueConfluencerds1, then input "blueConfluencerds1",  If you rstore greenConfluencerds1, then input "greenConfluencerds1"
    - Parameter Group of "Settings" --&gt; "s23-ci-dbparam-ciConfluencedbparamgroup-wdsbe37ikk2q"
    - Subnet group of "Network &amp; Security"　--&gt; "ci-dbsubnet&lt;blue/green&gt;"
    * If you create "blueConfluencerds1" you should choose "ci-dbsubnetblue", if you create "greenConfluencerds1" you should choose "ci-dbsubnetgreen", 
    - Check "Copy tags to sanpshots" at "Backups", "Postgresql log" and "Upgrade log" at "Log export".
    * Other setting is default.</t>
    <phoneticPr fontId="2"/>
  </si>
  <si>
    <t>Delete Old Confluence Server</t>
  </si>
  <si>
    <t>1) Go to CloudFormation page.
2) Check [s027&lt;blue or green&gt;-ci-Confluence-app] and click [Action] &gt; [Change termination Protection] &gt; [yes, disable]. 
3) Click [Action] &gt; [delete stack] &gt; [yes, delete].
4) After several minutes later, refrash screen and make sure stack was deleted.
5) Go to EC2 page and click [instance] from left side, confirm old Confluence server was terminated.</t>
  </si>
  <si>
    <t>* If blue_Confluenceserver1 has broken, you will restore blueConfluencerds1. If green_Confluenceserver1, then greenConfluencerds1.
1) Go to Cloud Formation page.
2) Click [create stack].
3) Selct "Specify an Amazon S3 template URL" and fill in S3 path of yaml file and click [Next].
* yaml file is in "https://s3-ap-northeast-1.amazonaws.com/nml-aws-softwareplatform-cloud-formation-templates/s025-ci-Confluence-app-v0.1.yml"
4) Input below and click [Next].
    If you want to rstore blue_Confluenceserver1:
    - Stack name --&gt; s027blue-ci-Confluence-app
    - AMIimageid --&gt; &lt;AMI ID&gt;
       * You can confirm in AMI page of EC2 page, and you should select newest AMI.
       * You need to select AMI which is same day with RDS snapshot of procedure No 1.
    - BlueGreen --&gt; Blue
    - DSaaSToken --&gt; "A767B0B9-05A4-BFC1-B612-09AA56510EE9"
    if you want to fix green_Confluenceserver:
    - Stack name --&gt; s027green-ci-Confluence-app
    - AMIimageid --&gt; &lt;AMI ID&gt;
       * You can confirm in AMI page of EC2 page, and you should select newest AMI.
       * You need to select AMI which is same day with RDS snapshot of procedure No 2.
    - BlueGreen --&gt; Green
    - DSaaSToken --&gt; "A767B0B9-05A4-BFC1-B612-09AA56510EE9"
5) Click [Next] and confirm detail, then click [Create].
6) Check status is "COMPLETED".</t>
    <phoneticPr fontId="2"/>
  </si>
  <si>
    <t>* Create proxy server for application access test(temporary).
1) Create Reverse Proxy Server referring to "Build Test Env for ReverseProxy" sheet.
* You need only operation No 1.
2) Log in to Reverse Proxy Server created now.
* You can refer to "Log in to each server" sheet.
3) Change directory.
    &gt; cd /etc/nginx/conf.d/
4) Open configuration file.
    &gt; sudo vi reverseproxy.conf
5) Comment out line below.
    set $url "http://ciConfluence.ap-northeast-1.compute.internal:8080";
6) Add line below and save file.
    (If you create blue_Confluenceserver1) --&gt; set $url "http://10.0.1.5:8080";
    (If you create green_Confluenceserver1) --&gt; set $url "http://10.0.1.21:8080";
7) Reload nginx.
    &gt; sudo nginx -s reload</t>
  </si>
  <si>
    <t>Check Status of Confluence</t>
  </si>
  <si>
    <t>1) Log in to Confluence Server created now.
* You can refer to "Log in to each server" sheet.
2) Execute command below and confirm result will be "1".
    &gt; ps aux | grep 'Confluence' | grep -v 'grep' | wc -l</t>
  </si>
  <si>
    <t>Change baseURL of Confluence</t>
  </si>
  <si>
    <t>1) Log in to Confluence Server you created now.
* You can refer to "Log in to each server" sheet.
2) Stop Confluence service.
　&gt; sudo /etc/init.d/Confluence stop
3) change directory.
 &gt; cd /opt/atlassian/Confluence/conf
4) open server.xml.
 &gt; sudo vi server.xml
5) edit as followings.
 proxyName="spaws.jp.nissan.biz" → proxyName="&lt;Global IP of Reverse Proxy Server(No 6)&gt;"
6) Restart Confluence service.
　&gt; sudo /etc/init.d/Confluence start</t>
    <phoneticPr fontId="2"/>
  </si>
  <si>
    <t>1) Access to Confluence(URL below) and check you can see log-in screen.
    https://&lt;Global IP of Reverse Proxy Server(No 6)&gt;/Confluence/?nosso</t>
  </si>
  <si>
    <t>Rechange baseURL of Confluence</t>
  </si>
  <si>
    <t>1) Log in to Confluence Server you created now.
* You can refer to "Log in to each server" sheet.
2) Stop Confluence service.
　&gt; sudo /etc/init.d/Confluence stop
3) change directory.
 &gt; cd /opt/atlassian/Confluence/conf
4) open server.xml.
 &gt; sudo vi server.xml
5) edit as followings.
 proxyName="&lt;Global IP of Reverse Proxy Server(No 6)&gt;" → proxyName="spaws.jp.nissan.biz"
6) Restart Confluence service.
　&gt; sudo /etc/init.d/Confluence start</t>
  </si>
  <si>
    <t>Delete Old Confluence server information from DSaaS Management Console</t>
  </si>
  <si>
    <t>1) Log in to DSaaS management console.
    https://app.deepsecurity.trendmicro.com/SignIn.screen
2) Click [Computers] and confirm status of old Confluence server was "OFFLINE".
3) Click right side and select [Delete], then old Confluence server was deleted.</t>
  </si>
  <si>
    <t>Coufigure DSaaS for new Confluence Server
(Intrusion Prevention)</t>
  </si>
  <si>
    <t>1) Log in to DSaaS Management Console.
    https://app.deepsecurity.trendmicro.com/SignIn.screen
2) Click [Computers], and double click servername was "ip-10-x-x-x.apnortheast-1.compute.internal".
* 10-x-x-x is IP address of new server.
3) Input below and click [Save].
    Hostname: --&gt; "&lt;blue/green&gt;_Confluenceserver1"
    Policy: --&gt; "LinuxPolicy"
4) Click [Intrusion Prevention] and select [on] from "Configuraion" from top of the page, then select [Detect] from "intrusion prevention Behavior", then click [Save].
5) Click [Scan For Recommendations] from the buttom of the page, then scan will be started.
6) You can check the status of scan from [Events &amp; Reports]tab from first page.
    Recommendation Scan Requested  --&gt; scan has been started
    Recommendation Scan Completed --&gt; scan was completed
    * It will take about 5~10 minutes to complete scan.
7) After completed scan, choose [Assign/Unassign...] from "Assigned Intrusion Prevention Rules".
8) Select [All] [Recommended for Assignment] [By Application Type] from "IPS Rules", and check every item and click [OK].</t>
  </si>
  <si>
    <t>Coufigure DSaaS for New Confluence Server
(Integrity Monitoring)</t>
  </si>
  <si>
    <t>1) Log in to AWS management console.
2) Go to CloudWatch page &gt; [Alarm] from left side.
3) Change following metrics.
   1) CPUUtilization
　　  1) select "Confluenceserver1_CPUUtilization" and click [Actions] &gt; [Modify].
　　  2) click [edit] from Metrics.
　　  3) uncheck the displayed Metrics. Select [All Metrics] and run a keyword search by "CPUUtilization" and instanceID.
　　  4) check the displayed metrics, and click [select metrics].
　　  5) Click [Save Changes].
   2) MemoryUtilization
　　  1) select "Confluenceserver1_MemoryUtilization" and click [Actions] &gt; [Modify].
　　  2) click [edit] from Metrics.
　  　3) uncheck the displayed Metrics. Select [All Metrics], and run a keyword search by "MemoryUtilization" and instanceID.
　　  4) check the displayed metrics, and click [select metrics].
　　  5) Click [Save Changes].
   3) StorageUtilization
　　  1) select "Confluenceserver1_StorageUtilization" and click [Actions] &gt; [Modify].
　　  2) click [edit] from Metrics.
　　  3) uncheck the displayed Metrics. Select [All Metrics], and run a keyword search by "StorageUtilization", "xfs" and instanceID.
　　  4) check the displayed metrics, and click [select metrics].
　　  5) Click [Save Changes].
   4) ProcessMonitoring
　　  1) select "Confluenceserver1_Confluence" and click [Actions] &gt; [Modify].
　　  2) click [edit] from Metrics.
　　  3) uncheck the displayed Metrics. Select [All Metrics], and run a keyword search by "Confluence" and instanceID.
　　  4) check the displayed metrics, and click [select metrics].
　　  5) Click [Save Changes].</t>
  </si>
  <si>
    <t>1) Go to Route53 page &gt; [hosted zones] &gt; [ap-northeast-1.compute.internal].
2) Change value of A record below to private IP of Confluence server created now.
   ciConfluence.ap-northeast-1.compute.internal.
    * You can confirm Private IP from EC2 console.</t>
  </si>
  <si>
    <t>Check Access to Confluence</t>
  </si>
  <si>
    <t>1) Access to the URL below and confirm you can see log-in screen of Confluence.
    https://spaws.jp.nissan.biz/Confluence</t>
  </si>
  <si>
    <t>1) Check [s015&lt;blue/green&gt;-common-reverseproxy] and click [Action] &gt; [Change termination Protection] &gt; [yes, disable]. 
2) Click [Action] &gt; [delete stack] &gt; [yes, delete].
3) After several minutes later, refrash screen and make sure stack was deleted.
4) Go to EC2 page and click [instance] from left side, confirm old Confluence server was terminated.</t>
    <phoneticPr fontId="2"/>
  </si>
  <si>
    <t xml:space="preserve"> Prepared Test Environment by "Build Test Env for Confluence" sheet.</t>
  </si>
  <si>
    <t>Confluence System</t>
  </si>
  <si>
    <t>1) Log in to AWS management console.
2) Go to "Route53" page &gt; [hosted zones] &gt; [ap-northeast-1.compute.internal].
3) Change "Value" of A record below to "127.0.0.1" and click [Save Record Set].
    ciConfluence.ap-northeast-1.compute.internal.
* You need to remember value of A records above because we will use those later.
* Sorry page(sorry.html) is located in reverse proxy server.
4) Confirm value of A record is changed to "127.0.0.1".
* Some user will probabbly encounter "504" because of TTL.</t>
  </si>
  <si>
    <t>1) Login to Reverse Proxy Server created by "Build Test Env for Confluence" sheet.
* For login to Reverse Proxy Server, you can refer to "Log in to each server" sheet.
2) Change directory.
    &gt; cd /etc/nginx/conf.d/
3) Open configuration file.
    &gt; sudo vi reverseproxy.conf
4) Comment out line below.
    set $url "http://ciConfluence.ap-northeast-1.compute.internal:8080";
    set $url "http://10.0.x.x:8080";(you should have added by "Build Test Env for Confluence" procedure)
5) Add line below and save file.
    If you switch green to blue --&gt; set $url "http://10.0.1.21:8080";
    If you switch blue to green --&gt; set $url "http://10.0.1.5:8080";
6) Reload nginx.
    &gt; sudo nginx -s reload</t>
  </si>
  <si>
    <t>Change baseURL of old Confluence</t>
  </si>
  <si>
    <t>1) Log in to old Confluence Server by SSH.
* You can refer to "Log in to each server" sheet.
2) Stop Confluence service.
　&gt; sudo /etc/init.d/Confluence stop
3) change directory.
 &gt; cd /opt/atlassian/Confluence/conf
4) open server.xml.
 &gt; sudo vi server.xml
5) edit as followings.
 proxyName="spaws.jp.nissan.biz" → proxyName="&lt;Global IP of Reverse Proxy Server created by "Build Test Env for Confluence" sheet.&gt;"
6) Restart Confluence service.
　&gt; sudo /etc/init.d/Confluence start</t>
  </si>
  <si>
    <t>Application Access Check(To current Confluence system)</t>
  </si>
  <si>
    <t>1) Access to Confluence(URL below) and check you can see log-in screen.
    https://&lt;Global IP of Reverse Proxy Server&gt;/Confluence</t>
  </si>
  <si>
    <t>tem, prod Confluence</t>
  </si>
  <si>
    <t>Backup Data of Confluence Server/Confluence RDS
(from Old Confluence Server)</t>
  </si>
  <si>
    <t>* You need to ask XW0 to do this procedure because Confluence system admin permission is required for this procedure.
1) Login to old Confluence application using following URL by system management user.
  https://&lt;Global IP address of temporary reverse proxy server&gt;/Confluence/?nosso
2) Click [Create], and imput bellows, then click [Create].
  Project --&gt; "VES-CI ServiceDesk"
  Issue Type --&gt; "Work request"
  Summary --&gt; "forSwitchCheck"
  Description --&gt; as you like.
  Due Date --&gt; as you like.
3) click [system] bottun at the upper right, and click [Backup system] on the left side.
4) Create backup file as named as "Confluence-backup-{yyyymmdd}.xml", click [Backup].</t>
  </si>
  <si>
    <t>Transfer Data of Old Confluence Server/RDS 
to EFS</t>
  </si>
  <si>
    <t>1) Login to old Confluence server by SSH.
2) Mount EFS.
  &gt; sudo mount -t nfs4 -o nfsvers=4.1,rsize=1048576,wsize=1048576,hard,timeo=600,retrans=2,noresvport fs-0a7df12b.efs.ap-northeast-1.amazonaws.com:/ /mnt/efs
3) Create directory for backups.
  &gt; sudo mkdir /mnt/efs/Confluence/{YYYYMMDD}
  &gt; sudo mkdir /mnt/efs/Confluence/{YYYYMMDD}/attachedfiles
4) Move backup file to directory mounted.
  &gt; sudo cp /var/atlassian/application-data/Confluence/export/｛Confluence-backup-yyyymmdd｝.zip /mnt/efs/Confluence/YYYYMMDD
5) Move backup file to directory mounted.
  &gt; sudo cp -r /var/atlassian/application-data/Confluence/data/* /mnt/efs/Confluence/YYYYMMDD/attachedfiles
6) unmount EFS.
  &gt; sudo umount /mnt/efs</t>
  </si>
  <si>
    <t>Transfer Data of EFS to New Confluence Server/RDS</t>
  </si>
  <si>
    <t>1) Login to new Confluence server by SSH.
2) Mount EFS.
  &gt; sudo mount -t nfs4 -o nfsvers=4.1,rsize=1048576,wsize=1048576,hard,timeo=600,retrans=2,noresvport fs-0a7df12b.efs.ap-northeast-1.amazonaws.com:/ /mnt/efs
3) Move backup files to local directory.
  &gt; sudo cp /mnt/efs/Confluence/YYYYMMDD/｛Confluence-backup-yyyymmdd｝.zip /var/atlassian/application-data/Confluence/import
  &gt;sudo cp -r /mnt/efs/Confluence/YYYYMMDD/attachedfiles/* /var/atlassian/application-data/Confluence/data/
4) Delete backupfiles from EFS.
  &gt; sudo rm -r /mnt/efs/Confluence/*
5) Unmount EFS.
  &gt; sudo umount /mnt/efs
6) Change permission.
  &gt; sudo chmod 755 /var/atlassian/application-data/Confluence/import/｛Confluence-backup-yyyymmdd｝.zip</t>
  </si>
  <si>
    <t>Restore Confluence</t>
  </si>
  <si>
    <t>* You need to ask XW0 to do this procedure because Confluence system admin permission is required for this procedure.
1) Login to new Confluence system by system admin user, click [system] at the upper right.
    https://&lt;Global IP address of temporary reverse proxy server&gt;/Confluence/?nosso
2) Click [Restore system] on the left side.
3) Input below and click [Restore].
    filename --&gt; ｛Confluence-backup-yyyymmdd｝.zip
    License --&gt; No need
    Outgoing Mail --&gt; Enable
4) Access following URL and check that you can see the login screen after the restore has done.
    https://&lt;Global IP address of testing reverse proxy server&gt;/Confluence/?nosso
5) Login to Confluence, and check the ticket witch you create at No.3. then, Close the ticket.
6) Feedback to RNTBCI.</t>
  </si>
  <si>
    <t>1) Log in to Confluence Server you created now.
* You can refer to "Log in to each server" sheet.
2) Stop Confluence service.
　&gt; sudo /etc/init.d/Confluence stop
3) change directory.
 &gt; cd /opt/atlassian/Confluence/conf
4) open server.xml.
 &gt; sudo vi server.xml
5) edit as followings.
 proxyName="&lt;Global IP of Reverse Proxy Server&gt;" → proxyName="spaws.jp.nissan.biz"
6) Restart Confluence service.
　&gt; sudo /etc/init.d/Confluence start</t>
  </si>
  <si>
    <t>1) Change following metrics.
   1) CPUUtilization
　　  1) select "Confluencerds1_CPUUtilization" and click [Actions] &gt; [Modify].
　　  2) click [edit] from Metrics.
　　  3) uncheck the displayed Metrics. Select [All Metrics] and run a keyword search by "CPUUtilization" and instanceID.
　　  4) check the displayed metrics, and click [select metrics].
　　  5) Click [Save Changes].
   2) FreeableMemory
　　  1) select "Confluencerds1_FreeableMemory" and click [Actions] &gt; [Modify].
　　  2) click [edit] from Metrics.
　  　3) uncheck the displayed Metrics. Select [All Metrics], and run a keyword search by "FreeableMemory" and instanceID.
　　  4) check the displayed metrics, and click [select metrics].
　　  5) Click [Save Changes].
   3) FreeStorageSpace
　　  1) select "Confluencerds1_FreeStorageSpace" and click [Actions] &gt; [Modify].
　　  2) click [edit] from Metrics.
　　  3) uncheck the displayed Metrics. Select [All Metrics], and run a keyword search by "FreeStorageSpace" and instanceID.
　　  4) check the displayed metrics, and click [select metrics].
　　  5) Click [Save Changes].
2) Check new metrics collect..</t>
  </si>
  <si>
    <t>1) Go to Route53 page &gt; [hosted zones] &gt; [ap-northeast-1.compute.internal].
2) Change value of A record below to private IP of Confluence server you created now.
    ciConfluence.ap-northeast-1.compute.internal.
* You can confirm Private IP from EC2 console.</t>
  </si>
  <si>
    <t>1) Access to URL below and confirm that you can see log-in screen.
    https://spaws.jp.nissan.biz/Confluence</t>
  </si>
  <si>
    <t>Delete old Confluence server/Temporary Reverse Proxy server</t>
  </si>
  <si>
    <t>1) Go to CloudFormation page.
Delete Confluence server:
  2) Check [s025&lt;blue/green&gt;-ci-Confluence-app] and click [Action] &gt; [Change termination Protection] &gt; [yes, disable]. 
  3) Click [Action] &gt; [delete stack] &gt; [yes, delete].
  4) After several minutes later, refrash screen and make sure stack was deleted.
  5) Go to EC2 page and click [instance] from left side, confirm old Confluence server was terminated.
Delete Temporary Reverse Proxy server: Created by "Build Test Env for Confluence" sheet
  6) Check [s015&lt;blue/green&gt;-common-reverseproxy] and click [Action] &gt; [Change termination Protection] &gt; [yes, disable]. 
  7) Click [Action] &gt; [delete stack] &gt; [yes, delete].
  8) After several minutes later, refrash screen and make sure stack was deleted.
  9) Go to EC2 page and click [instance] from left side, confirm old Confluence server was terminated.</t>
  </si>
  <si>
    <t>1) Go to RDS page and click [databases] from left side.
2) Check old RDS（&lt;blue/green&gt;Confluencerds1）, and click [Action] &gt; [Delete].
3) Input below and click [Delete].
    - Create final snapshot?　--&gt; Check
    - Retain automated backups　--&gt; OFF check
    - textbox --&gt; "delete me"</t>
  </si>
  <si>
    <t>Delete old Confluence server information from DSaaS Management Console</t>
  </si>
  <si>
    <t xml:space="preserve"> Build Test Environment(Artifactory server and Artifactory RDS) for any upgrade in the system</t>
  </si>
  <si>
    <t>Artifactory server/Artifactoryrds</t>
  </si>
  <si>
    <t>1) Log in to AWS management console.
2) Go to RDS page and click [Databases] from left side.
3) Check RDS you want to create and click [Action] &gt; [Restore to point time]
4) Input below and click [Launch DB instance].
    - Restore time --&gt; Check [Custom] and input [Custom Date] and [Custom Time].
    * Recommended "4:00"(JST, 0:30 in India Time) of latest day.
    - DB instance identifier of "Settings" --&gt; &lt;blue/green&gt;Artifactoryrds1
    * If blueArtifactoryrds1 is active you can input "greenArtifactoryrds1",  If greenArtifactoryrds1 is active you can input "blueArtifactoryrds1"
    - Parameter Group of "Settings" --&gt; s28-ci-dbparam-ciArtifactorydbparamgroup-wdsbe37ikk2q
    - Subnet group of "Network &amp; Security"　--&gt; ci-dbsubnet&lt;blue/green&gt;
    * If you create "blueArtifactoryrds1" you should choose "ci-dbsubnetblue", if you create "greenArtifactoryrds1" you should choose "ci-dbsubnetgreen", 
    - Check "Copy tags to sanpshots" at "Backups", "Postgresql log" and "Upgrade log" at "Log export".
    * Other setting is default.</t>
    <phoneticPr fontId="2"/>
  </si>
  <si>
    <t>Create Artifactory instance 
by CloudFormation</t>
  </si>
  <si>
    <t>1) Log in to AWS management Console.
2) Go to Cloud Formation page.
3) Click [create stack].
4) Selct "Specify an Amazon S3 template URL" and fill in S3 path of yaml file and click [Next].
* yaml file is in "https://s3-ap-northeast-1.amazonaws.com/nml-aws-softwareplatform-cloud-formation-templates/s027blue-ci-Artifactory-app.yml"
4) Input below and click [Next].
  if you want to create blue_Artifactoryserver:
    Stack name --&gt; s028blue-ci-Artifactory-app
    AMIimageid --&gt; AMI ID
    * You can confirm in AMI page of EC2 page, and you should select newest AMI.
    * You need to select AMI which is same day with RDS snapshot of procedure No 1.
    BlueGreen --&gt; Blue
    DSaaSToken --&gt; "A767B0B9-05A4-BFC1-B612-09AA56510EE9"
  if you want to create green_Artifactoryserver:
    Stack name --&gt; s028green-ci-Artifactory-app
    AMIimageid --&gt; AMI ID
    * You can confirm in AMI page of EC2 page, and you should select newest AMI.
    * You need to select AMI which is same day with RDS snapshot of procedure No 1.
    BlueGreen --&gt; Green
    DSaaSToken --&gt; "A767B0B9-05A4-BFC1-B612-09AA56510EE9"
5) click [Next] and confirm detail, then click [Create].
6) Check status is "COMPLETED".</t>
  </si>
  <si>
    <t>Check status of Artifactory</t>
  </si>
  <si>
    <t>1) Log in to Artifactory Server you created now.
* You can refer to "Log in to each server" sheet.
2) Execute command below and confirm result will be "1".
    &gt; ps aux | grep 'Artifactory' | grep -v 'grep' | wc -l</t>
  </si>
  <si>
    <t>1) Log in to new Artifactory server.
2) Stop Artifactory service.
　sudo /etc/init.d/Artifactory stop
3) change directory.
　cd /var/atlassian/application-data/Artifactory
4) execute following command and edit dbcobfig.xml.
　sudo vi dbconfig.xml
    * you change below：
    &lt;url&gt;jdbc:postgresql://&lt;blue/green&gt;Artifactoryrds1.ccsovccqbarx.ap-northeast-1.rds.amazonaws.com/Artifactory_prod&lt;/url&gt;　→　&lt;url&gt;jdbc:postgresql://&lt;new RDS endpoint&gt;/Artifactory_prod&lt;/url&gt;
5) Restart Artifactory service.
　sudo /etc/init.d/Artifactory start</t>
  </si>
  <si>
    <t>1) Create Reverse Proxy Server.
* Need operation only No 1 of "Build Test Env for ReverseProxy" sheet.
2) Log in to Reverse Proxy Server you created now.
* You can refer to "Log in to each server" sheet.
3) Change directory.
    &gt; cd /etc/nginx/conf.d/
4) Open configuration file.
    &gt; sudo vi reverseproxy.conf
5) Comment out line below.
    set $url "http://ciArtifactory.ap-northeast-1.compute.internal:8080";
6) Add line below and save file.
    (If you create blue_artifactoryserver1) --&gt; set $url "http://10.0.1.5:8080";
    (If you create green_artifactoryserver1) --&gt; set $url "http://10.0.1.21:8080";
7) Reload nginx.
    &gt; sudo nginx -s reload</t>
  </si>
  <si>
    <t>Check baseURL of Artifactory</t>
  </si>
  <si>
    <t>1) Log in to Artifactory Server you created now.
* You can refer to "Log in to each server" sheet.
2) Stop Artifactory service.
　sudo /etc/init.d/Artifactory stop
3) change directory.
 cd /opt/atlassian/Artifactory/conf
4) open server.xml.
 sudo vi server.xml
5) edit as followings.
 proxyName="spaws.jp.nissan.biz" → proxyName="&lt;Global IP of Reverse Proxy Server(No 5)&gt;"
6) Restart Artifactory service.
　sudo /etc/init.d/Artifactory start</t>
  </si>
  <si>
    <t>1) Access to Artifactory(URL below) and check you can see log-in screen.
    https://&lt;Global IP of Reverse Proxy Server(No 5)&gt;/Artifactory/?nosso</t>
  </si>
  <si>
    <t>Ask XW0 to operate below.
    1) https://&lt;Global IP of Reverse Proxy Server(No 5)&gt;/Artifactory/?nosso
    2) Log in Artifactory as system admin, click [system] bottun at the upper right.
    3) Click [Troubleshooting and support tools] on the left side.
    4) Confirm status of all item is "Success" except for "Gadget feed URL".
    5) Feedback to operator(RNTBCI).</t>
  </si>
  <si>
    <t>1) Log in to DSaaS Management Console.
    https://app.deepsecurity.trendmicro.com/SignIn.screen
2) Click [Computers], and double click servername was "ip-10-x-x-x.apnortheast-1.compute.internal".
* 10-x-x-x is IP address of new server.
3) Input below and click [Save].
    Hostname: --&gt; &lt;blue or green&gt;_Artifactoryserver1
    Policy: --&gt; "LinuxPolicy" or
    Policy: --&gt; "Linux Policy QA" (for QA Instance)
4) Click [Intrusion Prevention] and select [on] from "Configuraion" from top of the page, then select [Prevent] from "intrusion prevention Behavior", then click [Save].
5) Click [Scan For Recommendations] from the buttom of the page, then scan will be started.
6) You can check the status of scan from [Events &amp; Reports]tab from first page.
Recommendation Scan Requested  --&gt; scan has been started
Recommendation Scan Completed --&gt; scan was completed
* It will take about 5~10 minutes to complete scan.
7) After completed scan, choose [Assign/Unassign...] from "Assigned Intrusion Prevention Rules".
8) Select [All] [Recommended for Assignment] [By Application Type] from "IPS Rules", and check every item and click [OK].</t>
  </si>
  <si>
    <t xml:space="preserve"> Restore artifactory server and artifactory RDS if it's difficult to repair the server</t>
  </si>
  <si>
    <t>artifactory server/artifactoryrds</t>
  </si>
  <si>
    <t>* Before to start restore, you need to prepare sorry page.
1) Log in to AWS management console.
2) Go to "Route53" page &gt; [hosted zones] &gt; [ap-northeast-1.compute.internal].
3) Change "Value" of A record below to "127.0.0.1" and click [Save Record Set].
    ciartifactory.ap-northeast-1.compute.internal.
* You need to remember value of A records above because we will use those later.
* Sorry page(sorry.html) is located in reverse proxy server.
4) Confirm value of A record is changed to "127.0.0.1".
* Some user will probabbly encounter "504" because of TTL.</t>
  </si>
  <si>
    <t>* If blue_artifactoryserver1 has broken, you will restore blueartifactoryrds1. If green_artifactoryserver1, then greenartifactoryrds1.
1) Go to RDS page and click [Databases] from left side.
2) Check RDS you want to restore and click [Modify].
3) Change "DB instance identifier" like below, and click [continue].
    If you will restore blueartifactoryrds1　--&gt;　"blueartifactoryrds1deleted"
    If you will restore greenartifactoryrds1　--&gt;　"greenartifactoryrds1deleted"
4) Check [Apply immediately], then click [Modify DB Instance].
5) Check RDS you want to restore and click [Action] &gt; [Restore to point time].
6) Input below and click [Launch DB instance].
    - Restore time --&gt; Check [Custom] and input [Custom Date] and [Custom Time].
    * Recommended "4:00" of latest day.
    - DB instance identifier from "Settings" --&gt; "&lt;blue/green&gt;artifactoryrds1"
    * If you restore blueartifactoryrds1, then input "blueartifactoryrds1",  If you rstore greenartifactoryrds1, then input "greenartifactoryrds1"
    - Parameter Group of "Settings" --&gt; "s23-ci-dbparam-ciartifactorydbparamgroup-wdsbe37ikk2q"
    - Subnet group of "Network &amp; Security"　--&gt; "ci-dbsubnet&lt;blue/green&gt;"
    * If you create "blueartifactoryrds1" you should choose "ci-dbsubnetblue", if you create "greenartifactoryrds1" you should choose "ci-dbsubnetgreen", 
    - Check "Copy tags to sanpshots" at "Backups", "Postgresql log" and "Upgrade log" at "Log export".
    * Other setting is default.</t>
  </si>
  <si>
    <t>Delete Old artifactory Server</t>
  </si>
  <si>
    <t>1) Go to CloudFormation page.
2) Check [s028&lt;blue or green&gt;-ci-artifactory-app] and click [Action] &gt; [Change termination Protection] &gt; [yes, disable]. 
3) Click [Action] &gt; [delete stack] &gt; [yes, delete].
4) After several minutes later, refrash screen and make sure stack was deleted.
5) Go to EC2 page and click [instance] from left side, confirm old artifactory server was terminated.</t>
  </si>
  <si>
    <t>Create artifactory instance 
by CloudFormation</t>
  </si>
  <si>
    <t>* If blue_artifactoryserver1 has broken, you will restore blueartifactoryrds1. If green_artifactoryserver1, then greenartifactoryrds1.
1) Go to Cloud Formation page.
2) Click [create stack].
3) Selct "Specify an Amazon S3 template URL" and fill in S3 path of yaml file and click [Next].
* yaml file is in "https://s3-ap-northeast-1.amazonaws.com/nml-aws-softwareplatform-cloud-formation-templates/s025-ci-artifactory-app-v0.1.yml"
4) Input below and click [Next].
    If you want to rstore blue_artifactoryserver1:
    - Stack name --&gt; s028blue-ci-artifactory-app
    - AMIimageid --&gt; &lt;AMI ID&gt;
       * You can confirm in AMI page of EC2 page, and you should select newest AMI.
       * You need to select AMI which is same day with RDS snapshot of procedure No 1.
    - BlueGreen --&gt; Blue
    - DSaaSToken --&gt; "A767B0B9-05A4-BFC1-B612-09AA56510EE9"
    if you want to fix green_artifactoryserver:
    - Stack name --&gt; s028green-ci-artifactory-app
    - AMIimageid --&gt; &lt;AMI ID&gt;
       * You can confirm in AMI page of EC2 page, and you should select newest AMI.
       * You need to select AMI which is same day with RDS snapshot of procedure No 2.
    - BlueGreen --&gt; Green
    - DSaaSToken --&gt; "A767B0B9-05A4-BFC1-B612-09AA56510EE9"
5) Click [Next] and confirm detail, then click [Create].
6) Check status is "COMPLETED".</t>
  </si>
  <si>
    <t>* Create proxy server for application access test(temporary).
1) Create Reverse Proxy Server referring to "Build Test Env for ReverseProxy" sheet.
* You need only operation No 1.
2) Log in to Reverse Proxy Server created now.
* You can refer to "Log in to each server" sheet.
3) Change directory.
    &gt; cd /etc/nginx/conf.d/
4) Open configuration file.
    &gt; sudo vi reverseproxy.conf
5) Comment out line below.
    set $url "http://ciartifactory.ap-northeast-1.compute.internal:8080";
6) Add line below and save file.
    (If you create blue_artifactoryserver1) --&gt; set $url "http://10.0.1.5:8080";
    (If you create green_artifactoryserver1) --&gt; set $url "http://10.0.1.21:8080";
7) Reload nginx.
    &gt; sudo nginx -s reload</t>
  </si>
  <si>
    <t>Check Status of artifactory</t>
  </si>
  <si>
    <t>1) Log in to artifactory Server created now.
* You can refer to "Log in to each server" sheet.
2) Execute command below and confirm result will be "1".
    &gt; ps aux | grep 'artifactory' | grep -v 'grep' | wc -l</t>
  </si>
  <si>
    <t>Change baseURL of artifactory</t>
  </si>
  <si>
    <t>1) Log in to artifactory Server you created now.
* You can refer to "Log in to each server" sheet.
2) Stop artifactory service.
　&gt; sudo /etc/init.d/artifactory stop
3) change directory.
 &gt; cd /opt/atlassian/artifactory/conf
4) open server.xml.
 &gt; sudo vi server.xml
5) edit as followings.
 proxyName="spaws.jp.nissan.biz" → proxyName="&lt;Global IP of Reverse Proxy Server(No 6)&gt;"
6) Restart artifactory service.
　&gt; sudo /etc/init.d/artifactory start</t>
  </si>
  <si>
    <t>1) Access to artifactory(URL below) and check you can see log-in screen.
    https://&lt;Global IP of Reverse Proxy Server(No 6)&gt;/artifactory/?nosso</t>
  </si>
  <si>
    <t>Rechange baseURL of artifactory</t>
  </si>
  <si>
    <t>1) Log in to artifactory Server you created now.
* You can refer to "Log in to each server" sheet.
2) Stop artifactory service.
　&gt; sudo /etc/init.d/artifactory stop
3) change directory.
 &gt; cd /opt/atlassian/artifactory/conf
4) open server.xml.
 &gt; sudo vi server.xml
5) edit as followings.
 proxyName="&lt;Global IP of Reverse Proxy Server(No 6)&gt;" → proxyName="spaws.jp.nissan.biz"
6) Restart artifactory service.
　&gt; sudo /etc/init.d/artifactory start</t>
  </si>
  <si>
    <t>Delete Old artifactory server information from DSaaS Management Console</t>
  </si>
  <si>
    <t>1) Log in to DSaaS management console.
    https://app.deepsecurity.trendmicro.com/SignIn.screen
2) Click [Computers] and confirm status of old artifactory server was "OFFLINE".
3) Click right side and select [Delete], then old artifactory server was deleted.</t>
  </si>
  <si>
    <t>Coufigure DSaaS for new artifactory Server
(Intrusion Prevention)</t>
  </si>
  <si>
    <t>1) Log in to DSaaS Management Console.
    https://app.deepsecurity.trendmicro.com/SignIn.screen
2) Click [Computers], and double click servername was "ip-10-x-x-x.apnortheast-1.compute.internal".
* 10-x-x-x is IP address of new server.
3) Input below and click [Save].
    Hostname: --&gt; "&lt;blue/green&gt;_artifactoryserver1"
    Policy: --&gt; "LinuxPolicy"
4) Click [Intrusion Prevention] and select [on] from "Configuraion" from top of the page, then select [Detect] from "intrusion prevention Behavior", then click [Save].
5) Click [Scan For Recommendations] from the buttom of the page, then scan will be started.
6) You can check the status of scan from [Events &amp; Reports]tab from first page.
    Recommendation Scan Requested  --&gt; scan has been started
    Recommendation Scan Completed --&gt; scan was completed
    * It will take about 5~10 minutes to complete scan.
7) After completed scan, choose [Assign/Unassign...] from "Assigned Intrusion Prevention Rules".
8) Select [All] [Recommended for Assignment] [By Application Type] from "IPS Rules", and check every item and click [OK].</t>
  </si>
  <si>
    <t>Coufigure DSaaS for New artifactory Server
(Integrity Monitoring)</t>
  </si>
  <si>
    <t>1) Log in to AWS management console.
2) Go to CloudWatch page &gt; [Alarm] from left side.
3) Change following metrics.
   1) CPUUtilization
　　  1) select "artifactoryserver1_CPUUtilization" and click [Actions] &gt; [Modify].
　　  2) click [edit] from Metrics.
　　  3) uncheck the displayed Metrics. Select [All Metrics] and run a keyword search by "CPUUtilization" and instanceID.
　　  4) check the displayed metrics, and click [select metrics].
　　  5) Click [Save Changes].
   2) MemoryUtilization
　　  1) select "artifactoryserver1_MemoryUtilization" and click [Actions] &gt; [Modify].
　　  2) click [edit] from Metrics.
　  　3) uncheck the displayed Metrics. Select [All Metrics], and run a keyword search by "MemoryUtilization" and instanceID.
　　  4) check the displayed metrics, and click [select metrics].
　　  5) Click [Save Changes].
   3) StorageUtilization
　　  1) select "artifactoryserver1_StorageUtilization" and click [Actions] &gt; [Modify].
　　  2) click [edit] from Metrics.
　　  3) uncheck the displayed Metrics. Select [All Metrics], and run a keyword search by "StorageUtilization", "xfs" and instanceID.
　　  4) check the displayed metrics, and click [select metrics].
　　  5) Click [Save Changes].
   4) ProcessMonitoring
　　  1) select "artifactoryserver1_artifactory" and click [Actions] &gt; [Modify].
　　  2) click [edit] from Metrics.
　　  3) uncheck the displayed Metrics. Select [All Metrics], and run a keyword search by "artifactory" and instanceID.
　　  4) check the displayed metrics, and click [select metrics].
　　  5) Click [Save Changes].</t>
  </si>
  <si>
    <t>1) Go to Route53 page &gt; [hosted zones] &gt; [ap-northeast-1.compute.internal].
2) Change value of A record below to private IP of artifactory server created now.
   ciartifactory.ap-northeast-1.compute.internal.
    * You can confirm Private IP from EC2 console.</t>
  </si>
  <si>
    <t>Check Access to artifactory</t>
  </si>
  <si>
    <t>1) Access to the URL below and confirm you can see log-in screen of artifactory.
    https://spaws.jp.nissan.biz/artifactory</t>
  </si>
  <si>
    <t>1) Check [s015&lt;blue/green&gt;-common-reverseproxy] and click [Action] &gt; [Change termination Protection] &gt; [yes, disable]. 
2) Click [Action] &gt; [delete stack] &gt; [yes, delete].
3) After several minutes later, refrash screen and make sure stack was deleted.
4) Go to EC2 page and click [instance] from left side, confirm old artifactory server was terminated.</t>
  </si>
  <si>
    <t xml:space="preserve"> Prepared Test Environment by "Build Test Env for artifactory" sheet.</t>
  </si>
  <si>
    <t>artifactory System</t>
  </si>
  <si>
    <t>1) Log in to AWS management console.
2) Go to "Route53" page &gt; [hosted zones] &gt; [ap-northeast-1.compute.internal].
3) Change "Value" of A record below to "127.0.0.1" and click [Save Record Set].
    ciartifactory.ap-northeast-1.compute.internal.
* You need to remember value of A records above because we will use those later.
* Sorry page(sorry.html) is located in reverse proxy server.
4) Confirm value of A record is changed to "127.0.0.1".
* Some user will probabbly encounter "504" because of TTL.</t>
  </si>
  <si>
    <t>1) Login to Reverse Proxy Server created by "Build Test Env for artifactory" sheet.
* For login to Reverse Proxy Server, you can refer to "Log in to each server" sheet.
2) Change directory.
    &gt; cd /etc/nginx/conf.d/
3) Open configuration file.
    &gt; sudo vi reverseproxy.conf
4) Comment out line below.
    set $url "http://ciartifactory.ap-northeast-1.compute.internal:8080";
    set $url "http://10.0.x.x:8080";(you should have added by "Build Test Env for artifactory" procedure)
5) Add line below and save file.
    If you switch green to blue --&gt; set $url "http://10.0.1.21:8080";
    If you switch blue to green --&gt; set $url "http://10.0.1.5:8080";
6) Reload nginx.
    &gt; sudo nginx -s reload</t>
  </si>
  <si>
    <t>Change baseURL of old artifactory</t>
  </si>
  <si>
    <t>1) Log in to old artifactory Server by SSH.
* You can refer to "Log in to each server" sheet.
2) Stop artifactory service.
　&gt; sudo /etc/init.d/artifactory stop
3) change directory.
 &gt; cd /opt/atlassian/artifactory/conf
4) open server.xml.
 &gt; sudo vi server.xml
5) edit as followings.
 proxyName="spaws.jp.nissan.biz" → proxyName="&lt;Global IP of Reverse Proxy Server created by "Build Test Env for artifactory" sheet.&gt;"
6) Restart artifactory service.
　&gt; sudo /etc/init.d/artifactory start</t>
  </si>
  <si>
    <t>Application Access Check(To current artifactory system)</t>
  </si>
  <si>
    <t>1) Access to artifactory(URL below) and check you can see log-in screen.
    https://&lt;Global IP of Reverse Proxy Server&gt;/artifactory</t>
  </si>
  <si>
    <t>tem, prod artifactory</t>
  </si>
  <si>
    <t>Backup Data of artifactory Server/artifactory RDS
(from Old artifactory Server)</t>
  </si>
  <si>
    <t>* You need to ask XW0 to do this procedure because artifactory system admin permission is required for this procedure.
1) Login to old artifactory application using following URL by system management user.
  https://&lt;Global IP address of temporary reverse proxy server&gt;/artifactory/?nosso
2) Click [Create], and imput bellows, then click [Create].
  Project --&gt; "VES-CI ServiceDesk"
  Issue Type --&gt; "Work request"
  Summary --&gt; "forSwitchCheck"
  Description --&gt; as you like.
  Due Date --&gt; as you like.
3) click [system] bottun at the upper right, and click [Backup system] on the left side.
4) Create backup file as named as "artifactory-backup-{yyyymmdd}.xml", click [Backup].</t>
  </si>
  <si>
    <t>Transfer Data of Old artifactory Server/RDS 
to EFS</t>
  </si>
  <si>
    <t>1) Login to old artifactory server by SSH.
2) Mount EFS.
  &gt; sudo mount -t nfs4 -o nfsvers=4.1,rsize=1048576,wsize=1048576,hard,timeo=600,retrans=2,noresvport fs-0a7df12b.efs.ap-northeast-1.amazonaws.com:/ /mnt/efs
3) Create directory for backups.
  &gt; sudo mkdir /mnt/efs/artifactory/{YYYYMMDD}
  &gt; sudo mkdir /mnt/efs/artifactory/{YYYYMMDD}/attachedfiles
4) Move backup file to directory mounted.
  &gt; sudo cp /var/atlassian/application-data/artifactory/export/｛artifactory-backup-yyyymmdd｝.zip /mnt/efs/artifactory/YYYYMMDD
5) Move backup file to directory mounted.
  &gt; sudo cp -r /var/atlassian/application-data/artifactory/data/* /mnt/efs/artifactory/YYYYMMDD/attachedfiles
6) unmount EFS.
  &gt; sudo umount /mnt/efs</t>
  </si>
  <si>
    <t>Transfer Data of EFS to New artifactory Server/RDS</t>
  </si>
  <si>
    <t>1) Login to new artifactory server by SSH.
2) Mount EFS.
  &gt; sudo mount -t nfs4 -o nfsvers=4.1,rsize=1048576,wsize=1048576,hard,timeo=600,retrans=2,noresvport fs-0a7df12b.efs.ap-northeast-1.amazonaws.com:/ /mnt/efs
3) Move backup files to local directory.
  &gt; sudo cp /mnt/efs/artifactory/YYYYMMDD/｛artifactory-backup-yyyymmdd｝.zip /var/atlassian/application-data/artifactory/import
  &gt;sudo cp -r /mnt/efs/artifactory/YYYYMMDD/attachedfiles/* /var/atlassian/application-data/artifactory/data/
4) Delete backupfiles from EFS.
  &gt; sudo rm -r /mnt/efs/artifactory/*
5) Unmount EFS.
  &gt; sudo umount /mnt/efs
6) Change permission.
  &gt; sudo chmod 755 /var/atlassian/application-data/artifactory/import/｛artifactory-backup-yyyymmdd｝.zip</t>
  </si>
  <si>
    <t>Restore artifactory</t>
  </si>
  <si>
    <t>* You need to ask XW0 to do this procedure because artifactory system admin permission is required for this procedure.
1) Login to new artifactory system by system admin user, click [system] at the upper right.
    https://&lt;Global IP address of temporary reverse proxy server&gt;/artifactory/?nosso
2) Click [Restore system] on the left side.
3) Input below and click [Restore].
    filename --&gt; ｛artifactory-backup-yyyymmdd｝.zip
    License --&gt; No need
    Outgoing Mail --&gt; Enable
4) Access following URL and check that you can see the login screen after the restore has done.
    https://&lt;Global IP address of testing reverse proxy server&gt;/artifactory/?nosso
5) Login to artifactory, and check the ticket witch you create at No.3. then, Close the ticket.
6) Feedback to RNTBCI.</t>
  </si>
  <si>
    <t>1) Log in to artifactory Server you created now.
* You can refer to "Log in to each server" sheet.
2) Stop artifactory service.
　&gt; sudo /etc/init.d/artifactory stop
3) change directory.
 &gt; cd /opt/atlassian/artifactory/conf
4) open server.xml.
 &gt; sudo vi server.xml
5) edit as followings.
 proxyName="&lt;Global IP of Reverse Proxy Server&gt;" → proxyName="spaws.jp.nissan.biz"
6) Restart artifactory service.
　&gt; sudo /etc/init.d/artifactory start</t>
  </si>
  <si>
    <t>1) Change following metrics.
   1) CPUUtilization
　　  1) select "artifactoryrds1_CPUUtilization" and click [Actions] &gt; [Modify].
　　  2) click [edit] from Metrics.
　　  3) uncheck the displayed Metrics. Select [All Metrics] and run a keyword search by "CPUUtilization" and instanceID.
　　  4) check the displayed metrics, and click [select metrics].
　　  5) Click [Save Changes].
   2) FreeableMemory
　　  1) select "artifactoryrds1_FreeableMemory" and click [Actions] &gt; [Modify].
　　  2) click [edit] from Metrics.
　  　3) uncheck the displayed Metrics. Select [All Metrics], and run a keyword search by "FreeableMemory" and instanceID.
　　  4) check the displayed metrics, and click [select metrics].
　　  5) Click [Save Changes].
   3) FreeStorageSpace
　　  1) select "artifactoryrds1_FreeStorageSpace" and click [Actions] &gt; [Modify].
　　  2) click [edit] from Metrics.
　　  3) uncheck the displayed Metrics. Select [All Metrics], and run a keyword search by "FreeStorageSpace" and instanceID.
　　  4) check the displayed metrics, and click [select metrics].
　　  5) Click [Save Changes].
2) Check new metrics collect..</t>
  </si>
  <si>
    <t>1) Go to Route53 page &gt; [hosted zones] &gt; [ap-northeast-1.compute.internal].
2) Change value of A record below to private IP of artifactory server you created now.
    ciartifactory.ap-northeast-1.compute.internal.
* You can confirm Private IP from EC2 console.</t>
  </si>
  <si>
    <t>1) Access to URL below and confirm that you can see log-in screen.
    https://spaws.jp.nissan.biz/artifactory</t>
  </si>
  <si>
    <t>Delete old artifactory server/Temporary Reverse Proxy server</t>
  </si>
  <si>
    <t>1) Go to CloudFormation page.
Delete artifactory server:
  2) Check [s025&lt;blue/green&gt;-ci-artifactory-app] and click [Action] &gt; [Change termination Protection] &gt; [yes, disable]. 
  3) Click [Action] &gt; [delete stack] &gt; [yes, delete].
  4) After several minutes later, refrash screen and make sure stack was deleted.
  5) Go to EC2 page and click [instance] from left side, confirm old artifactory server was terminated.
Delete Temporary Reverse Proxy server: Created by "Build Test Env for artifactory" sheet
  6) Check [s015&lt;blue/green&gt;-common-reverseproxy] and click [Action] &gt; [Change termination Protection] &gt; [yes, disable]. 
  7) Click [Action] &gt; [delete stack] &gt; [yes, delete].
  8) After several minutes later, refrash screen and make sure stack was deleted.
  9) Go to EC2 page and click [instance] from left side, confirm old artifactory server was terminated.</t>
  </si>
  <si>
    <t>1) Go to RDS page and click [databases] from left side.
2) Check old RDS（&lt;blue/green&gt;artifactoryrds1）, and click [Action] &gt; [Delete].
3) Input below and click [Delete].
    - Create final snapshot?　--&gt; Check
    - Retain automated backups　--&gt; OFF check
    - textbox --&gt; "delete me"</t>
  </si>
  <si>
    <t>Delete old artifactory server information from DSaaS Management Console</t>
  </si>
  <si>
    <t>Operatin</t>
    <phoneticPr fontId="2"/>
  </si>
  <si>
    <t xml:space="preserve"> Obtain new server certificate and locate it on reverse proxy server.
 This operation is recommended 1month before exparation of server certificate.(Next exparation of Server Certificate will be at March 27 2020.)</t>
  </si>
  <si>
    <t>Reverse Proxy server</t>
    <phoneticPr fontId="2"/>
  </si>
  <si>
    <t>Check exparation of Server Certificate</t>
    <phoneticPr fontId="2"/>
  </si>
  <si>
    <t>1) Access to URL below.
　　https://certmanager.websecurity.symantec.com/mcelp/enroll/search?application_locale=en_US&amp;jur_hash=de6a8a44f206ae887dd1c2f54ae3cb2a
2) Click [Common name] and input ”spaws.jp.nissan.biz”.
3) Click [Search].
4) Check exparation of certificate in "Validity Period (GMT) ".
* Server Certificate will be expire at March 27 2020.</t>
  </si>
  <si>
    <t>Update Server Certificate</t>
    <phoneticPr fontId="2"/>
  </si>
  <si>
    <t>1) Click [Replace].
2) Click [Continue].
3)Input pass-phrase in "Challenge Phrase" and click [Continue].
* pass-phrase is stored in sharepoint.(challenge phrase.txt)
4) Proceed operation.
5) You can get confirmation mail from Degicert（noreply@digicert.com）.</t>
  </si>
  <si>
    <t>Get Server Certificate</t>
    <phoneticPr fontId="2"/>
  </si>
  <si>
    <t>1) You will get server certificate almost after 1 week.
* If you don't get server certificate after 1 week, you can contact with IA0 Uehara-san(ryoya-uehara@mail.nissan.co.jp).</t>
    <phoneticPr fontId="2"/>
  </si>
  <si>
    <t>Store Server Certificate to S3</t>
    <phoneticPr fontId="2"/>
  </si>
  <si>
    <t>1) Login to AWS management console. Then choose [S3].
2) Select "nml-aws-softwareplatform-public-to-local" and upload Certificate file by [upload] bottun.</t>
  </si>
  <si>
    <t>Locate Server Certificate in reverse proxy server</t>
    <phoneticPr fontId="2"/>
  </si>
  <si>
    <t>1) Log in to reverse proxy server.
* You can refer to "Log in to each server" sheet.
2) Change directory.
  cd /etc/ssl/certs/nginx
3) Download server certificate from S3.
  sudo aws s3 cp s3://server.cer ./server2020-2021.cer</t>
  </si>
  <si>
    <t>Delete Server Certificate on S3</t>
    <phoneticPr fontId="2"/>
  </si>
  <si>
    <t>1) Delete certificate file which you upload to S3 on No.4.</t>
  </si>
  <si>
    <t>Obtain Intermediate Certificate</t>
    <phoneticPr fontId="2"/>
  </si>
  <si>
    <t>1) Access to Digicert below.
　　https://knowledge.digicert.com/ja/jp/solution/SO22871.html
2) Click [DigiCert SHA2 Secure Server CA].
3) Copy intermediate certificate information displayed at the buttom of screen.</t>
  </si>
  <si>
    <t>Marge Server Certificate and 
Intermediate Certificate</t>
    <phoneticPr fontId="2"/>
  </si>
  <si>
    <t>1) Edit server certificate with vi.
　　&gt; sudo vi /etc/ssl/certs/nginx/server2020-2021.cer
2) Paste intermediate certificate information at the end of server certificate.
3) Save and close file.</t>
  </si>
  <si>
    <t>Update reverseproxy.conf</t>
  </si>
  <si>
    <t>1) Change directory below.
　　&gt; cd /etc/nginx
2) Edit file below.
　　&gt; sudo vi conf.d/reverseproxy.conf
3) Comment out line below.
　　Before)  ssl_certificate /etc/ssl/certs/nginx/server.cer;
　　After)  #ssl_certificate /etc/ssl/certs/nginx/server.cer;
4) Add line below after line above.
　　ssl_certificate /etc/ssl/certs/nginx/server2020-2021.cer;
5) Save and close file.</t>
  </si>
  <si>
    <t>Restart Nginx</t>
    <phoneticPr fontId="2"/>
  </si>
  <si>
    <t>1) Restart nginx with command below.
　　&gt; sudo service nginx restart
* If error occurred, you should restore old certificate and restart nginx.</t>
  </si>
  <si>
    <t>Confirm exparation of new certificate</t>
    <phoneticPr fontId="2"/>
  </si>
  <si>
    <t>1) Check that exparation of server certificate is extended by using command below.
　　&gt; sudo openssl x509 -noout -dates -in /etc/ssl/certs/nginx/server2020-2021.cer</t>
  </si>
  <si>
    <t>Check Access to JIRA/Gitlab</t>
    <phoneticPr fontId="2"/>
  </si>
  <si>
    <r>
      <t xml:space="preserve">1) Confirm that you can access to log-in screen of JIRA.
</t>
    </r>
    <r>
      <rPr>
        <b/>
        <sz val="12"/>
        <rFont val="HGPｺﾞｼｯｸM"/>
        <family val="3"/>
        <charset val="128"/>
      </rPr>
      <t xml:space="preserve">　　https://spaws.jp.nissan.biz/jira/
</t>
    </r>
    <r>
      <rPr>
        <sz val="12"/>
        <rFont val="HGPｺﾞｼｯｸM"/>
        <family val="3"/>
        <charset val="128"/>
      </rPr>
      <t xml:space="preserve">2) Confirm that you can access to log-in screen of Gitlab.
</t>
    </r>
    <r>
      <rPr>
        <b/>
        <sz val="12"/>
        <rFont val="HGPｺﾞｼｯｸM"/>
        <family val="3"/>
        <charset val="128"/>
      </rPr>
      <t>　　https://spaws.jp.nissan.biz/gitlab/</t>
    </r>
  </si>
  <si>
    <t xml:space="preserve"> Obtain Root Certificate of Client Certificate and locate it on reverse proxy server.
 Next operation will be Octobar at 2030.</t>
    <phoneticPr fontId="2"/>
  </si>
  <si>
    <t>Confirm Exparation of Current Certificate</t>
    <phoneticPr fontId="2"/>
  </si>
  <si>
    <t>1) Access to URL below.
　　https://tech-unlimited.com/parsecrt.html
2) Paste current secret key(pemfile) and click [SSL証明書の内容確認].
3) Confirm exparation of certificate at the buttom of screen.
* Secret key is stored in sharepoint.(.pem file)
* Exparation of current secret key is Nov 24 at 2030.</t>
    <phoneticPr fontId="2"/>
  </si>
  <si>
    <t>Obtain New Certificate</t>
    <phoneticPr fontId="2"/>
  </si>
  <si>
    <t>1) Send New Root Certificate Request to address below.
　　KAGAMI, HITOSHI &lt;hitoshi-kagami@mail.nissan.co.jp&gt;
　　nml-so-csc@ntt.com
2) You can get new Root Certificate by E-mail.
* If no response over 1 week, you can remind them.</t>
    <phoneticPr fontId="2"/>
  </si>
  <si>
    <t>1) Login to AWS management console. Then choose [S3].
2) Select "nml-aws-softwareplatform-public-to-local" and upload Certificate file by [upload] bottun.</t>
    <phoneticPr fontId="2"/>
  </si>
  <si>
    <t>1) Log in to reverse proxy server.
* You can refer to "Log in to each server" sheet.
2) Change directory.
  cd /etc/ssl/certs/nginx
3) Download server certificate from S3.
  sudo aws s3 cp s3://SupplierCA-G2.pem ./SupplierCA-G2-2030.pem</t>
    <phoneticPr fontId="2"/>
  </si>
  <si>
    <t>1) Delete certificate file which you upload to S3 on No.3.</t>
    <phoneticPr fontId="2"/>
  </si>
  <si>
    <t>Update reverseproxy.conf</t>
    <phoneticPr fontId="2"/>
  </si>
  <si>
    <t>1) Change directory.
　　&gt; cd /etc/nginx
2) Edit file below.
　　&gt; vi　conf.d/reversproxy.conf
3) Comment out line below.
　　Before)  ssl_client_certificate /etc/ssl/certs/nginx/SupplierCA-G2.pem;
　　After)  #ssl_certificate /etc/ssl/certs/nginx/SupplierCA-G2.pem;
4) Add line below after line above.
　　ssl_certificate /etc/ssl/certs/nginx/SupplierCA-G2-2030.pem;
5) Save and close file.</t>
    <phoneticPr fontId="2"/>
  </si>
  <si>
    <t>1) Restart nginx with command below.
　　&gt; sudo service nginx restart
* If error occurred, you should restore old certificate and restart nginx.</t>
    <phoneticPr fontId="2"/>
  </si>
  <si>
    <t>1) Check that exparation of server certificate is extended by using command below.
　　&gt; sudo openssl x509 -noout -dates -in /etc/ssl/certs/nginx/SupplierCA-G2-2030.pem</t>
    <phoneticPr fontId="2"/>
  </si>
  <si>
    <r>
      <t xml:space="preserve">1) Confirm that you can access to log-in screen of JIRA.
</t>
    </r>
    <r>
      <rPr>
        <b/>
        <sz val="12"/>
        <color theme="1"/>
        <rFont val="HGPｺﾞｼｯｸM"/>
        <family val="3"/>
        <charset val="128"/>
      </rPr>
      <t xml:space="preserve">　　https://spaws.jp.nissan.biz/jira
</t>
    </r>
    <r>
      <rPr>
        <sz val="12"/>
        <color theme="1"/>
        <rFont val="HGPｺﾞｼｯｸM"/>
        <family val="3"/>
        <charset val="128"/>
      </rPr>
      <t xml:space="preserve">
2) Confirm that you can access to log-in screen of Gitlab.
</t>
    </r>
    <r>
      <rPr>
        <b/>
        <sz val="12"/>
        <color theme="1"/>
        <rFont val="HGPｺﾞｼｯｸM"/>
        <family val="3"/>
        <charset val="128"/>
      </rPr>
      <t>　　https://spaws.jp.nissan.biz/gitlab</t>
    </r>
    <phoneticPr fontId="2"/>
  </si>
  <si>
    <t xml:space="preserve"> Configure security group for new user(company) of Nissan VES-CI.</t>
    <phoneticPr fontId="2"/>
  </si>
  <si>
    <t>Confirm information</t>
    <phoneticPr fontId="2"/>
  </si>
  <si>
    <t>1) Confirm information below from XW0.
    - Company Name
    - User Name
    - IP Address or Network Address of new Company</t>
    <phoneticPr fontId="2"/>
  </si>
  <si>
    <t>Check Security Group</t>
    <phoneticPr fontId="2"/>
  </si>
  <si>
    <t>1) Check if IP address of new company is already added in security group of reverse proxy server or not.
    Security Group of reverse proxy --&gt; Common-ReverseProxySecurityGroup
2) Only if IP Address of new company is not registered in security group, go to next step.</t>
    <phoneticPr fontId="2"/>
  </si>
  <si>
    <t>Configure Securigy Group</t>
    <phoneticPr fontId="2"/>
  </si>
  <si>
    <t>1) Add information below in "Common-ReverseProxySecurityGroup" and click [Save].
    Type --&gt; HTTPS
    Source --&gt; &lt;IP Address or Network Address of new Company&gt;
    Description --&gt; Company Name</t>
    <phoneticPr fontId="2"/>
  </si>
  <si>
    <t>Nissan VES-CI Operaion Manual</t>
    <phoneticPr fontId="2"/>
  </si>
  <si>
    <t>Created by</t>
    <phoneticPr fontId="2"/>
  </si>
  <si>
    <t xml:space="preserve"> When detected monitoring alert, investigate and resolve error.</t>
    <phoneticPr fontId="2"/>
  </si>
  <si>
    <t xml:space="preserve"> Communicate with XW0 via VES-CI ServiceDesk(JIRA) basically, however in case of emergency, flexible action is required.
 * You can refer to "VES-CI ServiceDesk Workflow" for workflow of VES-CI ServiceDesk.</t>
    <phoneticPr fontId="2"/>
  </si>
  <si>
    <t>Reference Document</t>
    <phoneticPr fontId="2"/>
  </si>
  <si>
    <t>NissanCI_Monitoring_Config</t>
  </si>
  <si>
    <t>Instance-Stop or Status-Check-Error Detected</t>
    <phoneticPr fontId="2"/>
  </si>
  <si>
    <t>1) Log in to AWS Management Console and check status of EC2/RDS.
2) Confirm to XW0 following point and start/restart EC2/RDS as needed.
    - Did XW0 stop/restart EC2/RDS?
    - Start/Restart is required?
    * If error wasn't resolved, you can ask advice to serverworks.
3) Ask XW0 to close ticket.</t>
    <phoneticPr fontId="2"/>
  </si>
  <si>
    <t>CPU/Memory/Disk Alert Detected</t>
    <phoneticPr fontId="2"/>
  </si>
  <si>
    <t>1) Log in to AWS Management Console and go to CloudWatch Alrem page and check resource graph.
    [CloudWatch] &gt; [Alarms] &gt; Select Alerm &gt; [View in metrics] from Alerm screen
2) Share Resource Transion Graph to XW0 and confirm following point.
    - you investigate the alert or ask XW0 to root cause.
    - Was alert expected like because of many user access?
    - Action required such as restart EC2/RDS or scale-up of instance?
    - In case of Disk Alert, you need to ask XW0 if he can delete any file.
3) Ask XW0 to close ticket.</t>
  </si>
  <si>
    <t>Log Alert Detected</t>
    <phoneticPr fontId="2"/>
  </si>
  <si>
    <t>1) Log in to server or AWS management console and cehck log file following alert message.
2) Propose appropriate solution and do that after arriving at the agreement with XW0.
    e.g.) restart of process/server or no action, etc…
3) Ask XW0 to close ticket.</t>
    <phoneticPr fontId="2"/>
  </si>
  <si>
    <t>Process Alert Detected</t>
    <phoneticPr fontId="2"/>
  </si>
  <si>
    <t>1) Log in to server and check log files and specify the below.
    - Reason of error
    - Operation before occuring error
    - Solution to resolve error
2) Propose appropriate solution and do that after arriving at the agreement with XW0.
    e.g.) restart of process/server or no action, etc…
3) Ask XW0 to close ticket.</t>
    <phoneticPr fontId="2"/>
  </si>
  <si>
    <t>JIRA/Gitlab Command
・JIRA
　sudo /etc/init.d/jira stop
　sudo /etc/init.d/jira start
・GitLab
　sudo gitlab-ctl stop
　sudo gitlab-ctl start</t>
    <phoneticPr fontId="2"/>
  </si>
  <si>
    <t>SES Bounce Alert Detected</t>
    <phoneticPr fontId="2"/>
  </si>
  <si>
    <t>1) Give the information below to XW0 and ask to resolve the bounce.
    e.g.) If E-mail is sent to non-exist address, XW0 needs to stop sending E-mail to the address.
    - To Address detected as Bounce
    - Error message
2)  When you receive reporting that XW0 remove the isue, ask XW0 to close ticket</t>
    <phoneticPr fontId="2"/>
  </si>
  <si>
    <t>Lambda Error Alert Detected</t>
    <phoneticPr fontId="2"/>
  </si>
  <si>
    <t>1) Specify the lambda which occurred erro by following alert mail.
2) Log in to AWS management console and check execution log and solve problem.
3) Close ticket if you done.</t>
    <phoneticPr fontId="2"/>
  </si>
  <si>
    <t>Alert Mails Template</t>
  </si>
  <si>
    <t>Email Template for alerts can be referred in Alert Mail sheet</t>
  </si>
  <si>
    <t>Monitoring Alert Mails Template</t>
  </si>
  <si>
    <t>Monitoring objective</t>
    <phoneticPr fontId="2"/>
  </si>
  <si>
    <t>Monitoring Alart notificating mails</t>
    <phoneticPr fontId="2"/>
  </si>
  <si>
    <t>Title</t>
    <phoneticPr fontId="2"/>
  </si>
  <si>
    <t>Message</t>
    <phoneticPr fontId="2"/>
  </si>
  <si>
    <t>EC2</t>
    <phoneticPr fontId="2"/>
  </si>
  <si>
    <t>Life-and-Death Monitoring</t>
    <phoneticPr fontId="2"/>
  </si>
  <si>
    <t>[Nissan VEC-CI] EC2 Status Change</t>
    <phoneticPr fontId="2"/>
  </si>
  <si>
    <r>
      <rPr>
        <b/>
        <sz val="10"/>
        <color theme="1"/>
        <rFont val="HGｺﾞｼｯｸM"/>
        <family val="3"/>
        <charset val="128"/>
      </rPr>
      <t xml:space="preserve">Detected Time
</t>
    </r>
    <r>
      <rPr>
        <sz val="10"/>
        <color theme="1"/>
        <rFont val="HGｺﾞｼｯｸM"/>
        <family val="3"/>
        <charset val="128"/>
      </rPr>
      <t xml:space="preserve">  2019-XX-XX XX:XX:XX
</t>
    </r>
    <r>
      <rPr>
        <b/>
        <sz val="10"/>
        <color theme="1"/>
        <rFont val="HGｺﾞｼｯｸM"/>
        <family val="3"/>
        <charset val="128"/>
      </rPr>
      <t xml:space="preserve">Description
</t>
    </r>
    <r>
      <rPr>
        <sz val="10"/>
        <color theme="1"/>
        <rFont val="HGｺﾞｼｯｸM"/>
        <family val="3"/>
        <charset val="128"/>
      </rPr>
      <t xml:space="preserve">  &lt;EC2 Name&gt; was stopped.(&lt;EC2 Name&gt; failed status check.)
  Please check AWS Management Console.
</t>
    </r>
    <phoneticPr fontId="2"/>
  </si>
  <si>
    <t>CPU utilization monitoring</t>
    <phoneticPr fontId="2"/>
  </si>
  <si>
    <t>[Nissan VEC-CI] EC2 CPUUtilization Alert</t>
    <phoneticPr fontId="2"/>
  </si>
  <si>
    <r>
      <rPr>
        <b/>
        <sz val="10"/>
        <color theme="1"/>
        <rFont val="HGｺﾞｼｯｸM"/>
        <family val="3"/>
        <charset val="128"/>
      </rPr>
      <t xml:space="preserve">Detected Time
</t>
    </r>
    <r>
      <rPr>
        <sz val="10"/>
        <color theme="1"/>
        <rFont val="HGｺﾞｼｯｸM"/>
        <family val="3"/>
        <charset val="128"/>
      </rPr>
      <t xml:space="preserve">  2019-XX-XX XX:XX:XX
</t>
    </r>
    <r>
      <rPr>
        <b/>
        <sz val="10"/>
        <color theme="1"/>
        <rFont val="HGｺﾞｼｯｸM"/>
        <family val="3"/>
        <charset val="128"/>
      </rPr>
      <t xml:space="preserve">Description
</t>
    </r>
    <r>
      <rPr>
        <sz val="10"/>
        <color theme="1"/>
        <rFont val="HGｺﾞｼｯｸM"/>
        <family val="3"/>
        <charset val="128"/>
      </rPr>
      <t xml:space="preserve">  CPUUtilization &gt;= XX% of &lt;EC2 Name&gt;
  Please check AWS Management Console.
</t>
    </r>
    <phoneticPr fontId="2"/>
  </si>
  <si>
    <t>Memory utilization monitoring</t>
    <phoneticPr fontId="2"/>
  </si>
  <si>
    <t>[Nissan VEC-CI] EC2 MemoryUtilization Alert</t>
    <phoneticPr fontId="2"/>
  </si>
  <si>
    <r>
      <rPr>
        <b/>
        <sz val="10"/>
        <color theme="1"/>
        <rFont val="HGｺﾞｼｯｸM"/>
        <family val="3"/>
        <charset val="128"/>
      </rPr>
      <t xml:space="preserve">Detected Time
</t>
    </r>
    <r>
      <rPr>
        <sz val="10"/>
        <color theme="1"/>
        <rFont val="HGｺﾞｼｯｸM"/>
        <family val="3"/>
        <charset val="128"/>
      </rPr>
      <t xml:space="preserve">  2019-XX-XX XX:XX:XX
</t>
    </r>
    <r>
      <rPr>
        <b/>
        <sz val="10"/>
        <color theme="1"/>
        <rFont val="HGｺﾞｼｯｸM"/>
        <family val="3"/>
        <charset val="128"/>
      </rPr>
      <t xml:space="preserve">Description
</t>
    </r>
    <r>
      <rPr>
        <sz val="10"/>
        <color theme="1"/>
        <rFont val="HGｺﾞｼｯｸM"/>
        <family val="3"/>
        <charset val="128"/>
      </rPr>
      <t xml:space="preserve">  MemoryUtilization &gt;= XX% of &lt;EC2 Name&gt;
  Please check AWS Management Console.
</t>
    </r>
    <phoneticPr fontId="2"/>
  </si>
  <si>
    <t>Disk utilization monitoring</t>
    <phoneticPr fontId="2"/>
  </si>
  <si>
    <t>[Nissan VEC-CI] EC2 StorageUtilization Alert</t>
    <phoneticPr fontId="2"/>
  </si>
  <si>
    <r>
      <rPr>
        <b/>
        <sz val="10"/>
        <color theme="1"/>
        <rFont val="HGｺﾞｼｯｸM"/>
        <family val="3"/>
        <charset val="128"/>
      </rPr>
      <t xml:space="preserve">Detected Time
</t>
    </r>
    <r>
      <rPr>
        <sz val="10"/>
        <color theme="1"/>
        <rFont val="HGｺﾞｼｯｸM"/>
        <family val="3"/>
        <charset val="128"/>
      </rPr>
      <t xml:space="preserve">  2019-XX-XX XX:XX:XX
</t>
    </r>
    <r>
      <rPr>
        <b/>
        <sz val="10"/>
        <color theme="1"/>
        <rFont val="HGｺﾞｼｯｸM"/>
        <family val="3"/>
        <charset val="128"/>
      </rPr>
      <t xml:space="preserve">Description
</t>
    </r>
    <r>
      <rPr>
        <sz val="10"/>
        <color theme="1"/>
        <rFont val="HGｺﾞｼｯｸM"/>
        <family val="3"/>
        <charset val="128"/>
      </rPr>
      <t xml:space="preserve">  StorageUtilization &gt;= XX% of &lt;EC2 Name&gt;
  Please check AWS Management Console.
</t>
    </r>
    <phoneticPr fontId="2"/>
  </si>
  <si>
    <t>RDS</t>
    <phoneticPr fontId="2"/>
  </si>
  <si>
    <t>[Nissan VEC-CI] RDS Status Change</t>
    <phoneticPr fontId="2"/>
  </si>
  <si>
    <r>
      <rPr>
        <b/>
        <sz val="10"/>
        <color theme="1"/>
        <rFont val="HGｺﾞｼｯｸM"/>
        <family val="3"/>
        <charset val="128"/>
      </rPr>
      <t xml:space="preserve">Detected Time
</t>
    </r>
    <r>
      <rPr>
        <sz val="10"/>
        <color theme="1"/>
        <rFont val="HGｺﾞｼｯｸM"/>
        <family val="3"/>
        <charset val="128"/>
      </rPr>
      <t xml:space="preserve">  2019-XX-XX XX:XX:XX
</t>
    </r>
    <r>
      <rPr>
        <b/>
        <sz val="10"/>
        <color theme="1"/>
        <rFont val="HGｺﾞｼｯｸM"/>
        <family val="3"/>
        <charset val="128"/>
      </rPr>
      <t xml:space="preserve">Description
</t>
    </r>
    <r>
      <rPr>
        <sz val="10"/>
        <color theme="1"/>
        <rFont val="HGｺﾞｼｯｸM"/>
        <family val="3"/>
        <charset val="128"/>
      </rPr>
      <t xml:space="preserve">  &lt;RDS Name&gt; was stopped.(&lt;RDS Name&gt; failed start.)
  Please check AWS Management Console.
</t>
    </r>
    <phoneticPr fontId="2"/>
  </si>
  <si>
    <t>[Nissan VEC-CI] RDS CPUUtilization Alert</t>
    <phoneticPr fontId="2"/>
  </si>
  <si>
    <r>
      <rPr>
        <b/>
        <sz val="10"/>
        <color theme="1"/>
        <rFont val="HGｺﾞｼｯｸM"/>
        <family val="3"/>
        <charset val="128"/>
      </rPr>
      <t xml:space="preserve">Detected Time
</t>
    </r>
    <r>
      <rPr>
        <sz val="10"/>
        <color theme="1"/>
        <rFont val="HGｺﾞｼｯｸM"/>
        <family val="3"/>
        <charset val="128"/>
      </rPr>
      <t xml:space="preserve">  2019-XX-XX XX:XX:XX
</t>
    </r>
    <r>
      <rPr>
        <b/>
        <sz val="10"/>
        <color theme="1"/>
        <rFont val="HGｺﾞｼｯｸM"/>
        <family val="3"/>
        <charset val="128"/>
      </rPr>
      <t xml:space="preserve">Description
</t>
    </r>
    <r>
      <rPr>
        <sz val="10"/>
        <color theme="1"/>
        <rFont val="HGｺﾞｼｯｸM"/>
        <family val="3"/>
        <charset val="128"/>
      </rPr>
      <t xml:space="preserve">  CPUUtilization &gt;= XX% of &lt;RDS Name&gt;
  Please check AWS Management Console.
</t>
    </r>
    <phoneticPr fontId="2"/>
  </si>
  <si>
    <t>Rest Memory utilization monitoring</t>
    <phoneticPr fontId="2"/>
  </si>
  <si>
    <t>[Nissan VEC-CI] RDS FreeableMemory Alert</t>
    <phoneticPr fontId="2"/>
  </si>
  <si>
    <r>
      <rPr>
        <b/>
        <sz val="10"/>
        <color theme="1"/>
        <rFont val="HGｺﾞｼｯｸM"/>
        <family val="3"/>
        <charset val="128"/>
      </rPr>
      <t xml:space="preserve">Detected Time
</t>
    </r>
    <r>
      <rPr>
        <sz val="10"/>
        <color theme="1"/>
        <rFont val="HGｺﾞｼｯｸM"/>
        <family val="3"/>
        <charset val="128"/>
      </rPr>
      <t xml:space="preserve">  2019-XX-XX XX:XX:XX
</t>
    </r>
    <r>
      <rPr>
        <b/>
        <sz val="10"/>
        <color theme="1"/>
        <rFont val="HGｺﾞｼｯｸM"/>
        <family val="3"/>
        <charset val="128"/>
      </rPr>
      <t xml:space="preserve">Description
</t>
    </r>
    <r>
      <rPr>
        <sz val="10"/>
        <color theme="1"/>
        <rFont val="HGｺﾞｼｯｸM"/>
        <family val="3"/>
        <charset val="128"/>
      </rPr>
      <t xml:space="preserve">  FreeableMemory &lt;= XXGB of &lt;RDS Name&gt;
  Please check AWS Management Console.
</t>
    </r>
    <phoneticPr fontId="2"/>
  </si>
  <si>
    <t>Rest Disk utilization monitoring</t>
    <phoneticPr fontId="2"/>
  </si>
  <si>
    <t>[Nissan VEC-CI] RDS FreeableStorage Alert</t>
    <phoneticPr fontId="2"/>
  </si>
  <si>
    <r>
      <rPr>
        <b/>
        <sz val="10"/>
        <color theme="1"/>
        <rFont val="HGｺﾞｼｯｸM"/>
        <family val="3"/>
        <charset val="128"/>
      </rPr>
      <t xml:space="preserve">Detected Time
</t>
    </r>
    <r>
      <rPr>
        <sz val="10"/>
        <color theme="1"/>
        <rFont val="HGｺﾞｼｯｸM"/>
        <family val="3"/>
        <charset val="128"/>
      </rPr>
      <t xml:space="preserve">  2019-XX-XX XX:XX:XX
</t>
    </r>
    <r>
      <rPr>
        <b/>
        <sz val="10"/>
        <color theme="1"/>
        <rFont val="HGｺﾞｼｯｸM"/>
        <family val="3"/>
        <charset val="128"/>
      </rPr>
      <t xml:space="preserve">Description
</t>
    </r>
    <r>
      <rPr>
        <sz val="10"/>
        <color theme="1"/>
        <rFont val="HGｺﾞｼｯｸM"/>
        <family val="3"/>
        <charset val="128"/>
      </rPr>
      <t xml:space="preserve">  FreeableStorage &lt;= XXGB of &lt;RDS Name&gt;
  Please check AWS Management Console.
</t>
    </r>
    <phoneticPr fontId="2"/>
  </si>
  <si>
    <t>Redis</t>
    <phoneticPr fontId="2"/>
  </si>
  <si>
    <t>[Nissan VEC-CI] Redis CPUUtilization Alert</t>
    <phoneticPr fontId="2"/>
  </si>
  <si>
    <r>
      <rPr>
        <b/>
        <sz val="10"/>
        <color theme="1"/>
        <rFont val="HGｺﾞｼｯｸM"/>
        <family val="3"/>
        <charset val="128"/>
      </rPr>
      <t xml:space="preserve">Detected Time
</t>
    </r>
    <r>
      <rPr>
        <sz val="10"/>
        <color theme="1"/>
        <rFont val="HGｺﾞｼｯｸM"/>
        <family val="3"/>
        <charset val="128"/>
      </rPr>
      <t xml:space="preserve">  2019-XX-XX XX:XX:XX
</t>
    </r>
    <r>
      <rPr>
        <b/>
        <sz val="10"/>
        <color theme="1"/>
        <rFont val="HGｺﾞｼｯｸM"/>
        <family val="3"/>
        <charset val="128"/>
      </rPr>
      <t xml:space="preserve">Description
</t>
    </r>
    <r>
      <rPr>
        <sz val="10"/>
        <color theme="1"/>
        <rFont val="HGｺﾞｼｯｸM"/>
        <family val="3"/>
        <charset val="128"/>
      </rPr>
      <t xml:space="preserve">  CPUUtilization &gt;= XX% of &lt;Redis Name&gt;
  Please check AWS Management Console.
</t>
    </r>
    <phoneticPr fontId="2"/>
  </si>
  <si>
    <t>[Nissan VEC-CI] EC2 FreeableMemory Alert</t>
    <phoneticPr fontId="2"/>
  </si>
  <si>
    <r>
      <rPr>
        <b/>
        <sz val="10"/>
        <color theme="1"/>
        <rFont val="HGｺﾞｼｯｸM"/>
        <family val="3"/>
        <charset val="128"/>
      </rPr>
      <t xml:space="preserve">Detected Time
</t>
    </r>
    <r>
      <rPr>
        <sz val="10"/>
        <color theme="1"/>
        <rFont val="HGｺﾞｼｯｸM"/>
        <family val="3"/>
        <charset val="128"/>
      </rPr>
      <t xml:space="preserve">  2019-XX-XX XX:XX:XX
</t>
    </r>
    <r>
      <rPr>
        <b/>
        <sz val="10"/>
        <color theme="1"/>
        <rFont val="HGｺﾞｼｯｸM"/>
        <family val="3"/>
        <charset val="128"/>
      </rPr>
      <t xml:space="preserve">Description
</t>
    </r>
    <r>
      <rPr>
        <sz val="10"/>
        <color theme="1"/>
        <rFont val="HGｺﾞｼｯｸM"/>
        <family val="3"/>
        <charset val="128"/>
      </rPr>
      <t xml:space="preserve">  FreeableMemory &lt;= XXGB of &lt;Redis Name&gt;
  Please check AWS Management Console.
</t>
    </r>
    <phoneticPr fontId="2"/>
  </si>
  <si>
    <t>SES</t>
    <phoneticPr fontId="2"/>
  </si>
  <si>
    <t>Bounce monitoring</t>
    <phoneticPr fontId="2"/>
  </si>
  <si>
    <t>[Nissan VEC-CI] SES Bounce Alert</t>
    <phoneticPr fontId="2"/>
  </si>
  <si>
    <t xml:space="preserve">*Detected Time*
  2019-XX-XX XX:XX:XX
*Description*
  Fialed to send Mail to:
  &lt;mailaddress&gt;, ErrorCode: smtp; xxx.xx.x.x &lt;Error Description&gt;
  Please contact to XW0.
</t>
    <phoneticPr fontId="2"/>
  </si>
  <si>
    <t>Lambda</t>
    <phoneticPr fontId="2"/>
  </si>
  <si>
    <t>Error monitoring</t>
    <phoneticPr fontId="2"/>
  </si>
  <si>
    <t>ALARM: [lambda_name] in Asia Pacific (Tokyo)
or
ALARM: "SESBounceCheck_Errors" in US East (N. Virginia)</t>
    <phoneticPr fontId="2"/>
  </si>
  <si>
    <t xml:space="preserve">Below is sample mail.
You are receiving this email because your Amazon CloudWatch Alarm 
&gt; "EC2AliveCheck_Errors" in the Asia Pacific (Tokyo) region has entered 
&gt; the ALARM state, because "Threshold Crossed: 1 datapoint [1.0 
&gt; (28/03/19 12:17:00)] was greater than or equal to the threshold 
&gt; (1.0)." at "Thursday
&gt; 28 March, 2019 12:22:23 UTC".
&gt; 
&gt; View this alarm in the AWS Management Console:
&gt; https://console.aws.amazon.com/cloudwatch/home?region=ap-northeast-1#s
&gt; =Alarms&amp;alarm=EC2AliveCheck_Errors
&gt; 
&gt; Alarm Details:
&gt; - Name:                       EC2AliveCheck_Errors
&gt; - Description:
&gt; - State Change:               OK -&gt; ALARM
&gt; - Reason for State Change:    Threshold Crossed: 1 datapoint [1.0 (28/03/19
&gt; 12:17:00)] was greater than or equal to the threshold (1.0).
&gt; - Timestamp:                  Thursday 28 March, 2019 12:22:23 UTC
&gt; - AWS Account:                906080455270
&gt; 
&gt; Threshold:
&gt; - The alarm is in the ALARM state when the metric is 
&gt; GreaterThanOrEqualToThreshold 1.0 for 300 seconds.
&gt; 
&gt; Monitored Metric:
&gt; - MetricNamespace:                     AWS/Lambda
&gt; - MetricName:                          Errors
&gt; - Dimensions:                          [FunctionName = EC2AliveCheck]
&gt; - Period:                              300 seconds
&gt; - Statistic:                           Sum
&gt; - Unit:                                not specified
&gt; 
&gt; 
&gt; 
&gt; State Change Actions:
&gt; - OK:
&gt; - ALARM: [arn:aws:sns:ap-northeast-1:906080455270:LAMBDA_Err]
&gt; - INSUFFICIENT_DATA:
&gt; 
</t>
    <phoneticPr fontId="2"/>
  </si>
  <si>
    <t>Log monitoring</t>
    <phoneticPr fontId="2"/>
  </si>
  <si>
    <t>[Nissan VEC-CI] Log Alert</t>
    <phoneticPr fontId="2"/>
  </si>
  <si>
    <r>
      <rPr>
        <b/>
        <sz val="10"/>
        <color theme="1"/>
        <rFont val="HGｺﾞｼｯｸM"/>
        <family val="3"/>
        <charset val="128"/>
      </rPr>
      <t xml:space="preserve">Detected Time
</t>
    </r>
    <r>
      <rPr>
        <sz val="10"/>
        <color theme="1"/>
        <rFont val="HGｺﾞｼｯｸM"/>
        <family val="3"/>
        <charset val="128"/>
      </rPr>
      <t xml:space="preserve">  2019-XX-XX XX:XX:XX
</t>
    </r>
    <r>
      <rPr>
        <b/>
        <sz val="10"/>
        <color theme="1"/>
        <rFont val="HGｺﾞｼｯｸM"/>
        <family val="3"/>
        <charset val="128"/>
      </rPr>
      <t xml:space="preserve">Description
</t>
    </r>
    <r>
      <rPr>
        <sz val="10"/>
        <color theme="1"/>
        <rFont val="HGｺﾞｼｯｸM"/>
        <family val="3"/>
        <charset val="128"/>
      </rPr>
      <t xml:space="preserve">  &lt;Keyword&gt; was detected in &lt;LogFile Name&gt; on &lt;EC2 Name&gt;.
  Please login to server and check log files.
</t>
    </r>
    <phoneticPr fontId="2"/>
  </si>
  <si>
    <t>Proccess monitoring</t>
    <phoneticPr fontId="2"/>
  </si>
  <si>
    <t>[Nissan VEC-CI] Process Alert</t>
    <phoneticPr fontId="2"/>
  </si>
  <si>
    <r>
      <rPr>
        <b/>
        <sz val="10"/>
        <color theme="1"/>
        <rFont val="HGｺﾞｼｯｸM"/>
        <family val="3"/>
        <charset val="128"/>
      </rPr>
      <t xml:space="preserve">Detected Time
</t>
    </r>
    <r>
      <rPr>
        <sz val="10"/>
        <color theme="1"/>
        <rFont val="HGｺﾞｼｯｸM"/>
        <family val="3"/>
        <charset val="128"/>
      </rPr>
      <t xml:space="preserve">  2019-XX-XX XX:XX:XX
</t>
    </r>
    <r>
      <rPr>
        <b/>
        <sz val="10"/>
        <color theme="1"/>
        <rFont val="HGｺﾞｼｯｸM"/>
        <family val="3"/>
        <charset val="128"/>
      </rPr>
      <t xml:space="preserve">Description
</t>
    </r>
    <r>
      <rPr>
        <sz val="10"/>
        <color theme="1"/>
        <rFont val="HGｺﾞｼｯｸM"/>
        <family val="3"/>
        <charset val="128"/>
      </rPr>
      <t xml:space="preserve">  Number of &lt;Process Name&gt; &lt;= X on &lt;EC2 Name&gt;.
  Please login to server and check application log.
</t>
    </r>
    <phoneticPr fontId="2"/>
  </si>
  <si>
    <t>AWS usage fee monitoring</t>
    <phoneticPr fontId="2"/>
  </si>
  <si>
    <t>ALARM: "9060-8045-5270_EstimatedCharges" in US East (N. Virginia)</t>
    <phoneticPr fontId="2"/>
  </si>
  <si>
    <t xml:space="preserve">Below is sample mail.
You are receiving this email because your  estimated charges are greater than the limit you set for the alarm "9060-8045-5270_EstimatedCharges" for the AWS Linked Account 906080455270, under the Paying Account 072003087996.
The alarm limit you set was $ 1.00 USD. Your total estimated charges accrued for this billing period are currently $ 155.09 USD as of Friday 10 May, 2019 09:53:25 UTC. The actual charges you will be billed in this statement period may differ from the charges shown on this notification. For more information, view your estimated bill at: https://console.aws.amazon.com/billing/home#/bill?year=2019&amp;month=5
More details about this alarm are provided below:
---
</t>
    <phoneticPr fontId="2"/>
  </si>
  <si>
    <t>Log Monitoring using Cloudwatch</t>
  </si>
  <si>
    <t>NissanCI_Monitoring_Config</t>
    <phoneticPr fontId="2"/>
  </si>
  <si>
    <t>Configure cloud watch agent in EC2 Instance 
(Application log &amp; System log)</t>
  </si>
  <si>
    <t>1) Locate the log in Parameter store
2) Login into the respective EC2 Instance (For example, lets consider the Confluence Instance)
3) Run the command 
sudo /opt/aws/amazon-cloudwatch-agent/bin/amazon-cloudwatch-agent-ctl -a fetch-config -m ec2 -s -c ssm:AmazonCloudWatch-LinuxCIConfluence
4) Verify that the new log group ApplicationLog-Confluence is created in CloudWatch--&gt;Log groups</t>
  </si>
  <si>
    <t>Log Storage Period</t>
    <phoneticPr fontId="2"/>
  </si>
  <si>
    <t xml:space="preserve">To check 5 years are required to store all logs.
</t>
    <phoneticPr fontId="2"/>
  </si>
  <si>
    <t>Yearly checking due to security reason</t>
    <phoneticPr fontId="2"/>
  </si>
  <si>
    <t>Log Extract from Application server using SSH SCP</t>
  </si>
  <si>
    <t>Nissan VES-CI_Operation Design  - Applicaion log file locatiion can be found in the Operation Design document</t>
    <phoneticPr fontId="2"/>
  </si>
  <si>
    <t>Copy File from EC2 Instances to local machine</t>
  </si>
  <si>
    <t>Login to EC2 Intance using the procedure "Log in to each server"
Invoke SSH SCP in File Menu
Key in the source file path in From 
Select the destination path in local machine
Click Receive Option</t>
    <phoneticPr fontId="2"/>
  </si>
  <si>
    <t>Analyze the login log and Http request log</t>
  </si>
  <si>
    <t>Analyze the log as per the criteria defined in the Excel sheets and the pivot visual will refresh automatically</t>
  </si>
  <si>
    <r>
      <rPr>
        <sz val="11"/>
        <color theme="1"/>
        <rFont val="ＭＳ Ｐゴシック"/>
        <family val="2"/>
        <scheme val="minor"/>
      </rPr>
      <t>JIRA Log Event Analysis.xlsx</t>
    </r>
    <r>
      <rPr>
        <u/>
        <sz val="11"/>
        <color theme="1"/>
        <rFont val="ＭＳ Ｐゴシック"/>
        <family val="2"/>
        <charset val="128"/>
        <scheme val="minor"/>
      </rPr>
      <t xml:space="preserve">
</t>
    </r>
    <r>
      <rPr>
        <sz val="11"/>
        <color theme="1"/>
        <rFont val="ＭＳ Ｐゴシック"/>
        <family val="2"/>
        <scheme val="minor"/>
      </rPr>
      <t>JIRA Log Login Analysis.xlsx
Gitlab User Events.xlsx
Gitlab User Logon.xlsx</t>
    </r>
    <r>
      <rPr>
        <u/>
        <sz val="11"/>
        <color theme="1"/>
        <rFont val="ＭＳ Ｐゴシック"/>
        <family val="2"/>
        <charset val="128"/>
        <scheme val="minor"/>
      </rPr>
      <t xml:space="preserve">
https://nissangroup.sharepoint.com/:f:/r/teams/JAO_NML_07_000495_PR06459AllianceCI/Shared%20Documents/PRJ06459/Prj/D_Operation/VES-CI-Upgrade/Operation%20and%20Maintenance%20Manual/Rev.0/Reference?csf=1&amp;web=1&amp;e=MGbfTE
</t>
    </r>
    <phoneticPr fontId="2"/>
  </si>
  <si>
    <t>Report to IB1</t>
    <phoneticPr fontId="2"/>
  </si>
  <si>
    <t>In monthly report, to explain how manu users are login and how many http request are done by users every day(every hour, every minutes).</t>
    <phoneticPr fontId="2"/>
  </si>
  <si>
    <t>Operating Manual</t>
    <phoneticPr fontId="4"/>
  </si>
  <si>
    <t>Operation</t>
    <phoneticPr fontId="4"/>
  </si>
  <si>
    <t>Alert Handling</t>
    <phoneticPr fontId="4"/>
  </si>
  <si>
    <t>Created By</t>
    <phoneticPr fontId="4"/>
  </si>
  <si>
    <t>BayCurrent Consulting</t>
    <phoneticPr fontId="4"/>
  </si>
  <si>
    <t>Overview</t>
    <phoneticPr fontId="4"/>
  </si>
  <si>
    <t xml:space="preserve"> Resolve issue when you get alert mail from Trend Micro.</t>
    <phoneticPr fontId="4"/>
  </si>
  <si>
    <t>No</t>
    <phoneticPr fontId="4"/>
  </si>
  <si>
    <t>Detail of Procedure</t>
    <phoneticPr fontId="4"/>
  </si>
  <si>
    <t>Screen Image</t>
    <phoneticPr fontId="4"/>
  </si>
  <si>
    <t>Receive Alert mail</t>
    <phoneticPr fontId="4"/>
  </si>
  <si>
    <r>
      <t xml:space="preserve">
①You will get alert mail from DSaaS, so check it.
　　　From:</t>
    </r>
    <r>
      <rPr>
        <b/>
        <sz val="14"/>
        <color theme="1"/>
        <rFont val="HGPｺﾞｼｯｸM"/>
        <family val="3"/>
        <charset val="128"/>
      </rPr>
      <t xml:space="preserve"> </t>
    </r>
    <r>
      <rPr>
        <b/>
        <u/>
        <sz val="14"/>
        <color theme="1"/>
        <rFont val="HGPｺﾞｼｯｸM"/>
        <family val="3"/>
        <charset val="128"/>
      </rPr>
      <t>deepsecurityasaservice@trendmicro.com</t>
    </r>
  </si>
  <si>
    <t>Login DSaaS Management Console</t>
    <phoneticPr fontId="4"/>
  </si>
  <si>
    <r>
      <t xml:space="preserve">
①Access URL below
</t>
    </r>
    <r>
      <rPr>
        <b/>
        <sz val="14"/>
        <rFont val="HGPｺﾞｼｯｸM"/>
        <family val="3"/>
        <charset val="128"/>
      </rPr>
      <t>　　　</t>
    </r>
    <r>
      <rPr>
        <b/>
        <u/>
        <sz val="14"/>
        <rFont val="HGPｺﾞｼｯｸM"/>
        <family val="3"/>
        <charset val="128"/>
      </rPr>
      <t>https://app.deepsecurity.trendmicro.com/SignIn.screen</t>
    </r>
    <r>
      <rPr>
        <b/>
        <sz val="14"/>
        <rFont val="HGPｺﾞｼｯｸM"/>
        <family val="3"/>
        <charset val="128"/>
      </rPr>
      <t xml:space="preserve">
</t>
    </r>
    <r>
      <rPr>
        <sz val="14"/>
        <rFont val="HGPｺﾞｼｯｸM"/>
        <family val="3"/>
        <charset val="128"/>
      </rPr>
      <t xml:space="preserve">
②Fill 「Account」「Username」「Password」
　　　Account: </t>
    </r>
    <r>
      <rPr>
        <b/>
        <sz val="14"/>
        <rFont val="HGPｺﾞｼｯｸM"/>
        <family val="3"/>
        <charset val="128"/>
      </rPr>
      <t>spaws</t>
    </r>
    <r>
      <rPr>
        <sz val="14"/>
        <rFont val="HGPｺﾞｼｯｸM"/>
        <family val="3"/>
        <charset val="128"/>
      </rPr>
      <t xml:space="preserve">
　　　Username: </t>
    </r>
    <r>
      <rPr>
        <b/>
        <sz val="14"/>
        <rFont val="HGPｺﾞｼｯｸM"/>
        <family val="3"/>
        <charset val="128"/>
      </rPr>
      <t>&lt;Your Username&gt;</t>
    </r>
    <r>
      <rPr>
        <sz val="14"/>
        <rFont val="HGPｺﾞｼｯｸM"/>
        <family val="3"/>
        <charset val="128"/>
      </rPr>
      <t xml:space="preserve">
　　　Password: </t>
    </r>
    <r>
      <rPr>
        <b/>
        <sz val="14"/>
        <rFont val="HGPｺﾞｼｯｸM"/>
        <family val="3"/>
        <charset val="128"/>
      </rPr>
      <t>&lt;Your Password&gt;</t>
    </r>
    <r>
      <rPr>
        <sz val="14"/>
        <rFont val="HGPｺﾞｼｯｸM"/>
        <family val="3"/>
        <charset val="128"/>
      </rPr>
      <t xml:space="preserve">
③Click [</t>
    </r>
    <r>
      <rPr>
        <b/>
        <sz val="14"/>
        <rFont val="HGPｺﾞｼｯｸM"/>
        <family val="3"/>
        <charset val="128"/>
      </rPr>
      <t>Sign In</t>
    </r>
    <r>
      <rPr>
        <sz val="14"/>
        <rFont val="HGPｺﾞｼｯｸM"/>
        <family val="3"/>
        <charset val="128"/>
      </rPr>
      <t>] and login</t>
    </r>
  </si>
  <si>
    <t>Check Alert
（overview）</t>
    <phoneticPr fontId="4"/>
  </si>
  <si>
    <r>
      <t xml:space="preserve">
①Click [</t>
    </r>
    <r>
      <rPr>
        <b/>
        <sz val="14"/>
        <color theme="1"/>
        <rFont val="HGPｺﾞｼｯｸM"/>
        <family val="3"/>
        <charset val="128"/>
      </rPr>
      <t>Alerts</t>
    </r>
    <r>
      <rPr>
        <sz val="14"/>
        <color theme="1"/>
        <rFont val="HGPｺﾞｼｯｸM"/>
        <family val="3"/>
        <charset val="128"/>
      </rPr>
      <t>]
②Confirm that [Computers:] shows [</t>
    </r>
    <r>
      <rPr>
        <b/>
        <sz val="14"/>
        <color theme="1"/>
        <rFont val="HGPｺﾞｼｯｸM"/>
        <family val="3"/>
        <charset val="128"/>
      </rPr>
      <t>All Computers</t>
    </r>
    <r>
      <rPr>
        <sz val="14"/>
        <color theme="1"/>
        <rFont val="HGPｺﾞｼｯｸM"/>
        <family val="3"/>
        <charset val="128"/>
      </rPr>
      <t>]
③Double-click objective alert among alert list and you will reach alert detail screen.
　　　※You can see alert raised date and time in [</t>
    </r>
    <r>
      <rPr>
        <b/>
        <sz val="14"/>
        <color theme="1"/>
        <rFont val="HGPｺﾞｼｯｸM"/>
        <family val="3"/>
        <charset val="128"/>
      </rPr>
      <t>TIME</t>
    </r>
    <r>
      <rPr>
        <sz val="14"/>
        <color theme="1"/>
        <rFont val="HGPｺﾞｼｯｸM"/>
        <family val="3"/>
        <charset val="128"/>
      </rPr>
      <t>] column
　　　※You can see objective server in [</t>
    </r>
    <r>
      <rPr>
        <b/>
        <sz val="14"/>
        <color theme="1"/>
        <rFont val="HGPｺﾞｼｯｸM"/>
        <family val="3"/>
        <charset val="128"/>
      </rPr>
      <t>TARGET</t>
    </r>
    <r>
      <rPr>
        <sz val="14"/>
        <color theme="1"/>
        <rFont val="HGPｺﾞｼｯｸM"/>
        <family val="3"/>
        <charset val="128"/>
      </rPr>
      <t>]</t>
    </r>
  </si>
  <si>
    <t>Check Alert(Detail) and 
Resolve Issue</t>
    <phoneticPr fontId="4"/>
  </si>
  <si>
    <r>
      <t xml:space="preserve">
①See detail information and resolve issue.
　　　※If there is any unclear point, you can inquire to customer support
　　　&lt;Trend Micro Support&gt;
</t>
    </r>
    <r>
      <rPr>
        <b/>
        <sz val="14"/>
        <rFont val="HGPｺﾞｼｯｸM"/>
        <family val="3"/>
        <charset val="128"/>
      </rPr>
      <t>　　　</t>
    </r>
    <r>
      <rPr>
        <b/>
        <u/>
        <sz val="14"/>
        <rFont val="HGPｺﾞｼｯｸM"/>
        <family val="3"/>
        <charset val="128"/>
      </rPr>
      <t>https://esupport.trendmicro.com/SRF/srfnabu.aspx?locale=en</t>
    </r>
    <r>
      <rPr>
        <b/>
        <sz val="14"/>
        <rFont val="HGPｺﾞｼｯｸM"/>
        <family val="3"/>
        <charset val="128"/>
      </rPr>
      <t xml:space="preserve">
</t>
    </r>
    <r>
      <rPr>
        <sz val="14"/>
        <rFont val="HGPｺﾞｼｯｸM"/>
        <family val="3"/>
        <charset val="128"/>
      </rPr>
      <t xml:space="preserve">
</t>
    </r>
  </si>
  <si>
    <t>Confirm that Alert was dismissed</t>
    <phoneticPr fontId="4"/>
  </si>
  <si>
    <r>
      <t xml:space="preserve">
①Alert will dissapear from the alert list when issue was solved. However, some alerts need to delete manually.(Go to following procedure.)
②Select alert and click [</t>
    </r>
    <r>
      <rPr>
        <b/>
        <sz val="14"/>
        <color theme="1"/>
        <rFont val="HGPｺﾞｼｯｸM"/>
        <family val="3"/>
        <charset val="128"/>
      </rPr>
      <t>Dismiss</t>
    </r>
    <r>
      <rPr>
        <sz val="14"/>
        <color theme="1"/>
        <rFont val="HGPｺﾞｼｯｸM"/>
        <family val="3"/>
        <charset val="128"/>
      </rPr>
      <t>].</t>
    </r>
  </si>
  <si>
    <t>Operation Manual</t>
    <phoneticPr fontId="4"/>
  </si>
  <si>
    <t>Daily Event Check</t>
    <phoneticPr fontId="4"/>
  </si>
  <si>
    <t>Check whether alerts (events) related to [Anti-Malware][Intrusion Prevention][Integrity Monitoring][System Events] have raised or not in the every morning after arrival to the office.
If alarts have raised, confirm the detail of alart and implement countermeasures.</t>
    <phoneticPr fontId="4"/>
  </si>
  <si>
    <t>Login to DSaaS management console</t>
    <phoneticPr fontId="4"/>
  </si>
  <si>
    <t>`</t>
  </si>
  <si>
    <t>Checking alerts
(Anti-Malware)</t>
    <phoneticPr fontId="4"/>
  </si>
  <si>
    <r>
      <t>①Click [</t>
    </r>
    <r>
      <rPr>
        <b/>
        <sz val="14"/>
        <color theme="1"/>
        <rFont val="HGPｺﾞｼｯｸM"/>
        <family val="3"/>
        <charset val="128"/>
      </rPr>
      <t>Events &amp; Reports</t>
    </r>
    <r>
      <rPr>
        <sz val="14"/>
        <color theme="1"/>
        <rFont val="HGPｺﾞｼｯｸM"/>
        <family val="3"/>
        <charset val="128"/>
      </rPr>
      <t>].
②Click [</t>
    </r>
    <r>
      <rPr>
        <b/>
        <sz val="14"/>
        <color theme="1"/>
        <rFont val="HGPｺﾞｼｯｸM"/>
        <family val="3"/>
        <charset val="128"/>
      </rPr>
      <t>Identified Files</t>
    </r>
    <r>
      <rPr>
        <sz val="14"/>
        <color theme="1"/>
        <rFont val="HGPｺﾞｼｯｸM"/>
        <family val="3"/>
        <charset val="128"/>
      </rPr>
      <t>].
③Check if there is any alerts raised yesterday (if yesterday is holiday, you need to check all alert during holiday).
　　　※alert-raised-date and time can be checked in [</t>
    </r>
    <r>
      <rPr>
        <b/>
        <sz val="14"/>
        <color theme="1"/>
        <rFont val="HGPｺﾞｼｯｸM"/>
        <family val="3"/>
        <charset val="128"/>
      </rPr>
      <t>TIME</t>
    </r>
    <r>
      <rPr>
        <sz val="14"/>
        <color theme="1"/>
        <rFont val="HGPｺﾞｼｯｸM"/>
        <family val="3"/>
        <charset val="128"/>
      </rPr>
      <t>] column.
　　　※Check [</t>
    </r>
    <r>
      <rPr>
        <b/>
        <sz val="14"/>
        <color theme="1"/>
        <rFont val="HGPｺﾞｼｯｸM"/>
        <family val="3"/>
        <charset val="128"/>
      </rPr>
      <t>Computers:</t>
    </r>
    <r>
      <rPr>
        <sz val="14"/>
        <color theme="1"/>
        <rFont val="HGPｺﾞｼｯｸM"/>
        <family val="3"/>
        <charset val="128"/>
      </rPr>
      <t>] shwows [</t>
    </r>
    <r>
      <rPr>
        <b/>
        <sz val="14"/>
        <color theme="1"/>
        <rFont val="HGPｺﾞｼｯｸM"/>
        <family val="3"/>
        <charset val="128"/>
      </rPr>
      <t>All Computers</t>
    </r>
    <r>
      <rPr>
        <sz val="14"/>
        <color theme="1"/>
        <rFont val="HGPｺﾞｼｯｸM"/>
        <family val="3"/>
        <charset val="128"/>
      </rPr>
      <t>].
　　　※Objective servers can be confirmed on [</t>
    </r>
    <r>
      <rPr>
        <b/>
        <sz val="14"/>
        <color theme="1"/>
        <rFont val="HGPｺﾞｼｯｸM"/>
        <family val="3"/>
        <charset val="128"/>
      </rPr>
      <t>COMPUTER</t>
    </r>
    <r>
      <rPr>
        <sz val="14"/>
        <color theme="1"/>
        <rFont val="HGPｺﾞｼｯｸM"/>
        <family val="3"/>
        <charset val="128"/>
      </rPr>
      <t>]
　　　※You can designate date and time in [</t>
    </r>
    <r>
      <rPr>
        <b/>
        <sz val="14"/>
        <color theme="1"/>
        <rFont val="HGPｺﾞｼｯｸM"/>
        <family val="3"/>
        <charset val="128"/>
      </rPr>
      <t>Period</t>
    </r>
    <r>
      <rPr>
        <sz val="14"/>
        <color theme="1"/>
        <rFont val="HGPｺﾞｼｯｸM"/>
        <family val="3"/>
        <charset val="128"/>
      </rPr>
      <t xml:space="preserve">] column if it is after long holiday.
④Report to IB1 Nemoto-san if you find any alert, and talk with him what we should do.
　　　&lt;IB1 Nemoto-san&gt;
</t>
    </r>
    <r>
      <rPr>
        <b/>
        <sz val="14"/>
        <color theme="1"/>
        <rFont val="HGPｺﾞｼｯｸM"/>
        <family val="3"/>
        <charset val="128"/>
      </rPr>
      <t>　　　</t>
    </r>
    <r>
      <rPr>
        <b/>
        <u/>
        <sz val="14"/>
        <color theme="1"/>
        <rFont val="HGPｺﾞｼｯｸM"/>
        <family val="3"/>
        <charset val="128"/>
      </rPr>
      <t xml:space="preserve">hiroaki-nemoto@mail.nissan.co.jp
</t>
    </r>
    <r>
      <rPr>
        <sz val="14"/>
        <color theme="1"/>
        <rFont val="HGPｺﾞｼｯｸM"/>
        <family val="3"/>
        <charset val="128"/>
      </rPr>
      <t xml:space="preserve">
　　　※Infected files will be isolated when detected, and anyone can't access.
⑤Delete/Download infected file as necessary. Details of operation is URL below.
　　　&lt;Reference URL&gt;
　　　</t>
    </r>
    <r>
      <rPr>
        <b/>
        <u/>
        <sz val="14"/>
        <color theme="1"/>
        <rFont val="HGPｺﾞｼｯｸM"/>
        <family val="3"/>
        <charset val="128"/>
      </rPr>
      <t>https://help.deepsecurity.trendmicro.com/Events-Alerts/events-anti-malware-quarantine.html</t>
    </r>
  </si>
  <si>
    <t xml:space="preserve"> </t>
  </si>
  <si>
    <t>Checking alerts
(Intrusion Prevention)</t>
    <phoneticPr fontId="4"/>
  </si>
  <si>
    <r>
      <t>①Click [</t>
    </r>
    <r>
      <rPr>
        <b/>
        <sz val="14"/>
        <color theme="1"/>
        <rFont val="HGPｺﾞｼｯｸM"/>
        <family val="3"/>
        <charset val="128"/>
      </rPr>
      <t>Events &amp; Reports</t>
    </r>
    <r>
      <rPr>
        <sz val="14"/>
        <color theme="1"/>
        <rFont val="HGPｺﾞｼｯｸM"/>
        <family val="3"/>
        <charset val="128"/>
      </rPr>
      <t>].
②Click [</t>
    </r>
    <r>
      <rPr>
        <b/>
        <sz val="14"/>
        <color theme="1"/>
        <rFont val="HGPｺﾞｼｯｸM"/>
        <family val="3"/>
        <charset val="128"/>
      </rPr>
      <t>Intrusion Prevention Events</t>
    </r>
    <r>
      <rPr>
        <sz val="14"/>
        <color theme="1"/>
        <rFont val="HGPｺﾞｼｯｸM"/>
        <family val="3"/>
        <charset val="128"/>
      </rPr>
      <t>].
③Check if there is any alerts raised yesterday (if yesterday is holiday, you need to check all alert during holiday).
　　　※alert raised date and time can be checked in [</t>
    </r>
    <r>
      <rPr>
        <b/>
        <sz val="14"/>
        <color theme="1"/>
        <rFont val="HGPｺﾞｼｯｸM"/>
        <family val="3"/>
        <charset val="128"/>
      </rPr>
      <t>TIME</t>
    </r>
    <r>
      <rPr>
        <sz val="14"/>
        <color theme="1"/>
        <rFont val="HGPｺﾞｼｯｸM"/>
        <family val="3"/>
        <charset val="128"/>
      </rPr>
      <t>] column
　　　※Check [</t>
    </r>
    <r>
      <rPr>
        <b/>
        <sz val="14"/>
        <color theme="1"/>
        <rFont val="HGPｺﾞｼｯｸM"/>
        <family val="3"/>
        <charset val="128"/>
      </rPr>
      <t>Computers:</t>
    </r>
    <r>
      <rPr>
        <sz val="14"/>
        <color theme="1"/>
        <rFont val="HGPｺﾞｼｯｸM"/>
        <family val="3"/>
        <charset val="128"/>
      </rPr>
      <t>] shows [</t>
    </r>
    <r>
      <rPr>
        <b/>
        <sz val="14"/>
        <color theme="1"/>
        <rFont val="HGPｺﾞｼｯｸM"/>
        <family val="3"/>
        <charset val="128"/>
      </rPr>
      <t>All Computers</t>
    </r>
    <r>
      <rPr>
        <sz val="14"/>
        <color theme="1"/>
        <rFont val="HGPｺﾞｼｯｸM"/>
        <family val="3"/>
        <charset val="128"/>
      </rPr>
      <t>]
　　　※Objective servers can be confirmed on [</t>
    </r>
    <r>
      <rPr>
        <b/>
        <sz val="14"/>
        <color theme="1"/>
        <rFont val="HGPｺﾞｼｯｸM"/>
        <family val="3"/>
        <charset val="128"/>
      </rPr>
      <t>COMPUTER</t>
    </r>
    <r>
      <rPr>
        <sz val="14"/>
        <color theme="1"/>
        <rFont val="HGPｺﾞｼｯｸM"/>
        <family val="3"/>
        <charset val="128"/>
      </rPr>
      <t>]
　　　※Executed protection rules can be confirmed in [</t>
    </r>
    <r>
      <rPr>
        <b/>
        <sz val="14"/>
        <color theme="1"/>
        <rFont val="HGPｺﾞｼｯｸM"/>
        <family val="3"/>
        <charset val="128"/>
      </rPr>
      <t>REASON</t>
    </r>
    <r>
      <rPr>
        <sz val="14"/>
        <color theme="1"/>
        <rFont val="HGPｺﾞｼｯｸM"/>
        <family val="3"/>
        <charset val="128"/>
      </rPr>
      <t>] column.
④Do following operation.
　　　</t>
    </r>
    <r>
      <rPr>
        <u/>
        <sz val="14"/>
        <color theme="1"/>
        <rFont val="HGPｺﾞｼｯｸM"/>
        <family val="3"/>
        <charset val="128"/>
      </rPr>
      <t>&lt;If you find alert&gt;</t>
    </r>
    <r>
      <rPr>
        <sz val="14"/>
        <color theme="1"/>
        <rFont val="HGPｺﾞｼｯｸM"/>
        <family val="3"/>
        <charset val="128"/>
      </rPr>
      <t xml:space="preserve">
　　　Double-click alert content and proceed to next step.（Detail screen will be shown）
　　　If there are multiple alerts, do 1 by 1.
　　　</t>
    </r>
    <r>
      <rPr>
        <u/>
        <sz val="14"/>
        <color theme="1"/>
        <rFont val="HGPｺﾞｼｯｸM"/>
        <family val="3"/>
        <charset val="128"/>
      </rPr>
      <t>&lt;If you don't find any alert&gt;</t>
    </r>
    <r>
      <rPr>
        <sz val="14"/>
        <color theme="1"/>
        <rFont val="HGPｺﾞｼｯｸM"/>
        <family val="3"/>
        <charset val="128"/>
      </rPr>
      <t xml:space="preserve">
　　　There is nothing to do. Proceed to [</t>
    </r>
    <r>
      <rPr>
        <b/>
        <sz val="14"/>
        <color theme="1"/>
        <rFont val="HGPｺﾞｼｯｸM"/>
        <family val="3"/>
        <charset val="128"/>
      </rPr>
      <t>No.8</t>
    </r>
    <r>
      <rPr>
        <sz val="14"/>
        <color theme="1"/>
        <rFont val="HGPｺﾞｼｯｸM"/>
        <family val="3"/>
        <charset val="128"/>
      </rPr>
      <t>].</t>
    </r>
  </si>
  <si>
    <t>Confirm Root Cause of Alert
(Intrusion Prevention)</t>
    <phoneticPr fontId="4"/>
  </si>
  <si>
    <r>
      <t>①Share the information of this screen to XW0 and ask them if this detected communication was intended or not. Follwoing information will be helpful for XW0 to judge.
    [</t>
    </r>
    <r>
      <rPr>
        <b/>
        <sz val="14"/>
        <color theme="1"/>
        <rFont val="HGPｺﾞｼｯｸM"/>
        <family val="3"/>
        <charset val="128"/>
      </rPr>
      <t>Detected Date and Time</t>
    </r>
    <r>
      <rPr>
        <sz val="14"/>
        <color theme="1"/>
        <rFont val="HGPｺﾞｼｯｸM"/>
        <family val="3"/>
        <charset val="128"/>
      </rPr>
      <t>], [</t>
    </r>
    <r>
      <rPr>
        <b/>
        <sz val="14"/>
        <color theme="1"/>
        <rFont val="HGPｺﾞｼｯｸM"/>
        <family val="3"/>
        <charset val="128"/>
      </rPr>
      <t>Source IP address</t>
    </r>
    <r>
      <rPr>
        <sz val="14"/>
        <color theme="1"/>
        <rFont val="HGPｺﾞｼｯｸM"/>
        <family val="3"/>
        <charset val="128"/>
      </rPr>
      <t>], [</t>
    </r>
    <r>
      <rPr>
        <b/>
        <sz val="14"/>
        <color theme="1"/>
        <rFont val="HGPｺﾞｼｯｸM"/>
        <family val="3"/>
        <charset val="128"/>
      </rPr>
      <t>Destination server</t>
    </r>
    <r>
      <rPr>
        <sz val="14"/>
        <color theme="1"/>
        <rFont val="HGPｺﾞｼｯｸM"/>
        <family val="3"/>
        <charset val="128"/>
      </rPr>
      <t>], [</t>
    </r>
    <r>
      <rPr>
        <b/>
        <sz val="14"/>
        <color theme="1"/>
        <rFont val="HGPｺﾞｼｯｸM"/>
        <family val="3"/>
        <charset val="128"/>
      </rPr>
      <t>Content of the communication</t>
    </r>
    <r>
      <rPr>
        <sz val="14"/>
        <color theme="1"/>
        <rFont val="HGPｺﾞｼｯｸM"/>
        <family val="3"/>
        <charset val="128"/>
      </rPr>
      <t xml:space="preserve">], etc.
    ※If there is unclear point, you can inquire customer support.
    &lt;Trend Micro Support&gt;
    </t>
    </r>
    <r>
      <rPr>
        <b/>
        <u/>
        <sz val="14"/>
        <rFont val="HGPｺﾞｼｯｸM"/>
        <family val="3"/>
        <charset val="128"/>
      </rPr>
      <t>https://esupport.trendmicro.com/SRF/srfnabu.aspx?locale=en</t>
    </r>
    <r>
      <rPr>
        <u/>
        <sz val="14"/>
        <rFont val="HGPｺﾞｼｯｸM"/>
        <family val="3"/>
        <charset val="128"/>
      </rPr>
      <t xml:space="preserve">
</t>
    </r>
    <r>
      <rPr>
        <u/>
        <sz val="14"/>
        <color rgb="FF0070C0"/>
        <rFont val="HGPｺﾞｼｯｸM"/>
        <family val="3"/>
        <charset val="128"/>
      </rPr>
      <t xml:space="preserve">
</t>
    </r>
    <r>
      <rPr>
        <sz val="14"/>
        <rFont val="HGPｺﾞｼｯｸM"/>
        <family val="3"/>
        <charset val="128"/>
      </rPr>
      <t xml:space="preserve">②Do below according to XW0's answer.
    </t>
    </r>
    <r>
      <rPr>
        <u/>
        <sz val="14"/>
        <rFont val="HGPｺﾞｼｯｸM"/>
        <family val="3"/>
        <charset val="128"/>
      </rPr>
      <t xml:space="preserve">&lt;The communication was normal&gt;
</t>
    </r>
    <r>
      <rPr>
        <sz val="14"/>
        <rFont val="HGPｺﾞｼｯｸM"/>
        <family val="3"/>
        <charset val="128"/>
      </rPr>
      <t xml:space="preserve">    Proceed to next step to delete Intrusion Prevention rule.
    If there are multiple alert, do operation 1 by 1.
    </t>
    </r>
    <r>
      <rPr>
        <u/>
        <sz val="14"/>
        <rFont val="HGPｺﾞｼｯｸM"/>
        <family val="3"/>
        <charset val="128"/>
      </rPr>
      <t>&lt;The communication was illegal&gt;</t>
    </r>
    <r>
      <rPr>
        <sz val="14"/>
        <rFont val="HGPｺﾞｼｯｸM"/>
        <family val="3"/>
        <charset val="128"/>
      </rPr>
      <t xml:space="preserve">
    There is nothing to do. Proceed to [</t>
    </r>
    <r>
      <rPr>
        <b/>
        <sz val="14"/>
        <rFont val="HGPｺﾞｼｯｸM"/>
        <family val="3"/>
        <charset val="128"/>
      </rPr>
      <t>No 8</t>
    </r>
    <r>
      <rPr>
        <sz val="14"/>
        <rFont val="HGPｺﾞｼｯｸM"/>
        <family val="3"/>
        <charset val="128"/>
      </rPr>
      <t>].</t>
    </r>
  </si>
  <si>
    <t xml:space="preserve">
Intrusion Prevention
（Delete intrusion prevention rule）</t>
    <phoneticPr fontId="4"/>
  </si>
  <si>
    <r>
      <t>①Click servername next to [</t>
    </r>
    <r>
      <rPr>
        <b/>
        <sz val="14"/>
        <color theme="1"/>
        <rFont val="HGPｺﾞｼｯｸM"/>
        <family val="3"/>
        <charset val="128"/>
      </rPr>
      <t>Computer:</t>
    </r>
    <r>
      <rPr>
        <sz val="14"/>
        <color theme="1"/>
        <rFont val="HGPｺﾞｼｯｸM"/>
        <family val="3"/>
        <charset val="128"/>
      </rPr>
      <t>], so you can see the detail page of server. 
②Click [</t>
    </r>
    <r>
      <rPr>
        <b/>
        <sz val="14"/>
        <color theme="1"/>
        <rFont val="HGPｺﾞｼｯｸM"/>
        <family val="3"/>
        <charset val="128"/>
      </rPr>
      <t>Intrusion Prevention</t>
    </r>
    <r>
      <rPr>
        <sz val="14"/>
        <color theme="1"/>
        <rFont val="HGPｺﾞｼｯｸM"/>
        <family val="3"/>
        <charset val="128"/>
      </rPr>
      <t>]
③Once you click [</t>
    </r>
    <r>
      <rPr>
        <b/>
        <sz val="14"/>
        <color theme="1"/>
        <rFont val="HGPｺﾞｼｯｸM"/>
        <family val="3"/>
        <charset val="128"/>
      </rPr>
      <t>Assign/Unassign</t>
    </r>
    <r>
      <rPr>
        <sz val="14"/>
        <color theme="1"/>
        <rFont val="HGPｺﾞｼｯｸM"/>
        <family val="3"/>
        <charset val="128"/>
      </rPr>
      <t>], you can see Intrusion prevention list page.</t>
    </r>
  </si>
  <si>
    <t>Intrusion Prevention
（Delete intrusion prevention rule）</t>
    <phoneticPr fontId="4"/>
  </si>
  <si>
    <r>
      <t>①In [</t>
    </r>
    <r>
      <rPr>
        <b/>
        <sz val="14"/>
        <color theme="1"/>
        <rFont val="HGPｺﾞｼｯｸM"/>
        <family val="3"/>
        <charset val="128"/>
      </rPr>
      <t>IPS Rules</t>
    </r>
    <r>
      <rPr>
        <sz val="14"/>
        <color theme="1"/>
        <rFont val="HGPｺﾞｼｯｸM"/>
        <family val="3"/>
        <charset val="128"/>
      </rPr>
      <t>], select [</t>
    </r>
    <r>
      <rPr>
        <b/>
        <sz val="14"/>
        <color theme="1"/>
        <rFont val="HGPｺﾞｼｯｸM"/>
        <family val="3"/>
        <charset val="128"/>
      </rPr>
      <t>Al</t>
    </r>
    <r>
      <rPr>
        <sz val="14"/>
        <color theme="1"/>
        <rFont val="HGPｺﾞｼｯｸM"/>
        <family val="3"/>
        <charset val="128"/>
      </rPr>
      <t>l]→[</t>
    </r>
    <r>
      <rPr>
        <b/>
        <sz val="14"/>
        <color theme="1"/>
        <rFont val="HGPｺﾞｼｯｸM"/>
        <family val="3"/>
        <charset val="128"/>
      </rPr>
      <t>All</t>
    </r>
    <r>
      <rPr>
        <sz val="14"/>
        <color theme="1"/>
        <rFont val="HGPｺﾞｼｯｸM"/>
        <family val="3"/>
        <charset val="128"/>
      </rPr>
      <t>]→[</t>
    </r>
    <r>
      <rPr>
        <b/>
        <sz val="14"/>
        <color theme="1"/>
        <rFont val="HGPｺﾞｼｯｸM"/>
        <family val="3"/>
        <charset val="128"/>
      </rPr>
      <t>By Application Type</t>
    </r>
    <r>
      <rPr>
        <sz val="14"/>
        <color theme="1"/>
        <rFont val="HGPｺﾞｼｯｸM"/>
        <family val="3"/>
        <charset val="128"/>
      </rPr>
      <t>].
②Fill [</t>
    </r>
    <r>
      <rPr>
        <b/>
        <sz val="14"/>
        <color theme="1"/>
        <rFont val="HGPｺﾞｼｯｸM"/>
        <family val="3"/>
        <charset val="128"/>
      </rPr>
      <t>REASON;</t>
    </r>
    <r>
      <rPr>
        <sz val="14"/>
        <color theme="1"/>
        <rFont val="HGPｺﾞｼｯｸM"/>
        <family val="3"/>
        <charset val="128"/>
      </rPr>
      <t>] into serach box and click [</t>
    </r>
    <r>
      <rPr>
        <b/>
        <sz val="14"/>
        <color theme="1"/>
        <rFont val="HGPｺﾞｼｯｸM"/>
        <family val="3"/>
        <charset val="128"/>
      </rPr>
      <t>Enter</t>
    </r>
    <r>
      <rPr>
        <sz val="14"/>
        <color theme="1"/>
        <rFont val="HGPｺﾞｼｯｸM"/>
        <family val="3"/>
        <charset val="128"/>
      </rPr>
      <t>]. You will see matched rules.
　　　※You can confirm [</t>
    </r>
    <r>
      <rPr>
        <b/>
        <sz val="14"/>
        <color theme="1"/>
        <rFont val="HGPｺﾞｼｯｸM"/>
        <family val="3"/>
        <charset val="128"/>
      </rPr>
      <t>REASON:</t>
    </r>
    <r>
      <rPr>
        <sz val="14"/>
        <color theme="1"/>
        <rFont val="HGPｺﾞｼｯｸM"/>
        <family val="3"/>
        <charset val="128"/>
      </rPr>
      <t>] in the screen of Procedure No 4.
③Uncheck [✔] from the rules.
④Click [</t>
    </r>
    <r>
      <rPr>
        <b/>
        <sz val="14"/>
        <color theme="1"/>
        <rFont val="HGPｺﾞｼｯｸM"/>
        <family val="3"/>
        <charset val="128"/>
      </rPr>
      <t>OK</t>
    </r>
    <r>
      <rPr>
        <sz val="14"/>
        <color theme="1"/>
        <rFont val="HGPｺﾞｼｯｸM"/>
        <family val="3"/>
        <charset val="128"/>
      </rPr>
      <t>] then delete intrusion prevention rule.</t>
    </r>
  </si>
  <si>
    <r>
      <t>①Confirm that the rule which you deleted does not appear in [</t>
    </r>
    <r>
      <rPr>
        <b/>
        <sz val="14"/>
        <color theme="1"/>
        <rFont val="HGPｺﾞｼｯｸM"/>
        <family val="3"/>
        <charset val="128"/>
      </rPr>
      <t>Assigned Intrusion Prevention Rules</t>
    </r>
    <r>
      <rPr>
        <sz val="14"/>
        <color theme="1"/>
        <rFont val="HGPｺﾞｼｯｸM"/>
        <family val="3"/>
        <charset val="128"/>
      </rPr>
      <t>] on the current screen.</t>
    </r>
  </si>
  <si>
    <t>Checking alert
(Integrity Monitoring Events)</t>
    <phoneticPr fontId="4"/>
  </si>
  <si>
    <r>
      <t>①Click [</t>
    </r>
    <r>
      <rPr>
        <b/>
        <sz val="14"/>
        <color theme="1"/>
        <rFont val="HGPｺﾞｼｯｸM"/>
        <family val="3"/>
        <charset val="128"/>
      </rPr>
      <t>Events &amp; Reports</t>
    </r>
    <r>
      <rPr>
        <sz val="14"/>
        <color theme="1"/>
        <rFont val="HGPｺﾞｼｯｸM"/>
        <family val="3"/>
        <charset val="128"/>
      </rPr>
      <t>]
②Click [</t>
    </r>
    <r>
      <rPr>
        <b/>
        <sz val="14"/>
        <color theme="1"/>
        <rFont val="HGPｺﾞｼｯｸM"/>
        <family val="3"/>
        <charset val="128"/>
      </rPr>
      <t>Integrity Monitoring Events</t>
    </r>
    <r>
      <rPr>
        <sz val="14"/>
        <color theme="1"/>
        <rFont val="HGPｺﾞｼｯｸM"/>
        <family val="3"/>
        <charset val="128"/>
      </rPr>
      <t>]
③Check if any alerts raised yesterday (if it is after holiday, you check all holiday's too).
　　　※alert raised date and time can be checked in [TIME] column.
　　　※Check [Computers:] shwows [All Computers].
　　　※Objective servers can be confirmed on [COMPUTER]
　　　※You can confirm the changed part (file name or process name etc.) in [</t>
    </r>
    <r>
      <rPr>
        <b/>
        <sz val="14"/>
        <color theme="1"/>
        <rFont val="HGPｺﾞｼｯｸM"/>
        <family val="3"/>
        <charset val="128"/>
      </rPr>
      <t>KEY</t>
    </r>
    <r>
      <rPr>
        <sz val="14"/>
        <color theme="1"/>
        <rFont val="HGPｺﾞｼｯｸM"/>
        <family val="3"/>
        <charset val="128"/>
      </rPr>
      <t>] column.
④Do following operation.
　　　</t>
    </r>
    <r>
      <rPr>
        <u/>
        <sz val="14"/>
        <color theme="1"/>
        <rFont val="HGPｺﾞｼｯｸM"/>
        <family val="3"/>
        <charset val="128"/>
      </rPr>
      <t>&lt;If alert raised&gt;</t>
    </r>
    <r>
      <rPr>
        <sz val="14"/>
        <color theme="1"/>
        <rFont val="HGPｺﾞｼｯｸM"/>
        <family val="3"/>
        <charset val="128"/>
      </rPr>
      <t xml:space="preserve">
　　　Double-click alert and go to next step.（Detail screen will be shown）
　　　If there are multiple alerts, do 1 by 1.
　　　</t>
    </r>
    <r>
      <rPr>
        <u/>
        <sz val="14"/>
        <color theme="1"/>
        <rFont val="HGPｺﾞｼｯｸM"/>
        <family val="3"/>
        <charset val="128"/>
      </rPr>
      <t>&lt;If no Alert found&gt;</t>
    </r>
    <r>
      <rPr>
        <sz val="14"/>
        <color theme="1"/>
        <rFont val="HGPｺﾞｼｯｸM"/>
        <family val="3"/>
        <charset val="128"/>
      </rPr>
      <t xml:space="preserve">
　　　There is nothing to do. This procedure is done.</t>
    </r>
  </si>
  <si>
    <t>①See detail info on this screen and check if there is suspectable change, (Do hearing of XW0 as necessary)
　　　※If there is any unclear point, you can inquire customer support.
　　　&lt;Trend Micro Support&gt;
　　　https://esupport.trendmicro.com/SRF/srfnabu.aspx?locale=en
②If it is suspectable to be infected Virus, contact system representative(IB1 Nemoto-san) and consult measures.</t>
  </si>
  <si>
    <t>Checking alert
(System Events)</t>
    <phoneticPr fontId="4"/>
  </si>
  <si>
    <r>
      <t>①Click [</t>
    </r>
    <r>
      <rPr>
        <b/>
        <sz val="14"/>
        <rFont val="HGPｺﾞｼｯｸM"/>
        <family val="3"/>
        <charset val="128"/>
      </rPr>
      <t>Events &amp; Reports</t>
    </r>
    <r>
      <rPr>
        <sz val="14"/>
        <rFont val="HGPｺﾞｼｯｸM"/>
        <family val="3"/>
        <charset val="128"/>
      </rPr>
      <t>]
②Click [</t>
    </r>
    <r>
      <rPr>
        <b/>
        <sz val="14"/>
        <rFont val="HGPｺﾞｼｯｸM"/>
        <family val="3"/>
        <charset val="128"/>
      </rPr>
      <t>System Events</t>
    </r>
    <r>
      <rPr>
        <sz val="14"/>
        <rFont val="HGPｺﾞｼｯｸM"/>
        <family val="3"/>
        <charset val="128"/>
      </rPr>
      <t>]
③Check if any alerts raised yesterday (if it is after holiday, you check all holiday's too).
although you may see many events, please ignore unnecessary events.
　　　※alert raised date and time can be checked in [TIME] column.
　　　※Check [Computers:] shwows [All Computers].
　　　※Objective servers can be confirmed on [COMPUTER]
　　　※You can see event detail in [</t>
    </r>
    <r>
      <rPr>
        <b/>
        <sz val="14"/>
        <rFont val="HGPｺﾞｼｯｸM"/>
        <family val="3"/>
        <charset val="128"/>
      </rPr>
      <t>EVENT</t>
    </r>
    <r>
      <rPr>
        <sz val="14"/>
        <rFont val="HGPｺﾞｼｯｸM"/>
        <family val="3"/>
        <charset val="128"/>
      </rPr>
      <t>] column.
④Investigate and implement measures when you find any worrisome events（you can see the detail by double-clicking event）
　　　※If there is any unclear point, you can inquire customer support.
　　　&lt;Trend Micro Support&gt;
　　　</t>
    </r>
    <r>
      <rPr>
        <u/>
        <sz val="14"/>
        <rFont val="HGPｺﾞｼｯｸM"/>
        <family val="3"/>
        <charset val="128"/>
      </rPr>
      <t>https://esupport.trendmicro.com/SRF/srfnabu.aspx?locale=en</t>
    </r>
    <r>
      <rPr>
        <sz val="14"/>
        <rFont val="HGPｺﾞｼｯｸM"/>
        <family val="3"/>
        <charset val="128"/>
      </rPr>
      <t xml:space="preserve">
　　　</t>
    </r>
  </si>
  <si>
    <t>Monthy Rule Update</t>
    <phoneticPr fontId="4"/>
  </si>
  <si>
    <t>Overview of Procedure</t>
    <phoneticPr fontId="4"/>
  </si>
  <si>
    <r>
      <t xml:space="preserve"> Rules of "Intrusion Prevention" function and "Integrity Monitoring" function are needed to be updated regularly.
 Operator need to do this operation on the 1st day of each month, If 1st day is off, do this on next business day.
　- Reference：Manual about intrusion prevention -
　</t>
    </r>
    <r>
      <rPr>
        <u/>
        <sz val="16"/>
        <color rgb="FF0070C0"/>
        <rFont val="HGPｺﾞｼｯｸM"/>
        <family val="3"/>
        <charset val="128"/>
      </rPr>
      <t xml:space="preserve">https://help.deepsecurity.trendmicro.com/set-up-intrusion-prevention.html
</t>
    </r>
    <r>
      <rPr>
        <sz val="16"/>
        <rFont val="HGPｺﾞｼｯｸM"/>
        <family val="3"/>
        <charset val="128"/>
      </rPr>
      <t>　- Reference：Manual about integrity monitoring -</t>
    </r>
    <r>
      <rPr>
        <u/>
        <sz val="16"/>
        <color rgb="FF0070C0"/>
        <rFont val="HGPｺﾞｼｯｸM"/>
        <family val="3"/>
        <charset val="128"/>
      </rPr>
      <t xml:space="preserve">
</t>
    </r>
    <r>
      <rPr>
        <sz val="16"/>
        <color rgb="FF0070C0"/>
        <rFont val="HGPｺﾞｼｯｸM"/>
        <family val="3"/>
        <charset val="128"/>
      </rPr>
      <t>　</t>
    </r>
    <r>
      <rPr>
        <u/>
        <sz val="16"/>
        <color rgb="FF0070C0"/>
        <rFont val="HGPｺﾞｼｯｸM"/>
        <family val="3"/>
        <charset val="128"/>
      </rPr>
      <t>https://help.deepsecurity.trendmicro.com/set-up-integrity-monitoring.html</t>
    </r>
  </si>
  <si>
    <t>Login DSaaS 
management console</t>
    <phoneticPr fontId="4"/>
  </si>
  <si>
    <r>
      <t xml:space="preserve">
①Access URL below
</t>
    </r>
    <r>
      <rPr>
        <b/>
        <sz val="14"/>
        <color theme="1"/>
        <rFont val="HGPｺﾞｼｯｸM"/>
        <family val="3"/>
        <charset val="128"/>
      </rPr>
      <t xml:space="preserve">　　　https://app.deepsecurity.trendmicro.com/SignIn.screen
</t>
    </r>
    <r>
      <rPr>
        <sz val="14"/>
        <color theme="1"/>
        <rFont val="HGPｺﾞｼｯｸM"/>
        <family val="3"/>
        <charset val="128"/>
      </rPr>
      <t xml:space="preserve">
②Fill 「Account」「Username」「Password」
　　　Account: </t>
    </r>
    <r>
      <rPr>
        <b/>
        <sz val="14"/>
        <color theme="1"/>
        <rFont val="HGPｺﾞｼｯｸM"/>
        <family val="3"/>
        <charset val="128"/>
      </rPr>
      <t>spaws</t>
    </r>
    <r>
      <rPr>
        <sz val="14"/>
        <color theme="1"/>
        <rFont val="HGPｺﾞｼｯｸM"/>
        <family val="3"/>
        <charset val="128"/>
      </rPr>
      <t xml:space="preserve">
　　　Username: </t>
    </r>
    <r>
      <rPr>
        <b/>
        <sz val="14"/>
        <color theme="1"/>
        <rFont val="HGPｺﾞｼｯｸM"/>
        <family val="3"/>
        <charset val="128"/>
      </rPr>
      <t>&lt;Your Username&gt;</t>
    </r>
    <r>
      <rPr>
        <sz val="14"/>
        <color theme="1"/>
        <rFont val="HGPｺﾞｼｯｸM"/>
        <family val="3"/>
        <charset val="128"/>
      </rPr>
      <t xml:space="preserve">
　　　Password: </t>
    </r>
    <r>
      <rPr>
        <b/>
        <sz val="14"/>
        <color theme="1"/>
        <rFont val="HGPｺﾞｼｯｸM"/>
        <family val="3"/>
        <charset val="128"/>
      </rPr>
      <t>&lt;Your Password&gt;</t>
    </r>
    <r>
      <rPr>
        <sz val="14"/>
        <color theme="1"/>
        <rFont val="HGPｺﾞｼｯｸM"/>
        <family val="3"/>
        <charset val="128"/>
      </rPr>
      <t xml:space="preserve">
③Click [</t>
    </r>
    <r>
      <rPr>
        <b/>
        <sz val="14"/>
        <color theme="1"/>
        <rFont val="HGPｺﾞｼｯｸM"/>
        <family val="3"/>
        <charset val="128"/>
      </rPr>
      <t>Sign In</t>
    </r>
    <r>
      <rPr>
        <sz val="14"/>
        <color theme="1"/>
        <rFont val="HGPｺﾞｼｯｸM"/>
        <family val="3"/>
        <charset val="128"/>
      </rPr>
      <t>] and login</t>
    </r>
  </si>
  <si>
    <t>Execute Recommendation Scan</t>
    <phoneticPr fontId="4"/>
  </si>
  <si>
    <r>
      <t>1) After login, click [</t>
    </r>
    <r>
      <rPr>
        <b/>
        <sz val="14"/>
        <color theme="1"/>
        <rFont val="HGPｺﾞｼｯｸM"/>
        <family val="3"/>
        <charset val="128"/>
      </rPr>
      <t>Computers</t>
    </r>
    <r>
      <rPr>
        <sz val="14"/>
        <color theme="1"/>
        <rFont val="HGPｺﾞｼｯｸM"/>
        <family val="3"/>
        <charset val="128"/>
      </rPr>
      <t>]
2) Select all servers （you can select multiple servers with Shift key）
3) Click [</t>
    </r>
    <r>
      <rPr>
        <b/>
        <sz val="14"/>
        <color theme="1"/>
        <rFont val="HGPｺﾞｼｯｸM"/>
        <family val="3"/>
        <charset val="128"/>
      </rPr>
      <t>Actions</t>
    </r>
    <r>
      <rPr>
        <sz val="14"/>
        <color theme="1"/>
        <rFont val="HGPｺﾞｼｯｸM"/>
        <family val="3"/>
        <charset val="128"/>
      </rPr>
      <t>]
4) Click [</t>
    </r>
    <r>
      <rPr>
        <b/>
        <sz val="14"/>
        <color theme="1"/>
        <rFont val="HGPｺﾞｼｯｸM"/>
        <family val="3"/>
        <charset val="128"/>
      </rPr>
      <t>Scan for Recommendations</t>
    </r>
    <r>
      <rPr>
        <sz val="14"/>
        <color theme="1"/>
        <rFont val="HGPｺﾞｼｯｸM"/>
        <family val="3"/>
        <charset val="128"/>
      </rPr>
      <t>] then all servers will be scanned.</t>
    </r>
  </si>
  <si>
    <t>Confirm Recommendation Scan started</t>
    <phoneticPr fontId="4"/>
  </si>
  <si>
    <r>
      <t>1)Click [</t>
    </r>
    <r>
      <rPr>
        <b/>
        <sz val="14"/>
        <color theme="1"/>
        <rFont val="HGPｺﾞｼｯｸM"/>
        <family val="3"/>
        <charset val="128"/>
      </rPr>
      <t>Events &amp; Reports</t>
    </r>
    <r>
      <rPr>
        <sz val="14"/>
        <color theme="1"/>
        <rFont val="HGPｺﾞｼｯｸM"/>
        <family val="3"/>
        <charset val="128"/>
      </rPr>
      <t>]
2)Click [</t>
    </r>
    <r>
      <rPr>
        <b/>
        <sz val="14"/>
        <color theme="1"/>
        <rFont val="HGPｺﾞｼｯｸM"/>
        <family val="3"/>
        <charset val="128"/>
      </rPr>
      <t>System Events</t>
    </r>
    <r>
      <rPr>
        <sz val="14"/>
        <color theme="1"/>
        <rFont val="HGPｺﾞｼｯｸM"/>
        <family val="3"/>
        <charset val="128"/>
      </rPr>
      <t>]
3)If you can see "</t>
    </r>
    <r>
      <rPr>
        <b/>
        <sz val="14"/>
        <color theme="1"/>
        <rFont val="HGPｺﾞｼｯｸM"/>
        <family val="3"/>
        <charset val="128"/>
      </rPr>
      <t>Recommendation Scan Requested"</t>
    </r>
    <r>
      <rPr>
        <sz val="14"/>
        <color theme="1"/>
        <rFont val="HGPｺﾞｼｯｸM"/>
        <family val="3"/>
        <charset val="128"/>
      </rPr>
      <t xml:space="preserve"> in [</t>
    </r>
    <r>
      <rPr>
        <b/>
        <sz val="14"/>
        <color theme="1"/>
        <rFont val="HGPｺﾞｼｯｸM"/>
        <family val="3"/>
        <charset val="128"/>
      </rPr>
      <t>EVENT</t>
    </r>
    <r>
      <rPr>
        <sz val="14"/>
        <color theme="1"/>
        <rFont val="HGPｺﾞｼｯｸM"/>
        <family val="3"/>
        <charset val="128"/>
      </rPr>
      <t>], scan has been started. （You will see on each servers.）
※Scan will take about 10 minutes til completion.
※Screen will be automatically refreshed regularly.</t>
    </r>
  </si>
  <si>
    <t>Confirm Recommendation Scan finished</t>
    <phoneticPr fontId="4"/>
  </si>
  <si>
    <r>
      <t>1) [</t>
    </r>
    <r>
      <rPr>
        <b/>
        <sz val="14"/>
        <color theme="1"/>
        <rFont val="HGPｺﾞｼｯｸM"/>
        <family val="3"/>
        <charset val="128"/>
      </rPr>
      <t>Recommendation Scan Completed</t>
    </r>
    <r>
      <rPr>
        <sz val="14"/>
        <color theme="1"/>
        <rFont val="HGPｺﾞｼｯｸM"/>
        <family val="3"/>
        <charset val="128"/>
      </rPr>
      <t>] will appear in [</t>
    </r>
    <r>
      <rPr>
        <b/>
        <sz val="14"/>
        <color theme="1"/>
        <rFont val="HGPｺﾞｼｯｸM"/>
        <family val="3"/>
        <charset val="128"/>
      </rPr>
      <t>EVENT</t>
    </r>
    <r>
      <rPr>
        <sz val="14"/>
        <color theme="1"/>
        <rFont val="HGPｺﾞｼｯｸM"/>
        <family val="3"/>
        <charset val="128"/>
      </rPr>
      <t>] when scan completed. （Confirm that displayed on each servers.）</t>
    </r>
  </si>
  <si>
    <t>Daily Report in case of detected items</t>
  </si>
  <si>
    <t xml:space="preserve">Events discovered in the Daily monitoring will be discussed with IB1 (Xu-san, Yoshida-san)  and the necessary rules will be implemented in DSaaS.
</t>
  </si>
  <si>
    <t>No images</t>
  </si>
  <si>
    <t>※Following operation is required by all servers.</t>
  </si>
  <si>
    <t>Select Server for work and detected items</t>
  </si>
  <si>
    <t>1)Click [Computers].
2)Select 1 server and double-click.
To be checked in daily monitoring.
[blue_rproxyserver1]
[blue_fproxyserver1]
[blue_bastionserver1]
[blue_jiraserver1]
[blue_gitlabserver1]
[blue_confluenceserver1]
[blue_artifactoryserver1]
To be deteced for the above servers
・System Events
・Anti Malware events
・IPS Events
・Integrity Monitoring Events</t>
  </si>
  <si>
    <t>Confirm if Intrusion Prevention Ruleis needed to add</t>
    <phoneticPr fontId="4"/>
  </si>
  <si>
    <r>
      <t>1) Click [</t>
    </r>
    <r>
      <rPr>
        <b/>
        <sz val="14"/>
        <color theme="1"/>
        <rFont val="HGPｺﾞｼｯｸM"/>
        <family val="3"/>
        <charset val="128"/>
      </rPr>
      <t>Intrusion Prevention</t>
    </r>
    <r>
      <rPr>
        <sz val="14"/>
        <color theme="1"/>
        <rFont val="HGPｺﾞｼｯｸM"/>
        <family val="3"/>
        <charset val="128"/>
      </rPr>
      <t>] on the current screen
2) Confirm that [</t>
    </r>
    <r>
      <rPr>
        <b/>
        <sz val="14"/>
        <color theme="1"/>
        <rFont val="HGPｺﾞｼｯｸM"/>
        <family val="3"/>
        <charset val="128"/>
      </rPr>
      <t>Unresolved Recommendations:</t>
    </r>
    <r>
      <rPr>
        <sz val="14"/>
        <color theme="1"/>
        <rFont val="HGPｺﾞｼｯｸM"/>
        <family val="3"/>
        <charset val="128"/>
      </rPr>
      <t>] is displayed in [</t>
    </r>
    <r>
      <rPr>
        <b/>
        <sz val="14"/>
        <color theme="1"/>
        <rFont val="HGPｺﾞｼｯｸM"/>
        <family val="3"/>
        <charset val="128"/>
      </rPr>
      <t>Recommendations</t>
    </r>
    <r>
      <rPr>
        <sz val="14"/>
        <color theme="1"/>
        <rFont val="HGPｺﾞｼｯｸM"/>
        <family val="3"/>
        <charset val="128"/>
      </rPr>
      <t>] on the bottom left of the screen.
※If "✔You have no unresolved Recommendations" is displayed, there is no rule to be added for this time. Proceed No 12.</t>
    </r>
  </si>
  <si>
    <t>Change to Detect mode 
temporarily</t>
    <phoneticPr fontId="4"/>
  </si>
  <si>
    <r>
      <t>1) Click [</t>
    </r>
    <r>
      <rPr>
        <b/>
        <sz val="14"/>
        <color theme="1"/>
        <rFont val="HGPｺﾞｼｯｸM"/>
        <family val="3"/>
        <charset val="128"/>
      </rPr>
      <t>Detect</t>
    </r>
    <r>
      <rPr>
        <sz val="14"/>
        <color theme="1"/>
        <rFont val="HGPｺﾞｼｯｸM"/>
        <family val="3"/>
        <charset val="128"/>
      </rPr>
      <t>] to change to detect mode temporarily.
2) Click [</t>
    </r>
    <r>
      <rPr>
        <b/>
        <sz val="14"/>
        <color theme="1"/>
        <rFont val="HGPｺﾞｼｯｸM"/>
        <family val="3"/>
        <charset val="128"/>
      </rPr>
      <t>Save</t>
    </r>
    <r>
      <rPr>
        <sz val="14"/>
        <color theme="1"/>
        <rFont val="HGPｺﾞｼｯｸM"/>
        <family val="3"/>
        <charset val="128"/>
      </rPr>
      <t>] to save the change.
3) Click [</t>
    </r>
    <r>
      <rPr>
        <b/>
        <sz val="14"/>
        <color theme="1"/>
        <rFont val="HGPｺﾞｼｯｸM"/>
        <family val="3"/>
        <charset val="128"/>
      </rPr>
      <t>Assign/Unassign</t>
    </r>
    <r>
      <rPr>
        <sz val="14"/>
        <color theme="1"/>
        <rFont val="HGPｺﾞｼｯｸM"/>
        <family val="3"/>
        <charset val="128"/>
      </rPr>
      <t>] then.</t>
    </r>
  </si>
  <si>
    <t>Attach Addtional Rule</t>
    <phoneticPr fontId="4"/>
  </si>
  <si>
    <r>
      <t>1) Select [</t>
    </r>
    <r>
      <rPr>
        <b/>
        <sz val="14"/>
        <color theme="1"/>
        <rFont val="HGPｺﾞｼｯｸM"/>
        <family val="3"/>
        <charset val="128"/>
      </rPr>
      <t>All</t>
    </r>
    <r>
      <rPr>
        <sz val="14"/>
        <color theme="1"/>
        <rFont val="HGPｺﾞｼｯｸM"/>
        <family val="3"/>
        <charset val="128"/>
      </rPr>
      <t>]→[</t>
    </r>
    <r>
      <rPr>
        <b/>
        <sz val="14"/>
        <color theme="1"/>
        <rFont val="HGPｺﾞｼｯｸM"/>
        <family val="3"/>
        <charset val="128"/>
      </rPr>
      <t>Recommended for Assignment</t>
    </r>
    <r>
      <rPr>
        <sz val="14"/>
        <color theme="1"/>
        <rFont val="HGPｺﾞｼｯｸM"/>
        <family val="3"/>
        <charset val="128"/>
      </rPr>
      <t>]→[</t>
    </r>
    <r>
      <rPr>
        <b/>
        <sz val="14"/>
        <color theme="1"/>
        <rFont val="HGPｺﾞｼｯｸM"/>
        <family val="3"/>
        <charset val="128"/>
      </rPr>
      <t>By Applicatoin Type</t>
    </r>
    <r>
      <rPr>
        <sz val="14"/>
        <color theme="1"/>
        <rFont val="HGPｺﾞｼｯｸM"/>
        <family val="3"/>
        <charset val="128"/>
      </rPr>
      <t>] on "</t>
    </r>
    <r>
      <rPr>
        <b/>
        <sz val="14"/>
        <color theme="1"/>
        <rFont val="HGPｺﾞｼｯｸM"/>
        <family val="3"/>
        <charset val="128"/>
      </rPr>
      <t>IPS Rules</t>
    </r>
    <r>
      <rPr>
        <sz val="14"/>
        <color theme="1"/>
        <rFont val="HGPｺﾞｼｯｸM"/>
        <family val="3"/>
        <charset val="128"/>
      </rPr>
      <t>" on the current screen.
2) You will see the list of rules recommended to apply to this server. Check [✔] all rules.
3) Click [</t>
    </r>
    <r>
      <rPr>
        <b/>
        <sz val="14"/>
        <color theme="1"/>
        <rFont val="HGPｺﾞｼｯｸM"/>
        <family val="3"/>
        <charset val="128"/>
      </rPr>
      <t>OK</t>
    </r>
    <r>
      <rPr>
        <sz val="14"/>
        <color theme="1"/>
        <rFont val="HGPｺﾞｼｯｸM"/>
        <family val="3"/>
        <charset val="128"/>
      </rPr>
      <t>] and rules will be attached.</t>
    </r>
  </si>
  <si>
    <t>Confirm Rule was Attached</t>
    <phoneticPr fontId="4"/>
  </si>
  <si>
    <r>
      <t>1) Confirm that "</t>
    </r>
    <r>
      <rPr>
        <b/>
        <sz val="14"/>
        <color theme="1"/>
        <rFont val="HGPｺﾞｼｯｸM"/>
        <family val="3"/>
        <charset val="128"/>
      </rPr>
      <t>✔You have no Recommendations:"</t>
    </r>
    <r>
      <rPr>
        <sz val="14"/>
        <color theme="1"/>
        <rFont val="HGPｺﾞｼｯｸM"/>
        <family val="3"/>
        <charset val="128"/>
      </rPr>
      <t xml:space="preserve"> in [</t>
    </r>
    <r>
      <rPr>
        <b/>
        <sz val="14"/>
        <color theme="1"/>
        <rFont val="HGPｺﾞｼｯｸM"/>
        <family val="3"/>
        <charset val="128"/>
      </rPr>
      <t>Recommendations</t>
    </r>
    <r>
      <rPr>
        <sz val="14"/>
        <color theme="1"/>
        <rFont val="HGPｺﾞｼｯｸM"/>
        <family val="3"/>
        <charset val="128"/>
      </rPr>
      <t>] on the buttom left of the screen.</t>
    </r>
  </si>
  <si>
    <t>Chenge to Prevent mode</t>
    <phoneticPr fontId="4"/>
  </si>
  <si>
    <r>
      <t xml:space="preserve">
</t>
    </r>
    <r>
      <rPr>
        <b/>
        <u/>
        <sz val="14"/>
        <color rgb="FFFF0000"/>
        <rFont val="HGPｺﾞｼｯｸM"/>
        <family val="3"/>
        <charset val="128"/>
      </rPr>
      <t xml:space="preserve">Do this Procedure afer 1 week.
</t>
    </r>
    <r>
      <rPr>
        <b/>
        <u/>
        <sz val="14"/>
        <color theme="1"/>
        <rFont val="HGPｺﾞｼｯｸM"/>
        <family val="3"/>
        <charset val="128"/>
      </rPr>
      <t xml:space="preserve">
</t>
    </r>
    <r>
      <rPr>
        <sz val="14"/>
        <color theme="1"/>
        <rFont val="HGPｺﾞｼｯｸM"/>
        <family val="3"/>
        <charset val="128"/>
      </rPr>
      <t>①Login DSaaS management console.
②Click [</t>
    </r>
    <r>
      <rPr>
        <b/>
        <sz val="14"/>
        <color theme="1"/>
        <rFont val="HGPｺﾞｼｯｸM"/>
        <family val="3"/>
        <charset val="128"/>
      </rPr>
      <t>Computers] and double-click work objective server.</t>
    </r>
    <r>
      <rPr>
        <sz val="14"/>
        <color theme="1"/>
        <rFont val="HGPｺﾞｼｯｸM"/>
        <family val="3"/>
        <charset val="128"/>
      </rPr>
      <t xml:space="preserve">
③Click [</t>
    </r>
    <r>
      <rPr>
        <b/>
        <sz val="14"/>
        <color theme="1"/>
        <rFont val="HGPｺﾞｼｯｸM"/>
        <family val="3"/>
        <charset val="128"/>
      </rPr>
      <t>Intrusion Prevention</t>
    </r>
    <r>
      <rPr>
        <sz val="14"/>
        <color theme="1"/>
        <rFont val="HGPｺﾞｼｯｸM"/>
        <family val="3"/>
        <charset val="128"/>
      </rPr>
      <t>]
④Select [</t>
    </r>
    <r>
      <rPr>
        <b/>
        <sz val="14"/>
        <color theme="1"/>
        <rFont val="HGPｺﾞｼｯｸM"/>
        <family val="3"/>
        <charset val="128"/>
      </rPr>
      <t>Prevent</t>
    </r>
    <r>
      <rPr>
        <sz val="14"/>
        <color theme="1"/>
        <rFont val="HGPｺﾞｼｯｸM"/>
        <family val="3"/>
        <charset val="128"/>
      </rPr>
      <t>] from [Intrusion Prevention Behavior]
⑤Click [</t>
    </r>
    <r>
      <rPr>
        <b/>
        <sz val="14"/>
        <color theme="1"/>
        <rFont val="HGPｺﾞｼｯｸM"/>
        <family val="3"/>
        <charset val="128"/>
      </rPr>
      <t>Save</t>
    </r>
    <r>
      <rPr>
        <sz val="14"/>
        <color theme="1"/>
        <rFont val="HGPｺﾞｼｯｸM"/>
        <family val="3"/>
        <charset val="128"/>
      </rPr>
      <t>] on the bottom of the screen</t>
    </r>
  </si>
  <si>
    <t xml:space="preserve"> No image.</t>
    <phoneticPr fontId="4"/>
  </si>
  <si>
    <t>Confirm if Intrusion Prevention Rule
is needed to add</t>
    <phoneticPr fontId="4"/>
  </si>
  <si>
    <r>
      <t>1) Click [</t>
    </r>
    <r>
      <rPr>
        <b/>
        <sz val="14"/>
        <color theme="1"/>
        <rFont val="HGPｺﾞｼｯｸM"/>
        <family val="3"/>
        <charset val="128"/>
      </rPr>
      <t>Integrity Monitoring</t>
    </r>
    <r>
      <rPr>
        <sz val="14"/>
        <color theme="1"/>
        <rFont val="HGPｺﾞｼｯｸM"/>
        <family val="3"/>
        <charset val="128"/>
      </rPr>
      <t>]
2) Confirm that [</t>
    </r>
    <r>
      <rPr>
        <b/>
        <sz val="14"/>
        <color theme="1"/>
        <rFont val="HGPｺﾞｼｯｸM"/>
        <family val="3"/>
        <charset val="128"/>
      </rPr>
      <t>Unresolved Recommendations:</t>
    </r>
    <r>
      <rPr>
        <sz val="14"/>
        <color theme="1"/>
        <rFont val="HGPｺﾞｼｯｸM"/>
        <family val="3"/>
        <charset val="128"/>
      </rPr>
      <t>] is displayed in [</t>
    </r>
    <r>
      <rPr>
        <b/>
        <sz val="14"/>
        <color theme="1"/>
        <rFont val="HGPｺﾞｼｯｸM"/>
        <family val="3"/>
        <charset val="128"/>
      </rPr>
      <t>Recommendations</t>
    </r>
    <r>
      <rPr>
        <sz val="14"/>
        <color theme="1"/>
        <rFont val="HGPｺﾞｼｯｸM"/>
        <family val="3"/>
        <charset val="128"/>
      </rPr>
      <t>] on the buttom left of the screen.
※If "</t>
    </r>
    <r>
      <rPr>
        <b/>
        <sz val="14"/>
        <color theme="1"/>
        <rFont val="HGPｺﾞｼｯｸM"/>
        <family val="3"/>
        <charset val="128"/>
      </rPr>
      <t>✔You have no unresolved Recommendations"</t>
    </r>
    <r>
      <rPr>
        <sz val="14"/>
        <color theme="1"/>
        <rFont val="HGPｺﾞｼｯｸM"/>
        <family val="3"/>
        <charset val="128"/>
      </rPr>
      <t xml:space="preserve"> is displayed, there is no rules to add, this procedure is done.
※If there are any servers not done this procedure, do from procedure No 6.
3) Click [</t>
    </r>
    <r>
      <rPr>
        <b/>
        <sz val="14"/>
        <color theme="1"/>
        <rFont val="HGPｺﾞｼｯｸM"/>
        <family val="3"/>
        <charset val="128"/>
      </rPr>
      <t>Assign/Unassign</t>
    </r>
    <r>
      <rPr>
        <sz val="14"/>
        <color theme="1"/>
        <rFont val="HGPｺﾞｼｯｸM"/>
        <family val="3"/>
        <charset val="128"/>
      </rPr>
      <t>].</t>
    </r>
  </si>
  <si>
    <r>
      <t>1) [</t>
    </r>
    <r>
      <rPr>
        <b/>
        <sz val="14"/>
        <color theme="1"/>
        <rFont val="HGPｺﾞｼｯｸM"/>
        <family val="3"/>
        <charset val="128"/>
      </rPr>
      <t>Integrity Monitoring Rules</t>
    </r>
    <r>
      <rPr>
        <sz val="14"/>
        <color theme="1"/>
        <rFont val="HGPｺﾞｼｯｸM"/>
        <family val="3"/>
        <charset val="128"/>
      </rPr>
      <t>] on the current screen, select [</t>
    </r>
    <r>
      <rPr>
        <b/>
        <sz val="14"/>
        <color theme="1"/>
        <rFont val="HGPｺﾞｼｯｸM"/>
        <family val="3"/>
        <charset val="128"/>
      </rPr>
      <t>Recommended for Assignment</t>
    </r>
    <r>
      <rPr>
        <sz val="14"/>
        <color theme="1"/>
        <rFont val="HGPｺﾞｼｯｸM"/>
        <family val="3"/>
        <charset val="128"/>
      </rPr>
      <t>]→[</t>
    </r>
    <r>
      <rPr>
        <b/>
        <sz val="14"/>
        <color theme="1"/>
        <rFont val="HGPｺﾞｼｯｸM"/>
        <family val="3"/>
        <charset val="128"/>
      </rPr>
      <t>By Type</t>
    </r>
    <r>
      <rPr>
        <sz val="14"/>
        <color theme="1"/>
        <rFont val="HGPｺﾞｼｯｸM"/>
        <family val="3"/>
        <charset val="128"/>
      </rPr>
      <t>].
2) You will see the list of rules recommended to apply to this server. Check [✔] all rules..
3) Click [</t>
    </r>
    <r>
      <rPr>
        <b/>
        <sz val="14"/>
        <color theme="1"/>
        <rFont val="HGPｺﾞｼｯｸM"/>
        <family val="3"/>
        <charset val="128"/>
      </rPr>
      <t>OK</t>
    </r>
    <r>
      <rPr>
        <sz val="14"/>
        <color theme="1"/>
        <rFont val="HGPｺﾞｼｯｸM"/>
        <family val="3"/>
        <charset val="128"/>
      </rPr>
      <t>] then rules will be attached.</t>
    </r>
  </si>
  <si>
    <t>Confirm Rules were attached</t>
    <phoneticPr fontId="4"/>
  </si>
  <si>
    <r>
      <t>1) Confirm that [</t>
    </r>
    <r>
      <rPr>
        <b/>
        <sz val="14"/>
        <color theme="1"/>
        <rFont val="HGPｺﾞｼｯｸM"/>
        <family val="3"/>
        <charset val="128"/>
      </rPr>
      <t>✔You have no Recommendations:</t>
    </r>
    <r>
      <rPr>
        <sz val="14"/>
        <color theme="1"/>
        <rFont val="HGPｺﾞｼｯｸM"/>
        <family val="3"/>
        <charset val="128"/>
      </rPr>
      <t>] is displayed in  [</t>
    </r>
    <r>
      <rPr>
        <b/>
        <sz val="14"/>
        <color theme="1"/>
        <rFont val="HGPｺﾞｼｯｸM"/>
        <family val="3"/>
        <charset val="128"/>
      </rPr>
      <t>Recommendations</t>
    </r>
    <r>
      <rPr>
        <sz val="14"/>
        <color theme="1"/>
        <rFont val="HGPｺﾞｼｯｸM"/>
        <family val="3"/>
        <charset val="128"/>
      </rPr>
      <t>] on the buttom of the screen.
2) Click [</t>
    </r>
    <r>
      <rPr>
        <b/>
        <sz val="14"/>
        <color theme="1"/>
        <rFont val="HGPｺﾞｼｯｸM"/>
        <family val="3"/>
        <charset val="128"/>
      </rPr>
      <t>Close</t>
    </r>
    <r>
      <rPr>
        <sz val="14"/>
        <color theme="1"/>
        <rFont val="HGPｺﾞｼｯｸM"/>
        <family val="3"/>
        <charset val="128"/>
      </rPr>
      <t>] and this work is done.
※If there are any servers not done this procedure, do from procedure No 6.</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</si>
</sst>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71">
    <font>
      <sz val="11"/>
      <color theme="1"/>
      <name val="ＭＳ Ｐゴシック"/>
      <family val="2"/>
      <charset val="128"/>
      <scheme val="minor"/>
    </font>
    <font>
      <sz val="11"/>
      <color theme="1"/>
      <name val="ＭＳ Ｐゴシック"/>
      <family val="2"/>
      <scheme val="minor"/>
    </font>
    <font>
      <sz val="6"/>
      <name val="ＭＳ Ｐゴシック"/>
      <family val="2"/>
      <charset val="128"/>
      <scheme val="minor"/>
    </font>
    <font>
      <sz val="16"/>
      <color theme="1"/>
      <name val="HGPｺﾞｼｯｸM"/>
      <family val="3"/>
      <charset val="128"/>
    </font>
    <font>
      <b/>
      <sz val="20"/>
      <color theme="1"/>
      <name val="HGPｺﾞｼｯｸM"/>
      <family val="3"/>
      <charset val="128"/>
    </font>
    <font>
      <b/>
      <sz val="16"/>
      <color theme="1"/>
      <name val="HGPｺﾞｼｯｸM"/>
      <family val="3"/>
      <charset val="128"/>
    </font>
    <font>
      <sz val="11"/>
      <color theme="1"/>
      <name val="HGPｺﾞｼｯｸM"/>
      <family val="3"/>
      <charset val="128"/>
    </font>
    <font>
      <b/>
      <sz val="12"/>
      <color theme="1"/>
      <name val="HGPｺﾞｼｯｸM"/>
      <family val="3"/>
      <charset val="128"/>
    </font>
    <font>
      <sz val="12"/>
      <color theme="1"/>
      <name val="HGPｺﾞｼｯｸM"/>
      <family val="3"/>
      <charset val="128"/>
    </font>
    <font>
      <u/>
      <sz val="11"/>
      <color theme="10"/>
      <name val="ＭＳ Ｐゴシック"/>
      <family val="2"/>
      <charset val="128"/>
      <scheme val="minor"/>
    </font>
    <font>
      <b/>
      <sz val="14"/>
      <color theme="1"/>
      <name val="HGPｺﾞｼｯｸM"/>
      <family val="3"/>
      <charset val="128"/>
    </font>
    <font>
      <sz val="14"/>
      <color theme="1"/>
      <name val="HGPｺﾞｼｯｸM"/>
      <family val="3"/>
      <charset val="128"/>
    </font>
    <font>
      <sz val="12"/>
      <color rgb="FFFF0000"/>
      <name val="HGPｺﾞｼｯｸM"/>
      <family val="3"/>
      <charset val="128"/>
    </font>
    <font>
      <b/>
      <u/>
      <sz val="12"/>
      <color theme="1"/>
      <name val="HGPｺﾞｼｯｸM"/>
      <family val="3"/>
      <charset val="128"/>
    </font>
    <font>
      <b/>
      <sz val="12"/>
      <color rgb="FFFF0000"/>
      <name val="HGPｺﾞｼｯｸM"/>
      <family val="3"/>
      <charset val="128"/>
    </font>
    <font>
      <sz val="12"/>
      <name val="HGPｺﾞｼｯｸM"/>
      <family val="3"/>
      <charset val="128"/>
    </font>
    <font>
      <b/>
      <sz val="11"/>
      <color rgb="FFFF0000"/>
      <name val="ＭＳ Ｐゴシック"/>
      <family val="3"/>
      <charset val="128"/>
      <scheme val="minor"/>
    </font>
    <font>
      <b/>
      <sz val="14"/>
      <color theme="1"/>
      <name val="ＭＳ Ｐゴシック"/>
      <family val="3"/>
      <charset val="128"/>
      <scheme val="minor"/>
    </font>
    <font>
      <b/>
      <i/>
      <u/>
      <sz val="12"/>
      <color theme="1"/>
      <name val="HGPｺﾞｼｯｸM"/>
      <family val="3"/>
      <charset val="128"/>
    </font>
    <font>
      <u/>
      <sz val="12"/>
      <color theme="1"/>
      <name val="HGPｺﾞｼｯｸM"/>
      <family val="3"/>
      <charset val="128"/>
    </font>
    <font>
      <b/>
      <i/>
      <sz val="12"/>
      <color theme="1"/>
      <name val="HGPｺﾞｼｯｸM"/>
      <family val="3"/>
      <charset val="128"/>
    </font>
    <font>
      <b/>
      <sz val="12"/>
      <name val="HGPｺﾞｼｯｸM"/>
      <family val="3"/>
      <charset val="128"/>
    </font>
    <font>
      <u/>
      <sz val="12"/>
      <name val="HGPｺﾞｼｯｸM"/>
      <family val="3"/>
      <charset val="128"/>
    </font>
    <font>
      <b/>
      <u/>
      <sz val="12"/>
      <name val="HGPｺﾞｼｯｸM"/>
      <family val="3"/>
      <charset val="128"/>
    </font>
    <font>
      <b/>
      <i/>
      <sz val="12"/>
      <name val="HGPｺﾞｼｯｸM"/>
      <family val="3"/>
      <charset val="128"/>
    </font>
    <font>
      <b/>
      <u/>
      <sz val="14"/>
      <color theme="1"/>
      <name val="HGPｺﾞｼｯｸM"/>
      <family val="3"/>
      <charset val="128"/>
    </font>
    <font>
      <sz val="11"/>
      <color rgb="FFFF0000"/>
      <name val="ＭＳ Ｐゴシック"/>
      <family val="3"/>
      <charset val="128"/>
      <scheme val="minor"/>
    </font>
    <font>
      <sz val="11"/>
      <name val="ＭＳ Ｐゴシック"/>
      <family val="3"/>
      <charset val="128"/>
      <scheme val="minor"/>
    </font>
    <font>
      <sz val="16"/>
      <name val="HGPｺﾞｼｯｸM"/>
      <family val="3"/>
      <charset val="128"/>
    </font>
    <font>
      <sz val="16"/>
      <color theme="1" tint="4.9989318521683403E-2"/>
      <name val="ＭＳ Ｐゴシック"/>
      <family val="2"/>
      <scheme val="minor"/>
    </font>
    <font>
      <sz val="11"/>
      <color rgb="FF0070C0"/>
      <name val="Calibri"/>
      <family val="2"/>
    </font>
    <font>
      <sz val="11"/>
      <color rgb="FF000000"/>
      <name val="Calibri"/>
      <family val="2"/>
    </font>
    <font>
      <b/>
      <sz val="11"/>
      <color rgb="FFFFFFFF"/>
      <name val="Calibri"/>
      <family val="2"/>
    </font>
    <font>
      <sz val="11"/>
      <color rgb="FF1F497D"/>
      <name val="ＭＳ Ｐゴシック"/>
      <family val="2"/>
      <scheme val="minor"/>
    </font>
    <font>
      <b/>
      <sz val="11"/>
      <color theme="1"/>
      <name val="ＭＳ Ｐゴシック"/>
      <family val="2"/>
      <scheme val="minor"/>
    </font>
    <font>
      <u/>
      <sz val="11"/>
      <color rgb="FFFF0000"/>
      <name val="ＭＳ Ｐゴシック"/>
      <family val="2"/>
      <charset val="128"/>
      <scheme val="minor"/>
    </font>
    <font>
      <b/>
      <sz val="14"/>
      <color theme="1"/>
      <name val="HGｺﾞｼｯｸM"/>
      <family val="3"/>
      <charset val="128"/>
    </font>
    <font>
      <sz val="10"/>
      <color theme="1"/>
      <name val="HGｺﾞｼｯｸM"/>
      <family val="3"/>
      <charset val="128"/>
    </font>
    <font>
      <b/>
      <sz val="10"/>
      <color theme="0"/>
      <name val="HGｺﾞｼｯｸM"/>
      <family val="3"/>
      <charset val="128"/>
    </font>
    <font>
      <b/>
      <sz val="10"/>
      <color theme="1"/>
      <name val="HGｺﾞｼｯｸM"/>
      <family val="3"/>
      <charset val="128"/>
    </font>
    <font>
      <sz val="8"/>
      <color theme="1"/>
      <name val="HGｺﾞｼｯｸM"/>
      <family val="3"/>
      <charset val="128"/>
    </font>
    <font>
      <sz val="10"/>
      <name val="HGｺﾞｼｯｸM"/>
      <family val="3"/>
      <charset val="128"/>
    </font>
    <font>
      <sz val="11"/>
      <color theme="10"/>
      <name val="ＭＳ Ｐゴシック"/>
      <family val="2"/>
      <scheme val="minor"/>
    </font>
    <font>
      <sz val="11"/>
      <color rgb="FF000000"/>
      <name val="Calibri"/>
      <family val="3"/>
      <charset val="128"/>
    </font>
    <font>
      <b/>
      <sz val="18"/>
      <name val="Calibri"/>
      <family val="3"/>
      <charset val="128"/>
    </font>
    <font>
      <sz val="11"/>
      <color rgb="FF000000"/>
      <name val="Arial"/>
      <family val="2"/>
    </font>
    <font>
      <b/>
      <sz val="11"/>
      <color rgb="FF000000"/>
      <name val="Calibri"/>
      <family val="3"/>
      <charset val="128"/>
    </font>
    <font>
      <b/>
      <sz val="12"/>
      <color rgb="FFFFFFFF"/>
      <name val="Calibri"/>
      <family val="3"/>
      <charset val="128"/>
    </font>
    <font>
      <sz val="12"/>
      <color rgb="FF000000"/>
      <name val="Calibri"/>
      <family val="3"/>
      <charset val="128"/>
    </font>
    <font>
      <sz val="14"/>
      <color rgb="FF000000"/>
      <name val="Calibri"/>
      <family val="3"/>
      <charset val="128"/>
    </font>
    <font>
      <b/>
      <sz val="12"/>
      <color rgb="FFFFFFFF"/>
      <name val="Arial Unicode MS"/>
      <family val="3"/>
      <charset val="128"/>
    </font>
    <font>
      <sz val="12"/>
      <color rgb="FF000000"/>
      <name val="Arial Unicode MS"/>
      <family val="3"/>
      <charset val="128"/>
    </font>
    <font>
      <sz val="14"/>
      <color rgb="FF000000"/>
      <name val="Arial Unicode MS"/>
      <family val="3"/>
      <charset val="128"/>
    </font>
    <font>
      <sz val="11"/>
      <color rgb="FF000000"/>
      <name val="Arial Unicode MS"/>
      <family val="3"/>
      <charset val="128"/>
    </font>
    <font>
      <b/>
      <sz val="11"/>
      <color rgb="FF000000"/>
      <name val="Arial"/>
      <family val="2"/>
    </font>
    <font>
      <b/>
      <sz val="12"/>
      <color rgb="FFFFFFFF"/>
      <name val="Arial"/>
      <family val="2"/>
    </font>
    <font>
      <b/>
      <sz val="14"/>
      <color rgb="FF000000"/>
      <name val="Calibri"/>
      <family val="3"/>
      <charset val="128"/>
    </font>
    <font>
      <u/>
      <sz val="14"/>
      <color rgb="FF000000"/>
      <name val="Calibri"/>
      <family val="3"/>
      <charset val="128"/>
    </font>
    <font>
      <sz val="14"/>
      <name val="HGPｺﾞｼｯｸM"/>
      <family val="3"/>
      <charset val="128"/>
    </font>
    <font>
      <b/>
      <sz val="14"/>
      <name val="HGPｺﾞｼｯｸM"/>
      <family val="3"/>
      <charset val="128"/>
    </font>
    <font>
      <b/>
      <u/>
      <sz val="14"/>
      <name val="HGPｺﾞｼｯｸM"/>
      <family val="3"/>
      <charset val="128"/>
    </font>
    <font>
      <u/>
      <sz val="14"/>
      <color theme="1"/>
      <name val="HGPｺﾞｼｯｸM"/>
      <family val="3"/>
      <charset val="128"/>
    </font>
    <font>
      <u/>
      <sz val="14"/>
      <name val="HGPｺﾞｼｯｸM"/>
      <family val="3"/>
      <charset val="128"/>
    </font>
    <font>
      <u/>
      <sz val="14"/>
      <color rgb="FF0070C0"/>
      <name val="HGPｺﾞｼｯｸM"/>
      <family val="3"/>
      <charset val="128"/>
    </font>
    <font>
      <u/>
      <sz val="16"/>
      <color rgb="FF0070C0"/>
      <name val="HGPｺﾞｼｯｸM"/>
      <family val="3"/>
      <charset val="128"/>
    </font>
    <font>
      <sz val="16"/>
      <color rgb="FF0070C0"/>
      <name val="HGPｺﾞｼｯｸM"/>
      <family val="3"/>
      <charset val="128"/>
    </font>
    <font>
      <sz val="14"/>
      <color rgb="FFFF0000"/>
      <name val="HGPｺﾞｼｯｸM"/>
      <family val="3"/>
      <charset val="128"/>
    </font>
    <font>
      <b/>
      <u/>
      <sz val="14"/>
      <color rgb="FFFF0000"/>
      <name val="HGPｺﾞｼｯｸM"/>
      <family val="3"/>
      <charset val="128"/>
    </font>
    <font>
      <u/>
      <sz val="11"/>
      <color theme="1"/>
      <name val="ＭＳ Ｐゴシック"/>
      <family val="2"/>
      <scheme val="minor"/>
    </font>
    <font>
      <u/>
      <sz val="11"/>
      <color theme="1"/>
      <name val="ＭＳ Ｐゴシック"/>
      <family val="2"/>
      <charset val="128"/>
      <scheme val="minor"/>
    </font>
    <font>
      <sz val="11"/>
      <color theme="1"/>
      <name val="ＭＳ Ｐゴシック"/>
      <family val="2"/>
      <charset val="128"/>
      <scheme val="minor"/>
    </font>
  </fonts>
  <fills count="15">
    <fill>
      <patternFill patternType="none"/>
    </fill>
    <fill>
      <patternFill patternType="gray125"/>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rgb="FF4472C4"/>
        <bgColor indexed="64"/>
      </patternFill>
    </fill>
    <fill>
      <patternFill patternType="solid">
        <fgColor rgb="FF002060"/>
        <bgColor indexed="64"/>
      </patternFill>
    </fill>
    <fill>
      <patternFill patternType="solid">
        <fgColor theme="0"/>
        <bgColor indexed="64"/>
      </patternFill>
    </fill>
    <fill>
      <patternFill patternType="solid">
        <fgColor rgb="FF8EA9DB"/>
        <bgColor rgb="FF000000"/>
      </patternFill>
    </fill>
    <fill>
      <patternFill patternType="solid">
        <fgColor rgb="FF404040"/>
        <bgColor rgb="FF000000"/>
      </patternFill>
    </fill>
    <fill>
      <patternFill patternType="solid">
        <fgColor rgb="FFC65911"/>
        <bgColor rgb="FF000000"/>
      </patternFill>
    </fill>
    <fill>
      <patternFill patternType="solid">
        <fgColor rgb="FFBFBFBF"/>
        <bgColor rgb="FF000000"/>
      </patternFill>
    </fill>
    <fill>
      <patternFill patternType="solid">
        <fgColor rgb="FFFFFF00"/>
        <bgColor indexed="64"/>
      </patternFill>
    </fill>
  </fills>
  <borders count="41">
    <border>
      <left/>
      <right/>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style="double">
        <color auto="1"/>
      </top>
      <bottom/>
      <diagonal/>
    </border>
    <border>
      <left style="thin">
        <color auto="1"/>
      </left>
      <right/>
      <top style="double">
        <color auto="1"/>
      </top>
      <bottom/>
      <diagonal/>
    </border>
    <border>
      <left/>
      <right/>
      <top style="double">
        <color auto="1"/>
      </top>
      <bottom/>
      <diagonal/>
    </border>
    <border>
      <left/>
      <right style="thin">
        <color auto="1"/>
      </right>
      <top style="double">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thin">
        <color auto="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right style="thin">
        <color rgb="FFFFFFFF"/>
      </right>
      <top/>
      <bottom/>
      <diagonal/>
    </border>
    <border>
      <left style="thin">
        <color rgb="FFFFFFFF"/>
      </left>
      <right/>
      <top/>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09">
    <xf numFmtId="0" fontId="0" fillId="0" borderId="0" xfId="0">
      <alignment vertical="center"/>
    </xf>
    <xf numFmtId="0" fontId="3" fillId="0" borderId="0" xfId="0" applyFont="1" applyAlignment="1">
      <alignment vertical="top"/>
    </xf>
    <xf numFmtId="0" fontId="6" fillId="0" borderId="0" xfId="0" applyFont="1" applyAlignment="1">
      <alignment vertical="top"/>
    </xf>
    <xf numFmtId="176" fontId="6" fillId="0" borderId="0" xfId="0" applyNumberFormat="1" applyFont="1" applyAlignment="1">
      <alignment horizontal="center" vertical="top"/>
    </xf>
    <xf numFmtId="176" fontId="6" fillId="0" borderId="0" xfId="0" applyNumberFormat="1" applyFont="1" applyAlignment="1">
      <alignment vertical="top"/>
    </xf>
    <xf numFmtId="0" fontId="6" fillId="0" borderId="0" xfId="0" applyFont="1" applyAlignment="1">
      <alignment horizontal="center" vertical="top"/>
    </xf>
    <xf numFmtId="0" fontId="6" fillId="0" borderId="0" xfId="0" applyFont="1">
      <alignment vertical="center"/>
    </xf>
    <xf numFmtId="0" fontId="8" fillId="0" borderId="0" xfId="0" applyFont="1">
      <alignment vertical="center"/>
    </xf>
    <xf numFmtId="0" fontId="9" fillId="0" borderId="0" xfId="1">
      <alignment vertical="center"/>
    </xf>
    <xf numFmtId="0" fontId="17" fillId="0" borderId="0" xfId="0" applyFont="1" applyAlignment="1">
      <alignment horizontal="center" vertical="center"/>
    </xf>
    <xf numFmtId="0" fontId="0" fillId="0" borderId="24" xfId="0" applyFont="1" applyBorder="1" applyAlignment="1">
      <alignment vertical="center" wrapText="1"/>
    </xf>
    <xf numFmtId="0" fontId="26" fillId="0" borderId="0" xfId="0" applyFont="1">
      <alignment vertical="center"/>
    </xf>
    <xf numFmtId="0" fontId="9" fillId="0" borderId="25" xfId="1" applyBorder="1">
      <alignment vertical="center"/>
    </xf>
    <xf numFmtId="0" fontId="8" fillId="0" borderId="25" xfId="0" applyFont="1" applyBorder="1">
      <alignment vertical="center"/>
    </xf>
    <xf numFmtId="0" fontId="30" fillId="0" borderId="26" xfId="0" applyFont="1" applyBorder="1" applyAlignment="1">
      <alignment horizontal="center" vertical="center" wrapText="1"/>
    </xf>
    <xf numFmtId="0" fontId="31" fillId="0" borderId="26" xfId="0" applyFont="1" applyBorder="1" applyAlignment="1">
      <alignment horizontal="justify" vertical="center" wrapText="1"/>
    </xf>
    <xf numFmtId="0" fontId="32" fillId="3" borderId="27" xfId="0" applyFont="1" applyFill="1" applyBorder="1" applyAlignment="1">
      <alignment horizontal="center" vertical="center"/>
    </xf>
    <xf numFmtId="0" fontId="32" fillId="4" borderId="27" xfId="0" applyFont="1" applyFill="1" applyBorder="1" applyAlignment="1">
      <alignment horizontal="center" vertical="center"/>
    </xf>
    <xf numFmtId="0" fontId="32" fillId="5" borderId="27" xfId="0" applyFont="1" applyFill="1" applyBorder="1" applyAlignment="1">
      <alignment horizontal="center" vertical="center"/>
    </xf>
    <xf numFmtId="0" fontId="32" fillId="6" borderId="27" xfId="0" applyFont="1" applyFill="1" applyBorder="1" applyAlignment="1">
      <alignment horizontal="center" vertical="center"/>
    </xf>
    <xf numFmtId="0" fontId="32" fillId="7" borderId="28" xfId="0" applyFont="1" applyFill="1" applyBorder="1" applyAlignment="1">
      <alignment horizontal="center" vertical="center"/>
    </xf>
    <xf numFmtId="0" fontId="32" fillId="7" borderId="24" xfId="0" applyFont="1" applyFill="1" applyBorder="1" applyAlignment="1">
      <alignment horizontal="center" vertical="center"/>
    </xf>
    <xf numFmtId="0" fontId="33" fillId="0" borderId="0" xfId="0" applyFont="1">
      <alignment vertical="center"/>
    </xf>
    <xf numFmtId="0" fontId="9" fillId="0" borderId="0" xfId="1" applyAlignment="1">
      <alignment horizontal="left" vertical="center" indent="1"/>
    </xf>
    <xf numFmtId="0" fontId="34" fillId="0" borderId="0" xfId="0" applyFont="1">
      <alignment vertical="center"/>
    </xf>
    <xf numFmtId="0" fontId="36" fillId="0" borderId="0" xfId="0" applyFont="1">
      <alignment vertical="center"/>
    </xf>
    <xf numFmtId="0" fontId="37" fillId="0" borderId="0" xfId="0" applyFont="1">
      <alignment vertical="center"/>
    </xf>
    <xf numFmtId="0" fontId="38" fillId="8" borderId="31" xfId="0" applyFont="1" applyFill="1" applyBorder="1" applyAlignment="1">
      <alignment vertical="top"/>
    </xf>
    <xf numFmtId="0" fontId="38" fillId="8" borderId="32" xfId="0" applyFont="1" applyFill="1" applyBorder="1" applyAlignment="1">
      <alignment vertical="top"/>
    </xf>
    <xf numFmtId="0" fontId="37" fillId="0" borderId="33" xfId="0" applyFont="1" applyBorder="1" applyAlignment="1">
      <alignment vertical="top" wrapText="1"/>
    </xf>
    <xf numFmtId="0" fontId="40" fillId="0" borderId="33" xfId="0" applyFont="1" applyBorder="1" applyAlignment="1">
      <alignment vertical="top" wrapText="1"/>
    </xf>
    <xf numFmtId="0" fontId="41" fillId="0" borderId="33" xfId="0" applyFont="1" applyBorder="1" applyAlignment="1">
      <alignment vertical="top" wrapText="1"/>
    </xf>
    <xf numFmtId="0" fontId="31" fillId="10" borderId="1" xfId="0" applyFont="1" applyFill="1" applyBorder="1">
      <alignment vertical="center"/>
    </xf>
    <xf numFmtId="0" fontId="31" fillId="10" borderId="4" xfId="0" applyFont="1" applyFill="1" applyBorder="1">
      <alignment vertical="center"/>
    </xf>
    <xf numFmtId="0" fontId="31" fillId="10" borderId="4" xfId="0" applyFont="1" applyFill="1" applyBorder="1" applyAlignment="1">
      <alignment vertical="center" wrapText="1"/>
    </xf>
    <xf numFmtId="0" fontId="31" fillId="0" borderId="4" xfId="0" applyFont="1" applyBorder="1">
      <alignment vertical="center"/>
    </xf>
    <xf numFmtId="0" fontId="31" fillId="0" borderId="34" xfId="0" applyFont="1" applyFill="1" applyBorder="1">
      <alignment vertical="center"/>
    </xf>
    <xf numFmtId="0" fontId="31" fillId="0" borderId="35" xfId="0" applyFont="1" applyFill="1" applyBorder="1">
      <alignment vertical="center"/>
    </xf>
    <xf numFmtId="0" fontId="31" fillId="0" borderId="35" xfId="0" applyFont="1" applyFill="1" applyBorder="1" applyAlignment="1">
      <alignment vertical="center" wrapText="1"/>
    </xf>
    <xf numFmtId="0" fontId="9" fillId="0" borderId="35" xfId="1" applyFill="1" applyBorder="1" applyAlignment="1">
      <alignment vertical="center" wrapText="1"/>
    </xf>
    <xf numFmtId="0" fontId="0" fillId="0" borderId="0" xfId="0" applyFill="1">
      <alignment vertical="center"/>
    </xf>
    <xf numFmtId="0" fontId="43" fillId="0" borderId="0" xfId="0" applyFont="1" applyFill="1" applyBorder="1" applyAlignment="1">
      <alignment vertical="center"/>
    </xf>
    <xf numFmtId="0" fontId="45" fillId="0" borderId="0" xfId="0" applyFont="1" applyFill="1" applyBorder="1" applyAlignment="1">
      <alignment vertical="center"/>
    </xf>
    <xf numFmtId="0" fontId="46" fillId="0" borderId="0" xfId="0" applyFont="1" applyFill="1" applyBorder="1" applyAlignment="1">
      <alignment vertical="center"/>
    </xf>
    <xf numFmtId="0" fontId="47" fillId="11" borderId="39" xfId="0" applyFont="1" applyFill="1" applyBorder="1" applyAlignment="1">
      <alignment vertical="center"/>
    </xf>
    <xf numFmtId="0" fontId="47" fillId="12" borderId="39" xfId="0" applyFont="1" applyFill="1" applyBorder="1" applyAlignment="1">
      <alignment vertical="center"/>
    </xf>
    <xf numFmtId="0" fontId="47" fillId="12" borderId="0" xfId="0" applyFont="1" applyFill="1" applyBorder="1" applyAlignment="1">
      <alignment vertical="center"/>
    </xf>
    <xf numFmtId="0" fontId="47" fillId="12" borderId="40" xfId="0" applyFont="1" applyFill="1" applyBorder="1" applyAlignment="1">
      <alignment vertical="center"/>
    </xf>
    <xf numFmtId="0" fontId="48" fillId="13" borderId="1" xfId="0" applyFont="1" applyFill="1" applyBorder="1" applyAlignment="1">
      <alignment vertical="center"/>
    </xf>
    <xf numFmtId="0" fontId="48" fillId="13" borderId="4" xfId="0" applyFont="1" applyFill="1" applyBorder="1" applyAlignment="1">
      <alignment vertical="center"/>
    </xf>
    <xf numFmtId="0" fontId="9" fillId="13" borderId="4" xfId="1" applyFill="1" applyBorder="1" applyAlignment="1">
      <alignment vertical="center"/>
    </xf>
    <xf numFmtId="14" fontId="48" fillId="13" borderId="4" xfId="0" applyNumberFormat="1" applyFont="1" applyFill="1" applyBorder="1" applyAlignment="1">
      <alignment vertical="center"/>
    </xf>
    <xf numFmtId="0" fontId="48" fillId="0" borderId="34" xfId="0" applyFont="1" applyFill="1" applyBorder="1" applyAlignment="1">
      <alignment vertical="center"/>
    </xf>
    <xf numFmtId="0" fontId="48" fillId="0" borderId="35" xfId="0" applyFont="1" applyFill="1" applyBorder="1" applyAlignment="1">
      <alignment vertical="center"/>
    </xf>
    <xf numFmtId="0" fontId="48" fillId="0" borderId="35" xfId="0" quotePrefix="1" applyFont="1" applyFill="1" applyBorder="1" applyAlignment="1">
      <alignment vertical="center"/>
    </xf>
    <xf numFmtId="14" fontId="48" fillId="0" borderId="35" xfId="0" applyNumberFormat="1" applyFont="1" applyFill="1" applyBorder="1" applyAlignment="1">
      <alignment vertical="center"/>
    </xf>
    <xf numFmtId="0" fontId="9" fillId="0" borderId="35" xfId="1" applyFill="1" applyBorder="1" applyAlignment="1">
      <alignment vertical="center"/>
    </xf>
    <xf numFmtId="0" fontId="49" fillId="0" borderId="0" xfId="0" applyFont="1" applyFill="1" applyBorder="1" applyAlignment="1">
      <alignment vertical="center"/>
    </xf>
    <xf numFmtId="0" fontId="44" fillId="0" borderId="0" xfId="0" applyFont="1" applyFill="1" applyBorder="1" applyAlignment="1">
      <alignment vertical="center"/>
    </xf>
    <xf numFmtId="0" fontId="50" fillId="11" borderId="39" xfId="0" applyFont="1" applyFill="1" applyBorder="1" applyAlignment="1">
      <alignment vertical="center"/>
    </xf>
    <xf numFmtId="0" fontId="50" fillId="12" borderId="0" xfId="0" applyFont="1" applyFill="1" applyBorder="1" applyAlignment="1">
      <alignment vertical="center"/>
    </xf>
    <xf numFmtId="0" fontId="50" fillId="12" borderId="40" xfId="0" applyFont="1" applyFill="1" applyBorder="1" applyAlignment="1">
      <alignment vertical="center"/>
    </xf>
    <xf numFmtId="0" fontId="51" fillId="13" borderId="1" xfId="0" applyFont="1" applyFill="1" applyBorder="1" applyAlignment="1">
      <alignment vertical="center"/>
    </xf>
    <xf numFmtId="0" fontId="51" fillId="13" borderId="4" xfId="0" applyFont="1" applyFill="1" applyBorder="1" applyAlignment="1">
      <alignment vertical="center"/>
    </xf>
    <xf numFmtId="14" fontId="51" fillId="13" borderId="4" xfId="0" applyNumberFormat="1" applyFont="1" applyFill="1" applyBorder="1" applyAlignment="1">
      <alignment vertical="center"/>
    </xf>
    <xf numFmtId="0" fontId="51" fillId="0" borderId="34" xfId="0" applyFont="1" applyFill="1" applyBorder="1" applyAlignment="1">
      <alignment vertical="center"/>
    </xf>
    <xf numFmtId="0" fontId="51" fillId="0" borderId="35" xfId="0" applyFont="1" applyFill="1" applyBorder="1" applyAlignment="1">
      <alignment vertical="center"/>
    </xf>
    <xf numFmtId="0" fontId="51" fillId="0" borderId="35" xfId="0" quotePrefix="1" applyFont="1" applyFill="1" applyBorder="1" applyAlignment="1">
      <alignment vertical="center"/>
    </xf>
    <xf numFmtId="14" fontId="51" fillId="0" borderId="35" xfId="0" applyNumberFormat="1" applyFont="1" applyFill="1" applyBorder="1" applyAlignment="1">
      <alignment vertical="center"/>
    </xf>
    <xf numFmtId="0" fontId="52" fillId="0" borderId="0" xfId="0" applyFont="1" applyFill="1" applyBorder="1" applyAlignment="1">
      <alignment vertical="center"/>
    </xf>
    <xf numFmtId="0" fontId="53" fillId="0" borderId="0" xfId="0" applyFont="1" applyFill="1" applyBorder="1" applyAlignment="1">
      <alignment vertical="center"/>
    </xf>
    <xf numFmtId="0" fontId="54" fillId="0" borderId="0" xfId="0" applyFont="1" applyFill="1" applyBorder="1" applyAlignment="1">
      <alignment vertical="center"/>
    </xf>
    <xf numFmtId="0" fontId="55" fillId="11" borderId="39" xfId="0" applyFont="1" applyFill="1" applyBorder="1" applyAlignment="1">
      <alignment vertical="center"/>
    </xf>
    <xf numFmtId="0" fontId="55" fillId="12" borderId="39" xfId="0" applyFont="1" applyFill="1" applyBorder="1" applyAlignment="1">
      <alignment vertical="center"/>
    </xf>
    <xf numFmtId="0" fontId="55" fillId="12" borderId="0" xfId="0" applyFont="1" applyFill="1" applyBorder="1" applyAlignment="1">
      <alignment vertical="center"/>
    </xf>
    <xf numFmtId="0" fontId="55" fillId="12" borderId="40" xfId="0" applyFont="1" applyFill="1" applyBorder="1" applyAlignment="1">
      <alignment vertical="center"/>
    </xf>
    <xf numFmtId="0" fontId="48" fillId="0" borderId="0" xfId="0" applyFont="1" applyFill="1" applyBorder="1" applyAlignment="1">
      <alignment vertical="center"/>
    </xf>
    <xf numFmtId="0" fontId="48" fillId="0" borderId="4" xfId="0" applyFont="1" applyFill="1" applyBorder="1" applyAlignment="1">
      <alignment vertical="center"/>
    </xf>
    <xf numFmtId="0" fontId="56" fillId="0" borderId="0" xfId="0" applyFont="1" applyFill="1" applyBorder="1" applyAlignment="1">
      <alignment vertical="center"/>
    </xf>
    <xf numFmtId="0" fontId="0" fillId="0" borderId="1" xfId="0" applyBorder="1">
      <alignment vertical="center"/>
    </xf>
    <xf numFmtId="0" fontId="0" fillId="0" borderId="1" xfId="0" applyBorder="1" applyAlignment="1">
      <alignment vertical="center" wrapText="1"/>
    </xf>
    <xf numFmtId="0" fontId="9" fillId="0" borderId="1" xfId="1" applyBorder="1" applyAlignment="1">
      <alignment vertical="center" wrapText="1"/>
    </xf>
    <xf numFmtId="0" fontId="9" fillId="14" borderId="1" xfId="1" applyFill="1" applyBorder="1" applyAlignment="1">
      <alignment vertical="center" wrapText="1"/>
    </xf>
    <xf numFmtId="0" fontId="0" fillId="14" borderId="1" xfId="0" applyFill="1" applyBorder="1" applyAlignment="1">
      <alignment vertical="center" wrapText="1"/>
    </xf>
    <xf numFmtId="0" fontId="31" fillId="14" borderId="35" xfId="0" applyFont="1" applyFill="1" applyBorder="1" applyAlignment="1">
      <alignment vertical="center" wrapText="1"/>
    </xf>
    <xf numFmtId="0" fontId="31" fillId="14" borderId="35" xfId="0" applyFont="1" applyFill="1" applyBorder="1">
      <alignment vertical="center"/>
    </xf>
    <xf numFmtId="0" fontId="0" fillId="9" borderId="1" xfId="0" applyFill="1" applyBorder="1">
      <alignment vertical="center"/>
    </xf>
    <xf numFmtId="0" fontId="0" fillId="14" borderId="1" xfId="0" applyFill="1" applyBorder="1" applyAlignment="1">
      <alignment horizontal="center" vertical="center" wrapText="1"/>
    </xf>
    <xf numFmtId="0" fontId="0" fillId="14" borderId="1" xfId="0" applyFill="1" applyBorder="1" applyAlignment="1">
      <alignment horizontal="center" vertical="center"/>
    </xf>
    <xf numFmtId="0" fontId="70" fillId="14" borderId="1" xfId="1" applyFont="1" applyFill="1" applyBorder="1" applyAlignment="1">
      <alignment horizontal="center" vertical="center" wrapText="1"/>
    </xf>
    <xf numFmtId="0" fontId="0" fillId="14" borderId="1" xfId="1" applyFont="1" applyFill="1" applyBorder="1" applyAlignment="1">
      <alignment horizontal="center" vertical="center" wrapText="1"/>
    </xf>
    <xf numFmtId="0" fontId="9" fillId="14" borderId="35" xfId="1" applyFill="1" applyBorder="1" applyAlignment="1">
      <alignment vertical="center" wrapText="1"/>
    </xf>
    <xf numFmtId="0" fontId="42" fillId="9" borderId="2" xfId="1" quotePrefix="1" applyFont="1" applyFill="1" applyBorder="1" applyAlignment="1">
      <alignment horizontal="left" vertical="top" wrapText="1"/>
    </xf>
    <xf numFmtId="0" fontId="9" fillId="9" borderId="3" xfId="1" quotePrefix="1" applyFill="1" applyBorder="1" applyAlignment="1">
      <alignment horizontal="left" vertical="top" wrapText="1"/>
    </xf>
    <xf numFmtId="0" fontId="9" fillId="9" borderId="4" xfId="1" quotePrefix="1" applyFill="1" applyBorder="1" applyAlignment="1">
      <alignment horizontal="left" vertical="top" wrapText="1"/>
    </xf>
    <xf numFmtId="0" fontId="37" fillId="0" borderId="33" xfId="0" applyFont="1" applyBorder="1" applyAlignment="1">
      <alignment vertical="top"/>
    </xf>
    <xf numFmtId="0" fontId="5" fillId="2" borderId="1" xfId="0" applyFont="1" applyFill="1" applyBorder="1" applyAlignment="1">
      <alignment horizontal="center"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4" fillId="0" borderId="0" xfId="0" applyFont="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5" fillId="2" borderId="1" xfId="0" applyFont="1" applyFill="1" applyBorder="1" applyAlignment="1">
      <alignment horizontal="center" vertical="center" wrapText="1"/>
    </xf>
    <xf numFmtId="0" fontId="3" fillId="0" borderId="2" xfId="0" quotePrefix="1" applyFont="1" applyBorder="1" applyAlignment="1">
      <alignment horizontal="left" vertical="center" wrapText="1"/>
    </xf>
    <xf numFmtId="0" fontId="3" fillId="0" borderId="1" xfId="0" applyFont="1" applyBorder="1" applyAlignment="1">
      <alignment horizontal="center" vertical="center" wrapText="1"/>
    </xf>
    <xf numFmtId="0" fontId="7" fillId="2" borderId="5"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8" fillId="0" borderId="16" xfId="0" applyFont="1" applyBorder="1" applyAlignment="1">
      <alignment horizontal="center" vertical="center"/>
    </xf>
    <xf numFmtId="0" fontId="8" fillId="0" borderId="17" xfId="0" applyFont="1" applyBorder="1" applyAlignment="1">
      <alignment horizontal="left" vertical="center" wrapText="1"/>
    </xf>
    <xf numFmtId="0" fontId="8" fillId="0" borderId="18" xfId="0" applyFont="1" applyBorder="1" applyAlignment="1">
      <alignment horizontal="left" vertical="center"/>
    </xf>
    <xf numFmtId="0" fontId="8" fillId="0" borderId="19" xfId="0" applyFont="1" applyBorder="1" applyAlignment="1">
      <alignment horizontal="left" vertical="center"/>
    </xf>
    <xf numFmtId="0" fontId="8" fillId="0" borderId="16" xfId="0" applyFont="1" applyBorder="1" applyAlignment="1">
      <alignment horizontal="left" vertical="center" wrapText="1"/>
    </xf>
    <xf numFmtId="0" fontId="8" fillId="0" borderId="16" xfId="0" applyFont="1" applyBorder="1" applyAlignment="1">
      <alignment horizontal="left" vertical="center"/>
    </xf>
    <xf numFmtId="0" fontId="8" fillId="0" borderId="15" xfId="0" applyFont="1" applyBorder="1" applyAlignment="1">
      <alignment horizontal="center" vertical="center"/>
    </xf>
    <xf numFmtId="0" fontId="8" fillId="0" borderId="13" xfId="0" applyFont="1" applyBorder="1" applyAlignment="1">
      <alignment horizontal="center" vertical="center" wrapText="1"/>
    </xf>
    <xf numFmtId="0" fontId="8" fillId="0" borderId="0" xfId="0" applyFont="1" applyAlignment="1">
      <alignment horizontal="center" vertical="center"/>
    </xf>
    <xf numFmtId="0" fontId="8" fillId="0" borderId="14" xfId="0" applyFont="1" applyBorder="1" applyAlignment="1">
      <alignment horizontal="center" vertical="center"/>
    </xf>
    <xf numFmtId="0" fontId="8" fillId="0" borderId="13" xfId="0" applyFont="1" applyBorder="1" applyAlignment="1">
      <alignment horizontal="left" vertical="center" wrapText="1"/>
    </xf>
    <xf numFmtId="0" fontId="8" fillId="0" borderId="0" xfId="0" applyFont="1" applyAlignment="1">
      <alignment horizontal="left" vertical="center"/>
    </xf>
    <xf numFmtId="0" fontId="8" fillId="0" borderId="14" xfId="0" applyFont="1" applyBorder="1" applyAlignment="1">
      <alignment horizontal="left" vertical="center"/>
    </xf>
    <xf numFmtId="0" fontId="8" fillId="0" borderId="1" xfId="0" applyFont="1" applyBorder="1" applyAlignment="1">
      <alignment horizontal="center" vertical="center"/>
    </xf>
    <xf numFmtId="0" fontId="8" fillId="0" borderId="2" xfId="0" applyFont="1" applyBorder="1" applyAlignment="1">
      <alignment horizontal="left" vertical="center" wrapText="1"/>
    </xf>
    <xf numFmtId="0" fontId="8" fillId="0" borderId="3" xfId="0" applyFont="1" applyBorder="1" applyAlignment="1">
      <alignment horizontal="left" vertical="center"/>
    </xf>
    <xf numFmtId="0" fontId="8" fillId="0" borderId="4"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left"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xf>
    <xf numFmtId="0" fontId="8" fillId="0" borderId="4" xfId="0" applyFont="1" applyBorder="1" applyAlignment="1">
      <alignment horizontal="center" vertical="center"/>
    </xf>
    <xf numFmtId="0" fontId="9" fillId="0" borderId="1" xfId="1" applyBorder="1" applyAlignment="1">
      <alignment horizontal="left" vertical="center" wrapText="1"/>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0" xfId="0" applyFont="1" applyBorder="1" applyAlignment="1">
      <alignment horizontal="left" vertical="center" wrapText="1"/>
    </xf>
    <xf numFmtId="0" fontId="11" fillId="0" borderId="11" xfId="0" applyFont="1" applyBorder="1" applyAlignment="1">
      <alignment horizontal="left" vertical="center"/>
    </xf>
    <xf numFmtId="0" fontId="11" fillId="0" borderId="12" xfId="0" applyFont="1" applyBorder="1" applyAlignment="1">
      <alignment horizontal="left" vertical="center"/>
    </xf>
    <xf numFmtId="0" fontId="11" fillId="0" borderId="11" xfId="0" applyFont="1" applyBorder="1" applyAlignment="1">
      <alignment horizontal="left" vertical="center" wrapText="1"/>
    </xf>
    <xf numFmtId="0" fontId="11" fillId="0" borderId="12" xfId="0" applyFont="1" applyBorder="1" applyAlignment="1">
      <alignment horizontal="left" vertical="center" wrapText="1"/>
    </xf>
    <xf numFmtId="0" fontId="11" fillId="0" borderId="1" xfId="0" applyFont="1" applyBorder="1" applyAlignment="1">
      <alignment horizontal="center"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xf>
    <xf numFmtId="0" fontId="11" fillId="0" borderId="4" xfId="0" applyFont="1" applyBorder="1" applyAlignment="1">
      <alignment horizontal="left" vertical="center"/>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center" vertical="center"/>
    </xf>
    <xf numFmtId="0" fontId="8" fillId="0" borderId="10" xfId="0" applyFont="1" applyBorder="1" applyAlignment="1">
      <alignment horizontal="left" vertical="center" wrapText="1"/>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17" xfId="0" applyFont="1" applyBorder="1" applyAlignment="1">
      <alignment horizontal="left" vertical="center" wrapText="1"/>
    </xf>
    <xf numFmtId="0" fontId="11" fillId="0" borderId="18" xfId="0" applyFont="1" applyBorder="1" applyAlignment="1">
      <alignment horizontal="left" vertical="center"/>
    </xf>
    <xf numFmtId="0" fontId="11" fillId="0" borderId="19" xfId="0" applyFont="1" applyBorder="1" applyAlignment="1">
      <alignment horizontal="left" vertical="center"/>
    </xf>
    <xf numFmtId="0" fontId="11" fillId="0" borderId="17" xfId="0" applyFont="1" applyBorder="1" applyAlignment="1">
      <alignment horizontal="left" vertical="center"/>
    </xf>
    <xf numFmtId="0" fontId="8" fillId="0" borderId="2" xfId="0" applyFont="1" applyBorder="1" applyAlignment="1">
      <alignment horizontal="center" vertical="center"/>
    </xf>
    <xf numFmtId="0" fontId="8" fillId="0" borderId="2" xfId="0" applyFont="1" applyBorder="1" applyAlignment="1">
      <alignment horizontal="left" vertical="center"/>
    </xf>
    <xf numFmtId="0" fontId="8" fillId="0" borderId="1" xfId="0" applyFont="1" applyBorder="1" applyAlignment="1">
      <alignment horizontal="left" vertical="top"/>
    </xf>
    <xf numFmtId="0" fontId="9" fillId="0" borderId="1" xfId="1" applyBorder="1" applyAlignment="1">
      <alignment horizontal="left" vertical="top" wrapText="1"/>
    </xf>
    <xf numFmtId="0" fontId="8" fillId="0" borderId="1" xfId="0" applyFont="1" applyBorder="1" applyAlignment="1">
      <alignment horizontal="left" vertical="top" wrapText="1"/>
    </xf>
    <xf numFmtId="0" fontId="8" fillId="0" borderId="10" xfId="0" applyFont="1" applyBorder="1" applyAlignment="1">
      <alignment horizontal="center" vertical="center" wrapText="1"/>
    </xf>
    <xf numFmtId="0" fontId="8" fillId="0" borderId="10" xfId="0" applyFont="1" applyBorder="1" applyAlignment="1">
      <alignment horizontal="left" vertical="center"/>
    </xf>
    <xf numFmtId="0" fontId="9" fillId="0" borderId="1" xfId="1" applyBorder="1" applyAlignment="1">
      <alignment horizontal="left" vertical="top"/>
    </xf>
    <xf numFmtId="0" fontId="12" fillId="0" borderId="1" xfId="0" applyFont="1" applyBorder="1" applyAlignment="1">
      <alignment horizontal="center" vertical="center"/>
    </xf>
    <xf numFmtId="0" fontId="12" fillId="0" borderId="1" xfId="0" applyFont="1" applyBorder="1" applyAlignment="1">
      <alignment horizontal="left" vertical="center" wrapText="1"/>
    </xf>
    <xf numFmtId="0" fontId="12" fillId="0" borderId="1" xfId="0" applyFont="1" applyBorder="1" applyAlignment="1">
      <alignment horizontal="left" vertical="center"/>
    </xf>
    <xf numFmtId="0" fontId="35" fillId="0" borderId="1" xfId="1" applyFont="1" applyBorder="1" applyAlignment="1">
      <alignment horizontal="left" vertical="top" wrapText="1"/>
    </xf>
    <xf numFmtId="0" fontId="12" fillId="0" borderId="1" xfId="0" applyFont="1" applyBorder="1" applyAlignment="1">
      <alignment horizontal="left" vertical="top" wrapText="1"/>
    </xf>
    <xf numFmtId="0" fontId="44" fillId="0" borderId="36" xfId="0" applyFont="1" applyFill="1" applyBorder="1" applyAlignment="1">
      <alignment vertical="center"/>
    </xf>
    <xf numFmtId="0" fontId="44" fillId="0" borderId="37" xfId="0" applyFont="1" applyFill="1" applyBorder="1" applyAlignment="1">
      <alignment vertical="center"/>
    </xf>
    <xf numFmtId="0" fontId="44" fillId="0" borderId="38" xfId="0" applyFont="1" applyFill="1" applyBorder="1" applyAlignment="1">
      <alignment vertical="center"/>
    </xf>
    <xf numFmtId="0" fontId="8" fillId="9" borderId="2" xfId="0" applyFont="1" applyFill="1" applyBorder="1" applyAlignment="1">
      <alignment horizontal="center" vertical="center"/>
    </xf>
    <xf numFmtId="0" fontId="8" fillId="9" borderId="4" xfId="0" applyFont="1" applyFill="1" applyBorder="1" applyAlignment="1">
      <alignment horizontal="center" vertical="center"/>
    </xf>
    <xf numFmtId="0" fontId="8" fillId="9" borderId="2" xfId="0" applyFont="1" applyFill="1" applyBorder="1" applyAlignment="1">
      <alignment horizontal="center" vertical="center" wrapText="1"/>
    </xf>
    <xf numFmtId="0" fontId="8" fillId="9" borderId="3" xfId="0" applyFont="1" applyFill="1" applyBorder="1" applyAlignment="1">
      <alignment horizontal="center" vertical="center"/>
    </xf>
    <xf numFmtId="0" fontId="9" fillId="9" borderId="2" xfId="1" applyFill="1" applyBorder="1" applyAlignment="1">
      <alignment horizontal="left" vertical="center" wrapText="1"/>
    </xf>
    <xf numFmtId="0" fontId="9" fillId="9" borderId="3" xfId="1" applyFill="1" applyBorder="1" applyAlignment="1">
      <alignment horizontal="left" vertical="center" wrapText="1"/>
    </xf>
    <xf numFmtId="0" fontId="9" fillId="9" borderId="4" xfId="1" applyFill="1" applyBorder="1" applyAlignment="1">
      <alignment horizontal="left" vertical="center" wrapText="1"/>
    </xf>
    <xf numFmtId="0" fontId="42" fillId="9" borderId="2" xfId="1" quotePrefix="1" applyFont="1" applyFill="1" applyBorder="1" applyAlignment="1">
      <alignment horizontal="left" vertical="top" wrapText="1"/>
    </xf>
    <xf numFmtId="0" fontId="9" fillId="9" borderId="3" xfId="1" quotePrefix="1" applyFill="1" applyBorder="1" applyAlignment="1">
      <alignment horizontal="left" vertical="top" wrapText="1"/>
    </xf>
    <xf numFmtId="0" fontId="9" fillId="9" borderId="4" xfId="1" quotePrefix="1" applyFill="1" applyBorder="1" applyAlignment="1">
      <alignment horizontal="left" vertical="top" wrapText="1"/>
    </xf>
    <xf numFmtId="0" fontId="8" fillId="0" borderId="1" xfId="0" quotePrefix="1" applyFont="1" applyBorder="1" applyAlignment="1">
      <alignment horizontal="left" vertical="top" wrapText="1"/>
    </xf>
    <xf numFmtId="0" fontId="8" fillId="9" borderId="2" xfId="0" applyFont="1" applyFill="1" applyBorder="1" applyAlignment="1">
      <alignment horizontal="left" vertical="center" wrapText="1"/>
    </xf>
    <xf numFmtId="0" fontId="8" fillId="9" borderId="3" xfId="0" applyFont="1" applyFill="1" applyBorder="1" applyAlignment="1">
      <alignment horizontal="left" vertical="center" wrapText="1"/>
    </xf>
    <xf numFmtId="0" fontId="8" fillId="9" borderId="4" xfId="0" applyFont="1" applyFill="1" applyBorder="1" applyAlignment="1">
      <alignment horizontal="left" vertical="center" wrapText="1"/>
    </xf>
    <xf numFmtId="0" fontId="9" fillId="0" borderId="1" xfId="1" quotePrefix="1" applyBorder="1" applyAlignment="1">
      <alignment horizontal="left" vertical="top" wrapText="1"/>
    </xf>
    <xf numFmtId="0" fontId="9" fillId="0" borderId="1" xfId="1" quotePrefix="1" applyBorder="1" applyAlignment="1">
      <alignment horizontal="left" vertical="center" wrapText="1"/>
    </xf>
    <xf numFmtId="0" fontId="9" fillId="0" borderId="1" xfId="1" applyBorder="1" applyAlignment="1">
      <alignment horizontal="left" vertical="center"/>
    </xf>
    <xf numFmtId="0" fontId="8" fillId="0" borderId="2" xfId="0" quotePrefix="1" applyFont="1" applyBorder="1" applyAlignment="1">
      <alignment horizontal="left" vertical="center" wrapText="1"/>
    </xf>
    <xf numFmtId="0" fontId="8" fillId="0" borderId="3" xfId="0" quotePrefix="1" applyFont="1" applyBorder="1" applyAlignment="1">
      <alignment horizontal="left" vertical="center" wrapText="1"/>
    </xf>
    <xf numFmtId="0" fontId="8" fillId="0" borderId="4" xfId="0" quotePrefix="1" applyFont="1" applyBorder="1" applyAlignment="1">
      <alignment horizontal="left" vertical="center" wrapText="1"/>
    </xf>
    <xf numFmtId="0" fontId="8" fillId="0" borderId="17" xfId="0" applyFont="1" applyBorder="1" applyAlignment="1">
      <alignment horizontal="center" vertical="center"/>
    </xf>
    <xf numFmtId="0" fontId="8" fillId="0" borderId="19" xfId="0" applyFont="1" applyBorder="1" applyAlignment="1">
      <alignment horizontal="center" vertical="center"/>
    </xf>
    <xf numFmtId="0" fontId="8" fillId="0" borderId="17"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3" fillId="0" borderId="2" xfId="0" quotePrefix="1" applyFont="1" applyBorder="1" applyAlignment="1">
      <alignment horizontal="left" vertical="top"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29" fillId="0" borderId="1" xfId="1" applyFont="1" applyBorder="1" applyAlignment="1">
      <alignment horizontal="center" vertical="center" wrapText="1"/>
    </xf>
    <xf numFmtId="0" fontId="9" fillId="0" borderId="1" xfId="1" applyBorder="1" applyAlignment="1">
      <alignment horizontal="center" vertical="center" wrapText="1"/>
    </xf>
    <xf numFmtId="0" fontId="8"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15" fillId="0" borderId="1" xfId="0" applyFont="1" applyBorder="1" applyAlignment="1">
      <alignment horizontal="left" vertical="center" wrapText="1"/>
    </xf>
    <xf numFmtId="0" fontId="15" fillId="0" borderId="1" xfId="0" applyFont="1" applyBorder="1" applyAlignment="1">
      <alignment horizontal="left" vertical="center"/>
    </xf>
    <xf numFmtId="0" fontId="14" fillId="0" borderId="1" xfId="0" applyFont="1" applyBorder="1" applyAlignment="1">
      <alignment horizontal="left" vertical="center" wrapText="1"/>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23" xfId="0" applyFont="1" applyBorder="1" applyAlignment="1">
      <alignment horizontal="center" vertical="center"/>
    </xf>
    <xf numFmtId="0" fontId="8" fillId="0" borderId="21" xfId="0" applyFont="1" applyBorder="1" applyAlignment="1">
      <alignment horizontal="left" vertical="center" wrapText="1"/>
    </xf>
    <xf numFmtId="0" fontId="8" fillId="0" borderId="22" xfId="0" applyFont="1" applyBorder="1" applyAlignment="1">
      <alignment horizontal="left" vertical="center"/>
    </xf>
    <xf numFmtId="0" fontId="8" fillId="0" borderId="23" xfId="0" applyFont="1" applyBorder="1" applyAlignment="1">
      <alignment horizontal="left" vertical="center"/>
    </xf>
    <xf numFmtId="0" fontId="12" fillId="0" borderId="2" xfId="0" applyFont="1" applyBorder="1" applyAlignment="1">
      <alignment horizontal="left" vertical="center" wrapText="1"/>
    </xf>
    <xf numFmtId="0" fontId="12" fillId="0" borderId="3" xfId="0" applyFont="1" applyBorder="1" applyAlignment="1">
      <alignment horizontal="left" vertical="center" wrapText="1"/>
    </xf>
    <xf numFmtId="0" fontId="12" fillId="0" borderId="4"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0" fontId="12" fillId="0" borderId="19" xfId="0" applyFont="1" applyBorder="1" applyAlignment="1">
      <alignment horizontal="left" vertical="center" wrapText="1"/>
    </xf>
    <xf numFmtId="0" fontId="8" fillId="0" borderId="13" xfId="0" applyFont="1" applyBorder="1" applyAlignment="1">
      <alignment horizontal="center" vertical="center"/>
    </xf>
    <xf numFmtId="0" fontId="8" fillId="0" borderId="18" xfId="0" applyFont="1" applyBorder="1" applyAlignment="1">
      <alignment horizontal="center" vertical="center"/>
    </xf>
    <xf numFmtId="0" fontId="8" fillId="0" borderId="3" xfId="0" applyFont="1" applyBorder="1" applyAlignment="1">
      <alignment horizontal="left" vertical="center" wrapText="1"/>
    </xf>
    <xf numFmtId="0" fontId="8" fillId="0" borderId="4" xfId="0" applyFont="1" applyBorder="1" applyAlignment="1">
      <alignment horizontal="left" vertical="center" wrapText="1"/>
    </xf>
    <xf numFmtId="0" fontId="8"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left" vertical="center"/>
    </xf>
    <xf numFmtId="0" fontId="8" fillId="0" borderId="1" xfId="0" applyFont="1" applyFill="1" applyBorder="1" applyAlignment="1">
      <alignment horizontal="left" vertical="top" wrapText="1"/>
    </xf>
    <xf numFmtId="0" fontId="8" fillId="0" borderId="1" xfId="0" applyFont="1" applyFill="1" applyBorder="1" applyAlignment="1">
      <alignment horizontal="left" vertical="top"/>
    </xf>
    <xf numFmtId="0" fontId="8" fillId="0" borderId="10" xfId="0" applyFont="1" applyBorder="1" applyAlignment="1">
      <alignment horizontal="left" vertical="top" wrapText="1"/>
    </xf>
    <xf numFmtId="0" fontId="8" fillId="0" borderId="11" xfId="0" applyFont="1" applyBorder="1" applyAlignment="1">
      <alignment horizontal="left" vertical="top"/>
    </xf>
    <xf numFmtId="0" fontId="8" fillId="0" borderId="12" xfId="0" applyFont="1" applyBorder="1" applyAlignment="1">
      <alignment horizontal="left" vertical="top"/>
    </xf>
    <xf numFmtId="0" fontId="8" fillId="0" borderId="2" xfId="0" applyFont="1" applyBorder="1" applyAlignment="1">
      <alignment horizontal="left" vertical="top" wrapText="1"/>
    </xf>
    <xf numFmtId="0" fontId="8" fillId="0" borderId="3" xfId="0" applyFont="1" applyBorder="1" applyAlignment="1">
      <alignment horizontal="left" vertical="top"/>
    </xf>
    <xf numFmtId="0" fontId="8" fillId="0" borderId="4" xfId="0" applyFont="1" applyBorder="1" applyAlignment="1">
      <alignment horizontal="left" vertical="top"/>
    </xf>
    <xf numFmtId="0" fontId="8" fillId="0" borderId="2" xfId="0" applyFont="1" applyBorder="1" applyAlignment="1">
      <alignment horizontal="left" vertical="top"/>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5" fillId="0" borderId="17" xfId="0" applyFont="1" applyBorder="1" applyAlignment="1">
      <alignment horizontal="left" vertical="center" wrapText="1"/>
    </xf>
    <xf numFmtId="0" fontId="15" fillId="0" borderId="18" xfId="0" applyFont="1" applyBorder="1" applyAlignment="1">
      <alignment horizontal="left" vertical="center" wrapText="1"/>
    </xf>
    <xf numFmtId="0" fontId="15" fillId="0" borderId="19" xfId="0" applyFont="1" applyBorder="1" applyAlignment="1">
      <alignment horizontal="left" vertical="center" wrapText="1"/>
    </xf>
    <xf numFmtId="0" fontId="8" fillId="0" borderId="3"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20" xfId="0" applyFont="1" applyFill="1" applyBorder="1" applyAlignment="1">
      <alignment horizontal="center" vertical="center"/>
    </xf>
    <xf numFmtId="0" fontId="8" fillId="0" borderId="20" xfId="0" applyFont="1" applyFill="1" applyBorder="1" applyAlignment="1">
      <alignment horizontal="center" vertical="center" wrapText="1"/>
    </xf>
    <xf numFmtId="0" fontId="8" fillId="0" borderId="20" xfId="0" applyFont="1" applyFill="1" applyBorder="1" applyAlignment="1">
      <alignment horizontal="left" vertical="center" wrapText="1"/>
    </xf>
    <xf numFmtId="0" fontId="8" fillId="0" borderId="20" xfId="0" applyFont="1" applyFill="1" applyBorder="1" applyAlignment="1">
      <alignment horizontal="left" vertical="center"/>
    </xf>
    <xf numFmtId="0" fontId="8" fillId="0" borderId="20" xfId="0" applyFont="1" applyFill="1" applyBorder="1" applyAlignment="1">
      <alignment horizontal="left" vertical="top"/>
    </xf>
    <xf numFmtId="0" fontId="8" fillId="0" borderId="11" xfId="0" applyFont="1" applyBorder="1" applyAlignment="1">
      <alignment horizontal="left" vertical="center" wrapText="1"/>
    </xf>
    <xf numFmtId="0" fontId="8" fillId="0" borderId="12" xfId="0" applyFont="1" applyBorder="1" applyAlignment="1">
      <alignment horizontal="left" vertical="center" wrapText="1"/>
    </xf>
    <xf numFmtId="0" fontId="15" fillId="0" borderId="3" xfId="0" applyFont="1" applyBorder="1" applyAlignment="1">
      <alignment horizontal="left" vertical="center"/>
    </xf>
    <xf numFmtId="0" fontId="15" fillId="0" borderId="4" xfId="0" applyFont="1" applyBorder="1" applyAlignment="1">
      <alignment horizontal="left" vertical="center"/>
    </xf>
    <xf numFmtId="0" fontId="8" fillId="0" borderId="11" xfId="0" applyFont="1" applyBorder="1" applyAlignment="1">
      <alignment horizontal="center" vertical="center" wrapText="1"/>
    </xf>
    <xf numFmtId="0" fontId="8" fillId="0" borderId="12" xfId="0" applyFont="1" applyBorder="1" applyAlignment="1">
      <alignment horizontal="center" vertical="center" wrapText="1"/>
    </xf>
    <xf numFmtId="0" fontId="9" fillId="0" borderId="2" xfId="1" applyBorder="1" applyAlignment="1">
      <alignment horizontal="left" vertical="center" wrapText="1"/>
    </xf>
    <xf numFmtId="0" fontId="9" fillId="0" borderId="3" xfId="1" applyBorder="1" applyAlignment="1">
      <alignment horizontal="left" vertical="center" wrapText="1"/>
    </xf>
    <xf numFmtId="0" fontId="9" fillId="0" borderId="4" xfId="1" applyBorder="1" applyAlignment="1">
      <alignment horizontal="left" vertical="center" wrapText="1"/>
    </xf>
    <xf numFmtId="0" fontId="37" fillId="0" borderId="33" xfId="0" applyFont="1" applyBorder="1" applyAlignment="1">
      <alignment vertical="top"/>
    </xf>
    <xf numFmtId="0" fontId="38" fillId="8" borderId="0" xfId="0" applyFont="1" applyFill="1" applyAlignment="1">
      <alignment horizontal="center" vertical="top"/>
    </xf>
    <xf numFmtId="0" fontId="38" fillId="8" borderId="29" xfId="0" applyFont="1" applyFill="1" applyBorder="1" applyAlignment="1">
      <alignment horizontal="center" vertical="top"/>
    </xf>
    <xf numFmtId="0" fontId="38" fillId="8" borderId="30" xfId="0" applyFont="1" applyFill="1" applyBorder="1" applyAlignment="1">
      <alignment horizontal="center" vertical="top"/>
    </xf>
    <xf numFmtId="0" fontId="68" fillId="0" borderId="1" xfId="1" applyFont="1" applyBorder="1" applyAlignment="1">
      <alignment horizontal="left" vertical="top" wrapText="1"/>
    </xf>
    <xf numFmtId="0" fontId="12" fillId="0" borderId="1" xfId="0" applyFont="1" applyBorder="1" applyAlignment="1">
      <alignment horizontal="left" vertical="top"/>
    </xf>
    <xf numFmtId="0" fontId="11" fillId="0" borderId="1" xfId="0" applyFont="1" applyBorder="1" applyAlignment="1">
      <alignment horizontal="center" vertical="center" wrapText="1"/>
    </xf>
    <xf numFmtId="0" fontId="58" fillId="0" borderId="1" xfId="0" applyFont="1" applyBorder="1" applyAlignment="1">
      <alignment horizontal="left" vertical="top" wrapText="1"/>
    </xf>
    <xf numFmtId="0" fontId="58" fillId="0" borderId="1" xfId="0" applyFont="1" applyBorder="1" applyAlignment="1">
      <alignment horizontal="left" vertical="top"/>
    </xf>
    <xf numFmtId="0" fontId="11" fillId="0" borderId="1" xfId="0" applyFont="1" applyBorder="1" applyAlignment="1">
      <alignment horizontal="left" vertical="top" wrapText="1"/>
    </xf>
    <xf numFmtId="0" fontId="11" fillId="0" borderId="1" xfId="0" applyFont="1" applyBorder="1" applyAlignment="1">
      <alignment horizontal="left" vertical="top"/>
    </xf>
    <xf numFmtId="0" fontId="11" fillId="0" borderId="13" xfId="0" applyFont="1" applyBorder="1" applyAlignment="1">
      <alignment horizontal="left" vertical="center"/>
    </xf>
    <xf numFmtId="0" fontId="11" fillId="0" borderId="0" xfId="0" applyFont="1" applyAlignment="1">
      <alignment horizontal="left" vertical="center"/>
    </xf>
    <xf numFmtId="0" fontId="11" fillId="0" borderId="14" xfId="0" applyFont="1" applyBorder="1" applyAlignment="1">
      <alignment horizontal="left" vertical="center"/>
    </xf>
    <xf numFmtId="0" fontId="11" fillId="0" borderId="2" xfId="0" applyFont="1" applyBorder="1" applyAlignment="1">
      <alignment horizontal="left" vertical="top" wrapText="1"/>
    </xf>
    <xf numFmtId="0" fontId="11" fillId="0" borderId="3" xfId="0" applyFont="1" applyBorder="1" applyAlignment="1">
      <alignment horizontal="left" vertical="top" wrapText="1"/>
    </xf>
    <xf numFmtId="0" fontId="11" fillId="0" borderId="4" xfId="0" applyFont="1" applyBorder="1" applyAlignment="1">
      <alignment horizontal="left" vertical="top" wrapText="1"/>
    </xf>
    <xf numFmtId="0" fontId="25" fillId="0" borderId="2" xfId="0" applyFont="1" applyBorder="1" applyAlignment="1">
      <alignment horizontal="left" vertical="top" wrapText="1"/>
    </xf>
    <xf numFmtId="0" fontId="10" fillId="0" borderId="2" xfId="0" applyFont="1" applyBorder="1" applyAlignment="1">
      <alignment horizontal="left" vertical="center"/>
    </xf>
    <xf numFmtId="0" fontId="10" fillId="0" borderId="3" xfId="0" applyFont="1" applyBorder="1" applyAlignment="1">
      <alignment horizontal="left" vertical="center"/>
    </xf>
    <xf numFmtId="0" fontId="10" fillId="0" borderId="4" xfId="0" applyFont="1" applyBorder="1" applyAlignment="1">
      <alignment horizontal="left" vertical="center"/>
    </xf>
    <xf numFmtId="0" fontId="66" fillId="0" borderId="1" xfId="0" applyFont="1" applyBorder="1" applyAlignment="1">
      <alignment horizontal="center" vertical="center" wrapText="1"/>
    </xf>
    <xf numFmtId="0" fontId="66" fillId="0" borderId="2" xfId="0" applyFont="1" applyBorder="1" applyAlignment="1">
      <alignment horizontal="left" vertical="top" wrapText="1"/>
    </xf>
    <xf numFmtId="0" fontId="66" fillId="0" borderId="3" xfId="0" applyFont="1" applyBorder="1" applyAlignment="1">
      <alignment horizontal="left" vertical="top" wrapText="1"/>
    </xf>
    <xf numFmtId="0" fontId="66" fillId="0" borderId="4" xfId="0" applyFont="1" applyBorder="1" applyAlignment="1">
      <alignment horizontal="left" vertical="top" wrapText="1"/>
    </xf>
    <xf numFmtId="0" fontId="66" fillId="0" borderId="1" xfId="0" applyFont="1" applyBorder="1" applyAlignment="1">
      <alignment horizontal="center" vertical="center"/>
    </xf>
    <xf numFmtId="0" fontId="66" fillId="0" borderId="1" xfId="0" applyFont="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6.png"/><Relationship Id="rId6" Type="http://schemas.openxmlformats.org/officeDocument/2006/relationships/image" Target="../media/image12.png"/><Relationship Id="rId5" Type="http://schemas.openxmlformats.org/officeDocument/2006/relationships/image" Target="../media/image11.png"/><Relationship Id="rId10" Type="http://schemas.openxmlformats.org/officeDocument/2006/relationships/image" Target="../media/image16.png"/><Relationship Id="rId4" Type="http://schemas.openxmlformats.org/officeDocument/2006/relationships/image" Target="../media/image10.png"/><Relationship Id="rId9" Type="http://schemas.openxmlformats.org/officeDocument/2006/relationships/image" Target="../media/image15.png"/></Relationships>
</file>

<file path=xl/drawings/_rels/drawing7.xml.rels><?xml version="1.0" encoding="UTF-8" standalone="yes"?>
<Relationships xmlns="http://schemas.openxmlformats.org/package/2006/relationships"><Relationship Id="rId8" Type="http://schemas.openxmlformats.org/officeDocument/2006/relationships/image" Target="../media/image23.png"/><Relationship Id="rId3" Type="http://schemas.openxmlformats.org/officeDocument/2006/relationships/image" Target="../media/image18.png"/><Relationship Id="rId7" Type="http://schemas.openxmlformats.org/officeDocument/2006/relationships/image" Target="../media/image22.png"/><Relationship Id="rId12" Type="http://schemas.openxmlformats.org/officeDocument/2006/relationships/image" Target="../media/image27.png"/><Relationship Id="rId2" Type="http://schemas.openxmlformats.org/officeDocument/2006/relationships/image" Target="../media/image6.png"/><Relationship Id="rId1" Type="http://schemas.openxmlformats.org/officeDocument/2006/relationships/image" Target="../media/image17.png"/><Relationship Id="rId6" Type="http://schemas.openxmlformats.org/officeDocument/2006/relationships/image" Target="../media/image21.png"/><Relationship Id="rId11" Type="http://schemas.openxmlformats.org/officeDocument/2006/relationships/image" Target="../media/image26.png"/><Relationship Id="rId5" Type="http://schemas.openxmlformats.org/officeDocument/2006/relationships/image" Target="../media/image20.png"/><Relationship Id="rId10" Type="http://schemas.openxmlformats.org/officeDocument/2006/relationships/image" Target="../media/image25.png"/><Relationship Id="rId4" Type="http://schemas.openxmlformats.org/officeDocument/2006/relationships/image" Target="../media/image19.png"/><Relationship Id="rId9"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54</xdr:col>
      <xdr:colOff>40822</xdr:colOff>
      <xdr:row>17</xdr:row>
      <xdr:rowOff>1226078</xdr:rowOff>
    </xdr:from>
    <xdr:to>
      <xdr:col>66</xdr:col>
      <xdr:colOff>138976</xdr:colOff>
      <xdr:row>19</xdr:row>
      <xdr:rowOff>19685</xdr:rowOff>
    </xdr:to>
    <xdr:pic>
      <xdr:nvPicPr>
        <xdr:cNvPr id="2" name="Picture 1">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a:fillRect/>
        </a:stretch>
      </xdr:blipFill>
      <xdr:spPr>
        <a:xfrm>
          <a:off x="14722929" y="23555399"/>
          <a:ext cx="3363868" cy="12973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42</xdr:col>
      <xdr:colOff>51433</xdr:colOff>
      <xdr:row>18</xdr:row>
      <xdr:rowOff>17684</xdr:rowOff>
    </xdr:from>
    <xdr:to>
      <xdr:col>48</xdr:col>
      <xdr:colOff>99060</xdr:colOff>
      <xdr:row>18</xdr:row>
      <xdr:rowOff>710421</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1633833" y="19166744"/>
          <a:ext cx="1556387" cy="6927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41</xdr:col>
      <xdr:colOff>250012</xdr:colOff>
      <xdr:row>7</xdr:row>
      <xdr:rowOff>130628</xdr:rowOff>
    </xdr:from>
    <xdr:to>
      <xdr:col>53</xdr:col>
      <xdr:colOff>1</xdr:colOff>
      <xdr:row>7</xdr:row>
      <xdr:rowOff>2079171</xdr:rowOff>
    </xdr:to>
    <xdr:pic>
      <xdr:nvPicPr>
        <xdr:cNvPr id="2" name="Picture 1">
          <a:extLst>
            <a:ext uri="{FF2B5EF4-FFF2-40B4-BE49-F238E27FC236}">
              <a16:creationId xmlns:a16="http://schemas.microsoft.com/office/drawing/2014/main" id="{00000000-0008-0000-2400-000002000000}"/>
            </a:ext>
          </a:extLst>
        </xdr:cNvPr>
        <xdr:cNvPicPr>
          <a:picLocks noChangeAspect="1"/>
        </xdr:cNvPicPr>
      </xdr:nvPicPr>
      <xdr:blipFill>
        <a:blip xmlns:r="http://schemas.openxmlformats.org/officeDocument/2006/relationships" r:embed="rId1"/>
        <a:stretch>
          <a:fillRect/>
        </a:stretch>
      </xdr:blipFill>
      <xdr:spPr>
        <a:xfrm>
          <a:off x="10493469" y="2993571"/>
          <a:ext cx="2754446" cy="19485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41</xdr:col>
      <xdr:colOff>152400</xdr:colOff>
      <xdr:row>7</xdr:row>
      <xdr:rowOff>304800</xdr:rowOff>
    </xdr:from>
    <xdr:to>
      <xdr:col>53</xdr:col>
      <xdr:colOff>174172</xdr:colOff>
      <xdr:row>7</xdr:row>
      <xdr:rowOff>1970087</xdr:rowOff>
    </xdr:to>
    <xdr:pic>
      <xdr:nvPicPr>
        <xdr:cNvPr id="2" name="Picture 1">
          <a:extLst>
            <a:ext uri="{FF2B5EF4-FFF2-40B4-BE49-F238E27FC236}">
              <a16:creationId xmlns:a16="http://schemas.microsoft.com/office/drawing/2014/main" id="{00000000-0008-0000-2500-000002000000}"/>
            </a:ext>
          </a:extLst>
        </xdr:cNvPr>
        <xdr:cNvPicPr>
          <a:picLocks noChangeAspect="1"/>
        </xdr:cNvPicPr>
      </xdr:nvPicPr>
      <xdr:blipFill>
        <a:blip xmlns:r="http://schemas.openxmlformats.org/officeDocument/2006/relationships" r:embed="rId1"/>
        <a:stretch>
          <a:fillRect/>
        </a:stretch>
      </xdr:blipFill>
      <xdr:spPr>
        <a:xfrm>
          <a:off x="10395857" y="3167743"/>
          <a:ext cx="3026229" cy="16652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45</xdr:col>
      <xdr:colOff>53507</xdr:colOff>
      <xdr:row>8</xdr:row>
      <xdr:rowOff>142875</xdr:rowOff>
    </xdr:from>
    <xdr:to>
      <xdr:col>58</xdr:col>
      <xdr:colOff>88332</xdr:colOff>
      <xdr:row>8</xdr:row>
      <xdr:rowOff>5025231</xdr:rowOff>
    </xdr:to>
    <xdr:pic>
      <xdr:nvPicPr>
        <xdr:cNvPr id="2" name="図 99">
          <a:extLst>
            <a:ext uri="{FF2B5EF4-FFF2-40B4-BE49-F238E27FC236}">
              <a16:creationId xmlns:a16="http://schemas.microsoft.com/office/drawing/2014/main" id="{00000000-0008-0000-2600-000002000000}"/>
            </a:ext>
          </a:extLst>
        </xdr:cNvPr>
        <xdr:cNvPicPr>
          <a:picLocks noChangeAspect="1"/>
        </xdr:cNvPicPr>
      </xdr:nvPicPr>
      <xdr:blipFill>
        <a:blip xmlns:r="http://schemas.openxmlformats.org/officeDocument/2006/relationships" r:embed="rId1"/>
        <a:stretch>
          <a:fillRect/>
        </a:stretch>
      </xdr:blipFill>
      <xdr:spPr>
        <a:xfrm>
          <a:off x="10683407" y="11923395"/>
          <a:ext cx="3105685" cy="4882356"/>
        </a:xfrm>
        <a:prstGeom prst="rect">
          <a:avLst/>
        </a:prstGeom>
      </xdr:spPr>
    </xdr:pic>
    <xdr:clientData/>
  </xdr:twoCellAnchor>
  <xdr:twoCellAnchor>
    <xdr:from>
      <xdr:col>40</xdr:col>
      <xdr:colOff>185965</xdr:colOff>
      <xdr:row>6</xdr:row>
      <xdr:rowOff>227711</xdr:rowOff>
    </xdr:from>
    <xdr:to>
      <xdr:col>61</xdr:col>
      <xdr:colOff>236081</xdr:colOff>
      <xdr:row>6</xdr:row>
      <xdr:rowOff>3981677</xdr:rowOff>
    </xdr:to>
    <xdr:grpSp>
      <xdr:nvGrpSpPr>
        <xdr:cNvPr id="3" name="グループ化 1">
          <a:extLst>
            <a:ext uri="{FF2B5EF4-FFF2-40B4-BE49-F238E27FC236}">
              <a16:creationId xmlns:a16="http://schemas.microsoft.com/office/drawing/2014/main" id="{00000000-0008-0000-2600-000003000000}"/>
            </a:ext>
          </a:extLst>
        </xdr:cNvPr>
        <xdr:cNvGrpSpPr/>
      </xdr:nvGrpSpPr>
      <xdr:grpSpPr>
        <a:xfrm>
          <a:off x="9837965" y="3313811"/>
          <a:ext cx="5117416" cy="3753966"/>
          <a:chOff x="9552215" y="2069211"/>
          <a:chExt cx="5795596" cy="3753966"/>
        </a:xfrm>
      </xdr:grpSpPr>
      <xdr:pic>
        <xdr:nvPicPr>
          <xdr:cNvPr id="4" name="図 2">
            <a:extLst>
              <a:ext uri="{FF2B5EF4-FFF2-40B4-BE49-F238E27FC236}">
                <a16:creationId xmlns:a16="http://schemas.microsoft.com/office/drawing/2014/main" id="{00000000-0008-0000-2600-000004000000}"/>
              </a:ext>
            </a:extLst>
          </xdr:cNvPr>
          <xdr:cNvPicPr>
            <a:picLocks noChangeAspect="1"/>
          </xdr:cNvPicPr>
        </xdr:nvPicPr>
        <xdr:blipFill>
          <a:blip xmlns:r="http://schemas.openxmlformats.org/officeDocument/2006/relationships" r:embed="rId2"/>
          <a:stretch>
            <a:fillRect/>
          </a:stretch>
        </xdr:blipFill>
        <xdr:spPr>
          <a:xfrm>
            <a:off x="9552215" y="2069211"/>
            <a:ext cx="5795596" cy="3753966"/>
          </a:xfrm>
          <a:prstGeom prst="rect">
            <a:avLst/>
          </a:prstGeom>
        </xdr:spPr>
      </xdr:pic>
      <xdr:grpSp>
        <xdr:nvGrpSpPr>
          <xdr:cNvPr id="5" name="グループ化 3">
            <a:extLst>
              <a:ext uri="{FF2B5EF4-FFF2-40B4-BE49-F238E27FC236}">
                <a16:creationId xmlns:a16="http://schemas.microsoft.com/office/drawing/2014/main" id="{00000000-0008-0000-2600-000005000000}"/>
              </a:ext>
            </a:extLst>
          </xdr:cNvPr>
          <xdr:cNvGrpSpPr/>
        </xdr:nvGrpSpPr>
        <xdr:grpSpPr>
          <a:xfrm>
            <a:off x="9780813" y="3673928"/>
            <a:ext cx="2397580" cy="952501"/>
            <a:chOff x="9780813" y="3673928"/>
            <a:chExt cx="2397580" cy="952501"/>
          </a:xfrm>
        </xdr:grpSpPr>
        <xdr:sp macro="" textlink="">
          <xdr:nvSpPr>
            <xdr:cNvPr id="8" name="正方形/長方形 6">
              <a:extLst>
                <a:ext uri="{FF2B5EF4-FFF2-40B4-BE49-F238E27FC236}">
                  <a16:creationId xmlns:a16="http://schemas.microsoft.com/office/drawing/2014/main" id="{00000000-0008-0000-2600-000008000000}"/>
                </a:ext>
              </a:extLst>
            </xdr:cNvPr>
            <xdr:cNvSpPr/>
          </xdr:nvSpPr>
          <xdr:spPr>
            <a:xfrm>
              <a:off x="9780813" y="3992678"/>
              <a:ext cx="367393"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9" name="正方形/長方形 7">
              <a:extLst>
                <a:ext uri="{FF2B5EF4-FFF2-40B4-BE49-F238E27FC236}">
                  <a16:creationId xmlns:a16="http://schemas.microsoft.com/office/drawing/2014/main" id="{00000000-0008-0000-2600-000009000000}"/>
                </a:ext>
              </a:extLst>
            </xdr:cNvPr>
            <xdr:cNvSpPr/>
          </xdr:nvSpPr>
          <xdr:spPr>
            <a:xfrm>
              <a:off x="10164535" y="3673928"/>
              <a:ext cx="2013858" cy="9525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sp macro="" textlink="">
        <xdr:nvSpPr>
          <xdr:cNvPr id="6" name="正方形/長方形 4">
            <a:extLst>
              <a:ext uri="{FF2B5EF4-FFF2-40B4-BE49-F238E27FC236}">
                <a16:creationId xmlns:a16="http://schemas.microsoft.com/office/drawing/2014/main" id="{00000000-0008-0000-2600-000006000000}"/>
              </a:ext>
            </a:extLst>
          </xdr:cNvPr>
          <xdr:cNvSpPr/>
        </xdr:nvSpPr>
        <xdr:spPr>
          <a:xfrm>
            <a:off x="11263991" y="5094857"/>
            <a:ext cx="367393"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③</a:t>
            </a:r>
          </a:p>
        </xdr:txBody>
      </xdr:sp>
      <xdr:sp macro="" textlink="">
        <xdr:nvSpPr>
          <xdr:cNvPr id="7" name="正方形/長方形 5">
            <a:extLst>
              <a:ext uri="{FF2B5EF4-FFF2-40B4-BE49-F238E27FC236}">
                <a16:creationId xmlns:a16="http://schemas.microsoft.com/office/drawing/2014/main" id="{00000000-0008-0000-2600-000007000000}"/>
              </a:ext>
            </a:extLst>
          </xdr:cNvPr>
          <xdr:cNvSpPr/>
        </xdr:nvSpPr>
        <xdr:spPr>
          <a:xfrm>
            <a:off x="11606893" y="5143501"/>
            <a:ext cx="476250" cy="190499"/>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twoCellAnchor>
    <xdr:from>
      <xdr:col>38</xdr:col>
      <xdr:colOff>144267</xdr:colOff>
      <xdr:row>7</xdr:row>
      <xdr:rowOff>127000</xdr:rowOff>
    </xdr:from>
    <xdr:to>
      <xdr:col>64</xdr:col>
      <xdr:colOff>144934</xdr:colOff>
      <xdr:row>7</xdr:row>
      <xdr:rowOff>4568119</xdr:rowOff>
    </xdr:to>
    <xdr:grpSp>
      <xdr:nvGrpSpPr>
        <xdr:cNvPr id="10" name="グループ化 90">
          <a:extLst>
            <a:ext uri="{FF2B5EF4-FFF2-40B4-BE49-F238E27FC236}">
              <a16:creationId xmlns:a16="http://schemas.microsoft.com/office/drawing/2014/main" id="{00000000-0008-0000-2600-00000A000000}"/>
            </a:ext>
          </a:extLst>
        </xdr:cNvPr>
        <xdr:cNvGrpSpPr/>
      </xdr:nvGrpSpPr>
      <xdr:grpSpPr>
        <a:xfrm>
          <a:off x="9313667" y="7264400"/>
          <a:ext cx="6274467" cy="4441119"/>
          <a:chOff x="10399517" y="7080250"/>
          <a:chExt cx="7017417" cy="4441119"/>
        </a:xfrm>
      </xdr:grpSpPr>
      <xdr:pic>
        <xdr:nvPicPr>
          <xdr:cNvPr id="11" name="図 85">
            <a:extLst>
              <a:ext uri="{FF2B5EF4-FFF2-40B4-BE49-F238E27FC236}">
                <a16:creationId xmlns:a16="http://schemas.microsoft.com/office/drawing/2014/main" id="{00000000-0008-0000-2600-00000B000000}"/>
              </a:ext>
            </a:extLst>
          </xdr:cNvPr>
          <xdr:cNvPicPr>
            <a:picLocks noChangeAspect="1"/>
          </xdr:cNvPicPr>
        </xdr:nvPicPr>
        <xdr:blipFill>
          <a:blip xmlns:r="http://schemas.openxmlformats.org/officeDocument/2006/relationships" r:embed="rId3"/>
          <a:stretch>
            <a:fillRect/>
          </a:stretch>
        </xdr:blipFill>
        <xdr:spPr>
          <a:xfrm>
            <a:off x="10399517" y="7080250"/>
            <a:ext cx="7017417" cy="4441119"/>
          </a:xfrm>
          <a:prstGeom prst="rect">
            <a:avLst/>
          </a:prstGeom>
        </xdr:spPr>
      </xdr:pic>
      <xdr:sp macro="" textlink="">
        <xdr:nvSpPr>
          <xdr:cNvPr id="12" name="正方形/長方形 79">
            <a:extLst>
              <a:ext uri="{FF2B5EF4-FFF2-40B4-BE49-F238E27FC236}">
                <a16:creationId xmlns:a16="http://schemas.microsoft.com/office/drawing/2014/main" id="{00000000-0008-0000-2600-00000C000000}"/>
              </a:ext>
            </a:extLst>
          </xdr:cNvPr>
          <xdr:cNvSpPr/>
        </xdr:nvSpPr>
        <xdr:spPr>
          <a:xfrm>
            <a:off x="11906250" y="8302625"/>
            <a:ext cx="364374"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13" name="正方形/長方形 80">
            <a:extLst>
              <a:ext uri="{FF2B5EF4-FFF2-40B4-BE49-F238E27FC236}">
                <a16:creationId xmlns:a16="http://schemas.microsoft.com/office/drawing/2014/main" id="{00000000-0008-0000-2600-00000D000000}"/>
              </a:ext>
            </a:extLst>
          </xdr:cNvPr>
          <xdr:cNvSpPr/>
        </xdr:nvSpPr>
        <xdr:spPr>
          <a:xfrm>
            <a:off x="11706584" y="8097269"/>
            <a:ext cx="472336" cy="190499"/>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14" name="正方形/長方形 86">
            <a:extLst>
              <a:ext uri="{FF2B5EF4-FFF2-40B4-BE49-F238E27FC236}">
                <a16:creationId xmlns:a16="http://schemas.microsoft.com/office/drawing/2014/main" id="{00000000-0008-0000-2600-00000E000000}"/>
              </a:ext>
            </a:extLst>
          </xdr:cNvPr>
          <xdr:cNvSpPr/>
        </xdr:nvSpPr>
        <xdr:spPr>
          <a:xfrm>
            <a:off x="12788900" y="8709025"/>
            <a:ext cx="364374"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15" name="正方形/長方形 87">
            <a:extLst>
              <a:ext uri="{FF2B5EF4-FFF2-40B4-BE49-F238E27FC236}">
                <a16:creationId xmlns:a16="http://schemas.microsoft.com/office/drawing/2014/main" id="{00000000-0008-0000-2600-00000F000000}"/>
              </a:ext>
            </a:extLst>
          </xdr:cNvPr>
          <xdr:cNvSpPr/>
        </xdr:nvSpPr>
        <xdr:spPr>
          <a:xfrm>
            <a:off x="10604859" y="8725919"/>
            <a:ext cx="2206266" cy="21170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16" name="正方形/長方形 88">
            <a:extLst>
              <a:ext uri="{FF2B5EF4-FFF2-40B4-BE49-F238E27FC236}">
                <a16:creationId xmlns:a16="http://schemas.microsoft.com/office/drawing/2014/main" id="{00000000-0008-0000-2600-000010000000}"/>
              </a:ext>
            </a:extLst>
          </xdr:cNvPr>
          <xdr:cNvSpPr/>
        </xdr:nvSpPr>
        <xdr:spPr>
          <a:xfrm>
            <a:off x="16894175" y="9020175"/>
            <a:ext cx="364374"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③</a:t>
            </a:r>
          </a:p>
        </xdr:txBody>
      </xdr:sp>
    </xdr:grpSp>
    <xdr:clientData/>
  </xdr:twoCellAnchor>
  <xdr:twoCellAnchor>
    <xdr:from>
      <xdr:col>38</xdr:col>
      <xdr:colOff>184508</xdr:colOff>
      <xdr:row>7</xdr:row>
      <xdr:rowOff>2369568</xdr:rowOff>
    </xdr:from>
    <xdr:to>
      <xdr:col>63</xdr:col>
      <xdr:colOff>238124</xdr:colOff>
      <xdr:row>7</xdr:row>
      <xdr:rowOff>4286249</xdr:rowOff>
    </xdr:to>
    <xdr:sp macro="" textlink="">
      <xdr:nvSpPr>
        <xdr:cNvPr id="17" name="正方形/長方形 89">
          <a:extLst>
            <a:ext uri="{FF2B5EF4-FFF2-40B4-BE49-F238E27FC236}">
              <a16:creationId xmlns:a16="http://schemas.microsoft.com/office/drawing/2014/main" id="{00000000-0008-0000-2600-000011000000}"/>
            </a:ext>
          </a:extLst>
        </xdr:cNvPr>
        <xdr:cNvSpPr/>
      </xdr:nvSpPr>
      <xdr:spPr>
        <a:xfrm>
          <a:off x="9160868" y="9517128"/>
          <a:ext cx="5959116" cy="191668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clientData/>
  </xdr:twoCellAnchor>
  <xdr:twoCellAnchor>
    <xdr:from>
      <xdr:col>38</xdr:col>
      <xdr:colOff>142875</xdr:colOff>
      <xdr:row>9</xdr:row>
      <xdr:rowOff>95250</xdr:rowOff>
    </xdr:from>
    <xdr:to>
      <xdr:col>64</xdr:col>
      <xdr:colOff>143542</xdr:colOff>
      <xdr:row>9</xdr:row>
      <xdr:rowOff>4536369</xdr:rowOff>
    </xdr:to>
    <xdr:grpSp>
      <xdr:nvGrpSpPr>
        <xdr:cNvPr id="18" name="グループ化 108">
          <a:extLst>
            <a:ext uri="{FF2B5EF4-FFF2-40B4-BE49-F238E27FC236}">
              <a16:creationId xmlns:a16="http://schemas.microsoft.com/office/drawing/2014/main" id="{00000000-0008-0000-2600-000012000000}"/>
            </a:ext>
          </a:extLst>
        </xdr:cNvPr>
        <xdr:cNvGrpSpPr/>
      </xdr:nvGrpSpPr>
      <xdr:grpSpPr>
        <a:xfrm>
          <a:off x="9312275" y="17062450"/>
          <a:ext cx="6274467" cy="4441119"/>
          <a:chOff x="10399517" y="7080250"/>
          <a:chExt cx="7017417" cy="4441119"/>
        </a:xfrm>
      </xdr:grpSpPr>
      <xdr:pic>
        <xdr:nvPicPr>
          <xdr:cNvPr id="19" name="図 109">
            <a:extLst>
              <a:ext uri="{FF2B5EF4-FFF2-40B4-BE49-F238E27FC236}">
                <a16:creationId xmlns:a16="http://schemas.microsoft.com/office/drawing/2014/main" id="{00000000-0008-0000-2600-000013000000}"/>
              </a:ext>
            </a:extLst>
          </xdr:cNvPr>
          <xdr:cNvPicPr>
            <a:picLocks noChangeAspect="1"/>
          </xdr:cNvPicPr>
        </xdr:nvPicPr>
        <xdr:blipFill>
          <a:blip xmlns:r="http://schemas.openxmlformats.org/officeDocument/2006/relationships" r:embed="rId3"/>
          <a:stretch>
            <a:fillRect/>
          </a:stretch>
        </xdr:blipFill>
        <xdr:spPr>
          <a:xfrm>
            <a:off x="10399517" y="7080250"/>
            <a:ext cx="7017417" cy="4441119"/>
          </a:xfrm>
          <a:prstGeom prst="rect">
            <a:avLst/>
          </a:prstGeom>
        </xdr:spPr>
      </xdr:pic>
      <xdr:sp macro="" textlink="">
        <xdr:nvSpPr>
          <xdr:cNvPr id="20" name="正方形/長方形 112">
            <a:extLst>
              <a:ext uri="{FF2B5EF4-FFF2-40B4-BE49-F238E27FC236}">
                <a16:creationId xmlns:a16="http://schemas.microsoft.com/office/drawing/2014/main" id="{00000000-0008-0000-2600-000014000000}"/>
              </a:ext>
            </a:extLst>
          </xdr:cNvPr>
          <xdr:cNvSpPr/>
        </xdr:nvSpPr>
        <xdr:spPr>
          <a:xfrm>
            <a:off x="11217275" y="9217025"/>
            <a:ext cx="364374"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21" name="正方形/長方形 113">
            <a:extLst>
              <a:ext uri="{FF2B5EF4-FFF2-40B4-BE49-F238E27FC236}">
                <a16:creationId xmlns:a16="http://schemas.microsoft.com/office/drawing/2014/main" id="{00000000-0008-0000-2600-000015000000}"/>
              </a:ext>
            </a:extLst>
          </xdr:cNvPr>
          <xdr:cNvSpPr/>
        </xdr:nvSpPr>
        <xdr:spPr>
          <a:xfrm>
            <a:off x="11112859" y="9027544"/>
            <a:ext cx="540783" cy="21170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41</xdr:col>
      <xdr:colOff>27215</xdr:colOff>
      <xdr:row>5</xdr:row>
      <xdr:rowOff>164211</xdr:rowOff>
    </xdr:from>
    <xdr:to>
      <xdr:col>62</xdr:col>
      <xdr:colOff>107811</xdr:colOff>
      <xdr:row>5</xdr:row>
      <xdr:rowOff>3918177</xdr:rowOff>
    </xdr:to>
    <xdr:grpSp>
      <xdr:nvGrpSpPr>
        <xdr:cNvPr id="2" name="グループ化 2">
          <a:extLst>
            <a:ext uri="{FF2B5EF4-FFF2-40B4-BE49-F238E27FC236}">
              <a16:creationId xmlns:a16="http://schemas.microsoft.com/office/drawing/2014/main" id="{00000000-0008-0000-2700-000002000000}"/>
            </a:ext>
          </a:extLst>
        </xdr:cNvPr>
        <xdr:cNvGrpSpPr/>
      </xdr:nvGrpSpPr>
      <xdr:grpSpPr>
        <a:xfrm>
          <a:off x="9518456" y="2064388"/>
          <a:ext cx="4941963" cy="3753966"/>
          <a:chOff x="9552215" y="2069211"/>
          <a:chExt cx="5795596" cy="3753966"/>
        </a:xfrm>
      </xdr:grpSpPr>
      <xdr:pic>
        <xdr:nvPicPr>
          <xdr:cNvPr id="3" name="図 3">
            <a:extLst>
              <a:ext uri="{FF2B5EF4-FFF2-40B4-BE49-F238E27FC236}">
                <a16:creationId xmlns:a16="http://schemas.microsoft.com/office/drawing/2014/main" id="{00000000-0008-0000-2700-000003000000}"/>
              </a:ext>
            </a:extLst>
          </xdr:cNvPr>
          <xdr:cNvPicPr>
            <a:picLocks noChangeAspect="1"/>
          </xdr:cNvPicPr>
        </xdr:nvPicPr>
        <xdr:blipFill>
          <a:blip xmlns:r="http://schemas.openxmlformats.org/officeDocument/2006/relationships" r:embed="rId1"/>
          <a:stretch>
            <a:fillRect/>
          </a:stretch>
        </xdr:blipFill>
        <xdr:spPr>
          <a:xfrm>
            <a:off x="9552215" y="2069211"/>
            <a:ext cx="5795596" cy="3753966"/>
          </a:xfrm>
          <a:prstGeom prst="rect">
            <a:avLst/>
          </a:prstGeom>
        </xdr:spPr>
      </xdr:pic>
      <xdr:grpSp>
        <xdr:nvGrpSpPr>
          <xdr:cNvPr id="4" name="グループ化 4">
            <a:extLst>
              <a:ext uri="{FF2B5EF4-FFF2-40B4-BE49-F238E27FC236}">
                <a16:creationId xmlns:a16="http://schemas.microsoft.com/office/drawing/2014/main" id="{00000000-0008-0000-2700-000004000000}"/>
              </a:ext>
            </a:extLst>
          </xdr:cNvPr>
          <xdr:cNvGrpSpPr/>
        </xdr:nvGrpSpPr>
        <xdr:grpSpPr>
          <a:xfrm>
            <a:off x="9780813" y="3673928"/>
            <a:ext cx="2397580" cy="952501"/>
            <a:chOff x="9780813" y="3673928"/>
            <a:chExt cx="2397580" cy="952501"/>
          </a:xfrm>
        </xdr:grpSpPr>
        <xdr:sp macro="" textlink="">
          <xdr:nvSpPr>
            <xdr:cNvPr id="7" name="正方形/長方形 7">
              <a:extLst>
                <a:ext uri="{FF2B5EF4-FFF2-40B4-BE49-F238E27FC236}">
                  <a16:creationId xmlns:a16="http://schemas.microsoft.com/office/drawing/2014/main" id="{00000000-0008-0000-2700-000007000000}"/>
                </a:ext>
              </a:extLst>
            </xdr:cNvPr>
            <xdr:cNvSpPr/>
          </xdr:nvSpPr>
          <xdr:spPr>
            <a:xfrm>
              <a:off x="9780813" y="3992678"/>
              <a:ext cx="367393"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8" name="正方形/長方形 8">
              <a:extLst>
                <a:ext uri="{FF2B5EF4-FFF2-40B4-BE49-F238E27FC236}">
                  <a16:creationId xmlns:a16="http://schemas.microsoft.com/office/drawing/2014/main" id="{00000000-0008-0000-2700-000008000000}"/>
                </a:ext>
              </a:extLst>
            </xdr:cNvPr>
            <xdr:cNvSpPr/>
          </xdr:nvSpPr>
          <xdr:spPr>
            <a:xfrm>
              <a:off x="10164535" y="3673928"/>
              <a:ext cx="2013858" cy="9525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sp macro="" textlink="">
        <xdr:nvSpPr>
          <xdr:cNvPr id="5" name="正方形/長方形 5">
            <a:extLst>
              <a:ext uri="{FF2B5EF4-FFF2-40B4-BE49-F238E27FC236}">
                <a16:creationId xmlns:a16="http://schemas.microsoft.com/office/drawing/2014/main" id="{00000000-0008-0000-2700-000005000000}"/>
              </a:ext>
            </a:extLst>
          </xdr:cNvPr>
          <xdr:cNvSpPr/>
        </xdr:nvSpPr>
        <xdr:spPr>
          <a:xfrm>
            <a:off x="11263991" y="5094857"/>
            <a:ext cx="367393"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③</a:t>
            </a:r>
          </a:p>
        </xdr:txBody>
      </xdr:sp>
      <xdr:sp macro="" textlink="">
        <xdr:nvSpPr>
          <xdr:cNvPr id="6" name="正方形/長方形 6">
            <a:extLst>
              <a:ext uri="{FF2B5EF4-FFF2-40B4-BE49-F238E27FC236}">
                <a16:creationId xmlns:a16="http://schemas.microsoft.com/office/drawing/2014/main" id="{00000000-0008-0000-2700-000006000000}"/>
              </a:ext>
            </a:extLst>
          </xdr:cNvPr>
          <xdr:cNvSpPr/>
        </xdr:nvSpPr>
        <xdr:spPr>
          <a:xfrm>
            <a:off x="11606893" y="5143501"/>
            <a:ext cx="476250" cy="190499"/>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twoCellAnchor>
    <xdr:from>
      <xdr:col>38</xdr:col>
      <xdr:colOff>235677</xdr:colOff>
      <xdr:row>6</xdr:row>
      <xdr:rowOff>190500</xdr:rowOff>
    </xdr:from>
    <xdr:to>
      <xdr:col>64</xdr:col>
      <xdr:colOff>40822</xdr:colOff>
      <xdr:row>6</xdr:row>
      <xdr:rowOff>4463143</xdr:rowOff>
    </xdr:to>
    <xdr:grpSp>
      <xdr:nvGrpSpPr>
        <xdr:cNvPr id="9" name="グループ化 81">
          <a:extLst>
            <a:ext uri="{FF2B5EF4-FFF2-40B4-BE49-F238E27FC236}">
              <a16:creationId xmlns:a16="http://schemas.microsoft.com/office/drawing/2014/main" id="{00000000-0008-0000-2700-000009000000}"/>
            </a:ext>
          </a:extLst>
        </xdr:cNvPr>
        <xdr:cNvGrpSpPr/>
      </xdr:nvGrpSpPr>
      <xdr:grpSpPr>
        <a:xfrm>
          <a:off x="9032436" y="6141816"/>
          <a:ext cx="5823981" cy="4272643"/>
          <a:chOff x="8890001" y="2971031"/>
          <a:chExt cx="6826250" cy="4460363"/>
        </a:xfrm>
      </xdr:grpSpPr>
      <xdr:pic>
        <xdr:nvPicPr>
          <xdr:cNvPr id="10" name="図 82">
            <a:extLst>
              <a:ext uri="{FF2B5EF4-FFF2-40B4-BE49-F238E27FC236}">
                <a16:creationId xmlns:a16="http://schemas.microsoft.com/office/drawing/2014/main" id="{00000000-0008-0000-2700-00000A000000}"/>
              </a:ext>
            </a:extLst>
          </xdr:cNvPr>
          <xdr:cNvPicPr>
            <a:picLocks noChangeAspect="1"/>
          </xdr:cNvPicPr>
        </xdr:nvPicPr>
        <xdr:blipFill>
          <a:blip xmlns:r="http://schemas.openxmlformats.org/officeDocument/2006/relationships" r:embed="rId2"/>
          <a:stretch>
            <a:fillRect/>
          </a:stretch>
        </xdr:blipFill>
        <xdr:spPr>
          <a:xfrm>
            <a:off x="8890001" y="2971031"/>
            <a:ext cx="6826250" cy="4460363"/>
          </a:xfrm>
          <a:prstGeom prst="rect">
            <a:avLst/>
          </a:prstGeom>
        </xdr:spPr>
      </xdr:pic>
      <xdr:sp macro="" textlink="">
        <xdr:nvSpPr>
          <xdr:cNvPr id="11" name="正方形/長方形 83">
            <a:extLst>
              <a:ext uri="{FF2B5EF4-FFF2-40B4-BE49-F238E27FC236}">
                <a16:creationId xmlns:a16="http://schemas.microsoft.com/office/drawing/2014/main" id="{00000000-0008-0000-2700-00000B000000}"/>
              </a:ext>
            </a:extLst>
          </xdr:cNvPr>
          <xdr:cNvSpPr/>
        </xdr:nvSpPr>
        <xdr:spPr>
          <a:xfrm>
            <a:off x="11219777" y="4068447"/>
            <a:ext cx="365126" cy="3129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12" name="正方形/長方形 84">
            <a:extLst>
              <a:ext uri="{FF2B5EF4-FFF2-40B4-BE49-F238E27FC236}">
                <a16:creationId xmlns:a16="http://schemas.microsoft.com/office/drawing/2014/main" id="{00000000-0008-0000-2700-00000C000000}"/>
              </a:ext>
            </a:extLst>
          </xdr:cNvPr>
          <xdr:cNvSpPr/>
        </xdr:nvSpPr>
        <xdr:spPr>
          <a:xfrm>
            <a:off x="10459809" y="3879056"/>
            <a:ext cx="954315" cy="20082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13" name="正方形/長方形 85">
            <a:extLst>
              <a:ext uri="{FF2B5EF4-FFF2-40B4-BE49-F238E27FC236}">
                <a16:creationId xmlns:a16="http://schemas.microsoft.com/office/drawing/2014/main" id="{00000000-0008-0000-2700-00000D000000}"/>
              </a:ext>
            </a:extLst>
          </xdr:cNvPr>
          <xdr:cNvSpPr/>
        </xdr:nvSpPr>
        <xdr:spPr>
          <a:xfrm>
            <a:off x="10289722" y="4615543"/>
            <a:ext cx="362857"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14" name="正方形/長方形 86">
            <a:extLst>
              <a:ext uri="{FF2B5EF4-FFF2-40B4-BE49-F238E27FC236}">
                <a16:creationId xmlns:a16="http://schemas.microsoft.com/office/drawing/2014/main" id="{00000000-0008-0000-2700-00000E000000}"/>
              </a:ext>
            </a:extLst>
          </xdr:cNvPr>
          <xdr:cNvSpPr/>
        </xdr:nvSpPr>
        <xdr:spPr>
          <a:xfrm>
            <a:off x="8953954" y="4659199"/>
            <a:ext cx="1348921" cy="19855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15" name="正方形/長方形 87">
            <a:extLst>
              <a:ext uri="{FF2B5EF4-FFF2-40B4-BE49-F238E27FC236}">
                <a16:creationId xmlns:a16="http://schemas.microsoft.com/office/drawing/2014/main" id="{00000000-0008-0000-2700-00000F000000}"/>
              </a:ext>
            </a:extLst>
          </xdr:cNvPr>
          <xdr:cNvSpPr/>
        </xdr:nvSpPr>
        <xdr:spPr>
          <a:xfrm>
            <a:off x="10318751" y="5337740"/>
            <a:ext cx="4794250" cy="218509"/>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16" name="正方形/長方形 88">
            <a:extLst>
              <a:ext uri="{FF2B5EF4-FFF2-40B4-BE49-F238E27FC236}">
                <a16:creationId xmlns:a16="http://schemas.microsoft.com/office/drawing/2014/main" id="{00000000-0008-0000-2700-000010000000}"/>
              </a:ext>
            </a:extLst>
          </xdr:cNvPr>
          <xdr:cNvSpPr/>
        </xdr:nvSpPr>
        <xdr:spPr>
          <a:xfrm>
            <a:off x="15113908" y="5291818"/>
            <a:ext cx="365125"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③</a:t>
            </a:r>
          </a:p>
        </xdr:txBody>
      </xdr:sp>
    </xdr:grpSp>
    <xdr:clientData/>
  </xdr:twoCellAnchor>
  <xdr:twoCellAnchor>
    <xdr:from>
      <xdr:col>39</xdr:col>
      <xdr:colOff>190500</xdr:colOff>
      <xdr:row>7</xdr:row>
      <xdr:rowOff>190499</xdr:rowOff>
    </xdr:from>
    <xdr:to>
      <xdr:col>63</xdr:col>
      <xdr:colOff>1815</xdr:colOff>
      <xdr:row>7</xdr:row>
      <xdr:rowOff>4094739</xdr:rowOff>
    </xdr:to>
    <xdr:grpSp>
      <xdr:nvGrpSpPr>
        <xdr:cNvPr id="17" name="グループ化 89">
          <a:extLst>
            <a:ext uri="{FF2B5EF4-FFF2-40B4-BE49-F238E27FC236}">
              <a16:creationId xmlns:a16="http://schemas.microsoft.com/office/drawing/2014/main" id="{00000000-0008-0000-2700-000011000000}"/>
            </a:ext>
          </a:extLst>
        </xdr:cNvPr>
        <xdr:cNvGrpSpPr/>
      </xdr:nvGrpSpPr>
      <xdr:grpSpPr>
        <a:xfrm>
          <a:off x="9218753" y="11331132"/>
          <a:ext cx="5367163" cy="3904240"/>
          <a:chOff x="9361713" y="12850868"/>
          <a:chExt cx="6322061" cy="3904240"/>
        </a:xfrm>
      </xdr:grpSpPr>
      <xdr:pic>
        <xdr:nvPicPr>
          <xdr:cNvPr id="18" name="図 90">
            <a:extLst>
              <a:ext uri="{FF2B5EF4-FFF2-40B4-BE49-F238E27FC236}">
                <a16:creationId xmlns:a16="http://schemas.microsoft.com/office/drawing/2014/main" id="{00000000-0008-0000-2700-000012000000}"/>
              </a:ext>
            </a:extLst>
          </xdr:cNvPr>
          <xdr:cNvPicPr>
            <a:picLocks noChangeAspect="1"/>
          </xdr:cNvPicPr>
        </xdr:nvPicPr>
        <xdr:blipFill>
          <a:blip xmlns:r="http://schemas.openxmlformats.org/officeDocument/2006/relationships" r:embed="rId3"/>
          <a:stretch>
            <a:fillRect/>
          </a:stretch>
        </xdr:blipFill>
        <xdr:spPr>
          <a:xfrm>
            <a:off x="9361713" y="12850868"/>
            <a:ext cx="6322061" cy="3904240"/>
          </a:xfrm>
          <a:prstGeom prst="rect">
            <a:avLst/>
          </a:prstGeom>
        </xdr:spPr>
      </xdr:pic>
      <xdr:sp macro="" textlink="">
        <xdr:nvSpPr>
          <xdr:cNvPr id="19" name="正方形/長方形 91">
            <a:extLst>
              <a:ext uri="{FF2B5EF4-FFF2-40B4-BE49-F238E27FC236}">
                <a16:creationId xmlns:a16="http://schemas.microsoft.com/office/drawing/2014/main" id="{00000000-0008-0000-2700-000013000000}"/>
              </a:ext>
            </a:extLst>
          </xdr:cNvPr>
          <xdr:cNvSpPr/>
        </xdr:nvSpPr>
        <xdr:spPr>
          <a:xfrm>
            <a:off x="10666050" y="13811250"/>
            <a:ext cx="368280"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20" name="正方形/長方形 92">
            <a:extLst>
              <a:ext uri="{FF2B5EF4-FFF2-40B4-BE49-F238E27FC236}">
                <a16:creationId xmlns:a16="http://schemas.microsoft.com/office/drawing/2014/main" id="{00000000-0008-0000-2700-000014000000}"/>
              </a:ext>
            </a:extLst>
          </xdr:cNvPr>
          <xdr:cNvSpPr/>
        </xdr:nvSpPr>
        <xdr:spPr>
          <a:xfrm>
            <a:off x="10703684" y="13620750"/>
            <a:ext cx="726316" cy="20864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21" name="正方形/長方形 93">
            <a:extLst>
              <a:ext uri="{FF2B5EF4-FFF2-40B4-BE49-F238E27FC236}">
                <a16:creationId xmlns:a16="http://schemas.microsoft.com/office/drawing/2014/main" id="{00000000-0008-0000-2700-000015000000}"/>
              </a:ext>
            </a:extLst>
          </xdr:cNvPr>
          <xdr:cNvSpPr/>
        </xdr:nvSpPr>
        <xdr:spPr>
          <a:xfrm>
            <a:off x="9361914" y="14637203"/>
            <a:ext cx="365991"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22" name="正方形/長方形 94">
            <a:extLst>
              <a:ext uri="{FF2B5EF4-FFF2-40B4-BE49-F238E27FC236}">
                <a16:creationId xmlns:a16="http://schemas.microsoft.com/office/drawing/2014/main" id="{00000000-0008-0000-2700-000016000000}"/>
              </a:ext>
            </a:extLst>
          </xdr:cNvPr>
          <xdr:cNvSpPr/>
        </xdr:nvSpPr>
        <xdr:spPr>
          <a:xfrm>
            <a:off x="9674679" y="14680859"/>
            <a:ext cx="1170072" cy="19174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23" name="正方形/長方形 95">
            <a:extLst>
              <a:ext uri="{FF2B5EF4-FFF2-40B4-BE49-F238E27FC236}">
                <a16:creationId xmlns:a16="http://schemas.microsoft.com/office/drawing/2014/main" id="{00000000-0008-0000-2700-000017000000}"/>
              </a:ext>
            </a:extLst>
          </xdr:cNvPr>
          <xdr:cNvSpPr/>
        </xdr:nvSpPr>
        <xdr:spPr>
          <a:xfrm>
            <a:off x="13756821" y="14668500"/>
            <a:ext cx="365991"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③</a:t>
            </a:r>
          </a:p>
        </xdr:txBody>
      </xdr:sp>
      <xdr:sp macro="" textlink="">
        <xdr:nvSpPr>
          <xdr:cNvPr id="24" name="正方形/長方形 96">
            <a:extLst>
              <a:ext uri="{FF2B5EF4-FFF2-40B4-BE49-F238E27FC236}">
                <a16:creationId xmlns:a16="http://schemas.microsoft.com/office/drawing/2014/main" id="{00000000-0008-0000-2700-000018000000}"/>
              </a:ext>
            </a:extLst>
          </xdr:cNvPr>
          <xdr:cNvSpPr/>
        </xdr:nvSpPr>
        <xdr:spPr>
          <a:xfrm>
            <a:off x="10858301" y="14997906"/>
            <a:ext cx="4803520" cy="145313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twoCellAnchor editAs="oneCell">
    <xdr:from>
      <xdr:col>44</xdr:col>
      <xdr:colOff>13608</xdr:colOff>
      <xdr:row>8</xdr:row>
      <xdr:rowOff>95252</xdr:rowOff>
    </xdr:from>
    <xdr:to>
      <xdr:col>59</xdr:col>
      <xdr:colOff>165441</xdr:colOff>
      <xdr:row>8</xdr:row>
      <xdr:rowOff>4490358</xdr:rowOff>
    </xdr:to>
    <xdr:pic>
      <xdr:nvPicPr>
        <xdr:cNvPr id="25" name="図 97">
          <a:extLst>
            <a:ext uri="{FF2B5EF4-FFF2-40B4-BE49-F238E27FC236}">
              <a16:creationId xmlns:a16="http://schemas.microsoft.com/office/drawing/2014/main" id="{00000000-0008-0000-2700-000019000000}"/>
            </a:ext>
          </a:extLst>
        </xdr:cNvPr>
        <xdr:cNvPicPr>
          <a:picLocks noChangeAspect="1"/>
        </xdr:cNvPicPr>
      </xdr:nvPicPr>
      <xdr:blipFill>
        <a:blip xmlns:r="http://schemas.openxmlformats.org/officeDocument/2006/relationships" r:embed="rId4"/>
        <a:stretch>
          <a:fillRect/>
        </a:stretch>
      </xdr:blipFill>
      <xdr:spPr>
        <a:xfrm>
          <a:off x="10407288" y="15594332"/>
          <a:ext cx="3695133" cy="4395106"/>
        </a:xfrm>
        <a:prstGeom prst="rect">
          <a:avLst/>
        </a:prstGeom>
      </xdr:spPr>
    </xdr:pic>
    <xdr:clientData/>
  </xdr:twoCellAnchor>
  <xdr:twoCellAnchor>
    <xdr:from>
      <xdr:col>39</xdr:col>
      <xdr:colOff>204110</xdr:colOff>
      <xdr:row>9</xdr:row>
      <xdr:rowOff>122465</xdr:rowOff>
    </xdr:from>
    <xdr:to>
      <xdr:col>63</xdr:col>
      <xdr:colOff>144527</xdr:colOff>
      <xdr:row>9</xdr:row>
      <xdr:rowOff>4422321</xdr:rowOff>
    </xdr:to>
    <xdr:grpSp>
      <xdr:nvGrpSpPr>
        <xdr:cNvPr id="26" name="グループ化 104">
          <a:extLst>
            <a:ext uri="{FF2B5EF4-FFF2-40B4-BE49-F238E27FC236}">
              <a16:creationId xmlns:a16="http://schemas.microsoft.com/office/drawing/2014/main" id="{00000000-0008-0000-2700-00001A000000}"/>
            </a:ext>
          </a:extLst>
        </xdr:cNvPr>
        <xdr:cNvGrpSpPr/>
      </xdr:nvGrpSpPr>
      <xdr:grpSpPr>
        <a:xfrm>
          <a:off x="9232363" y="20185250"/>
          <a:ext cx="5496265" cy="4299856"/>
          <a:chOff x="10817681" y="19417394"/>
          <a:chExt cx="6471846" cy="4350796"/>
        </a:xfrm>
      </xdr:grpSpPr>
      <xdr:pic>
        <xdr:nvPicPr>
          <xdr:cNvPr id="27" name="図 99">
            <a:extLst>
              <a:ext uri="{FF2B5EF4-FFF2-40B4-BE49-F238E27FC236}">
                <a16:creationId xmlns:a16="http://schemas.microsoft.com/office/drawing/2014/main" id="{00000000-0008-0000-2700-00001B000000}"/>
              </a:ext>
            </a:extLst>
          </xdr:cNvPr>
          <xdr:cNvPicPr>
            <a:picLocks noChangeAspect="1"/>
          </xdr:cNvPicPr>
        </xdr:nvPicPr>
        <xdr:blipFill>
          <a:blip xmlns:r="http://schemas.openxmlformats.org/officeDocument/2006/relationships" r:embed="rId5"/>
          <a:stretch>
            <a:fillRect/>
          </a:stretch>
        </xdr:blipFill>
        <xdr:spPr>
          <a:xfrm>
            <a:off x="10817681" y="19417394"/>
            <a:ext cx="6471846" cy="4350796"/>
          </a:xfrm>
          <a:prstGeom prst="rect">
            <a:avLst/>
          </a:prstGeom>
        </xdr:spPr>
      </xdr:pic>
      <xdr:sp macro="" textlink="">
        <xdr:nvSpPr>
          <xdr:cNvPr id="28" name="正方形/長方形 100">
            <a:extLst>
              <a:ext uri="{FF2B5EF4-FFF2-40B4-BE49-F238E27FC236}">
                <a16:creationId xmlns:a16="http://schemas.microsoft.com/office/drawing/2014/main" id="{00000000-0008-0000-2700-00001C000000}"/>
              </a:ext>
            </a:extLst>
          </xdr:cNvPr>
          <xdr:cNvSpPr/>
        </xdr:nvSpPr>
        <xdr:spPr>
          <a:xfrm>
            <a:off x="11960682" y="20764501"/>
            <a:ext cx="365991"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29" name="正方形/長方形 101">
            <a:extLst>
              <a:ext uri="{FF2B5EF4-FFF2-40B4-BE49-F238E27FC236}">
                <a16:creationId xmlns:a16="http://schemas.microsoft.com/office/drawing/2014/main" id="{00000000-0008-0000-2700-00001D000000}"/>
              </a:ext>
            </a:extLst>
          </xdr:cNvPr>
          <xdr:cNvSpPr/>
        </xdr:nvSpPr>
        <xdr:spPr>
          <a:xfrm>
            <a:off x="10858302" y="20821763"/>
            <a:ext cx="1129594" cy="228487"/>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30" name="正方形/長方形 102">
            <a:extLst>
              <a:ext uri="{FF2B5EF4-FFF2-40B4-BE49-F238E27FC236}">
                <a16:creationId xmlns:a16="http://schemas.microsoft.com/office/drawing/2014/main" id="{00000000-0008-0000-2700-00001E000000}"/>
              </a:ext>
            </a:extLst>
          </xdr:cNvPr>
          <xdr:cNvSpPr/>
        </xdr:nvSpPr>
        <xdr:spPr>
          <a:xfrm>
            <a:off x="11936190" y="22114330"/>
            <a:ext cx="365991"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31" name="正方形/長方形 103">
            <a:extLst>
              <a:ext uri="{FF2B5EF4-FFF2-40B4-BE49-F238E27FC236}">
                <a16:creationId xmlns:a16="http://schemas.microsoft.com/office/drawing/2014/main" id="{00000000-0008-0000-2700-00001F000000}"/>
              </a:ext>
            </a:extLst>
          </xdr:cNvPr>
          <xdr:cNvSpPr/>
        </xdr:nvSpPr>
        <xdr:spPr>
          <a:xfrm>
            <a:off x="12262558" y="22157985"/>
            <a:ext cx="718659" cy="19855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twoCellAnchor>
    <xdr:from>
      <xdr:col>39</xdr:col>
      <xdr:colOff>136072</xdr:colOff>
      <xdr:row>10</xdr:row>
      <xdr:rowOff>149678</xdr:rowOff>
    </xdr:from>
    <xdr:to>
      <xdr:col>63</xdr:col>
      <xdr:colOff>198954</xdr:colOff>
      <xdr:row>10</xdr:row>
      <xdr:rowOff>4395107</xdr:rowOff>
    </xdr:to>
    <xdr:grpSp>
      <xdr:nvGrpSpPr>
        <xdr:cNvPr id="32" name="グループ化 120">
          <a:extLst>
            <a:ext uri="{FF2B5EF4-FFF2-40B4-BE49-F238E27FC236}">
              <a16:creationId xmlns:a16="http://schemas.microsoft.com/office/drawing/2014/main" id="{00000000-0008-0000-2700-000020000000}"/>
            </a:ext>
          </a:extLst>
        </xdr:cNvPr>
        <xdr:cNvGrpSpPr/>
      </xdr:nvGrpSpPr>
      <xdr:grpSpPr>
        <a:xfrm>
          <a:off x="9164325" y="24765172"/>
          <a:ext cx="5618730" cy="4245429"/>
          <a:chOff x="10749643" y="23975785"/>
          <a:chExt cx="6594311" cy="4340679"/>
        </a:xfrm>
      </xdr:grpSpPr>
      <xdr:pic>
        <xdr:nvPicPr>
          <xdr:cNvPr id="33" name="図 117">
            <a:extLst>
              <a:ext uri="{FF2B5EF4-FFF2-40B4-BE49-F238E27FC236}">
                <a16:creationId xmlns:a16="http://schemas.microsoft.com/office/drawing/2014/main" id="{00000000-0008-0000-2700-000021000000}"/>
              </a:ext>
            </a:extLst>
          </xdr:cNvPr>
          <xdr:cNvPicPr>
            <a:picLocks noChangeAspect="1"/>
          </xdr:cNvPicPr>
        </xdr:nvPicPr>
        <xdr:blipFill>
          <a:blip xmlns:r="http://schemas.openxmlformats.org/officeDocument/2006/relationships" r:embed="rId6"/>
          <a:stretch>
            <a:fillRect/>
          </a:stretch>
        </xdr:blipFill>
        <xdr:spPr>
          <a:xfrm>
            <a:off x="10749643" y="23975785"/>
            <a:ext cx="6594311" cy="4340679"/>
          </a:xfrm>
          <a:prstGeom prst="rect">
            <a:avLst/>
          </a:prstGeom>
        </xdr:spPr>
      </xdr:pic>
      <xdr:sp macro="" textlink="">
        <xdr:nvSpPr>
          <xdr:cNvPr id="34" name="正方形/長方形 111">
            <a:extLst>
              <a:ext uri="{FF2B5EF4-FFF2-40B4-BE49-F238E27FC236}">
                <a16:creationId xmlns:a16="http://schemas.microsoft.com/office/drawing/2014/main" id="{00000000-0008-0000-2700-000022000000}"/>
              </a:ext>
            </a:extLst>
          </xdr:cNvPr>
          <xdr:cNvSpPr/>
        </xdr:nvSpPr>
        <xdr:spPr>
          <a:xfrm>
            <a:off x="13552917" y="24612600"/>
            <a:ext cx="365991"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35" name="正方形/長方形 112">
            <a:extLst>
              <a:ext uri="{FF2B5EF4-FFF2-40B4-BE49-F238E27FC236}">
                <a16:creationId xmlns:a16="http://schemas.microsoft.com/office/drawing/2014/main" id="{00000000-0008-0000-2700-000023000000}"/>
              </a:ext>
            </a:extLst>
          </xdr:cNvPr>
          <xdr:cNvSpPr/>
        </xdr:nvSpPr>
        <xdr:spPr>
          <a:xfrm>
            <a:off x="11212285" y="24669860"/>
            <a:ext cx="2354237" cy="22848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36" name="正方形/長方形 113">
            <a:extLst>
              <a:ext uri="{FF2B5EF4-FFF2-40B4-BE49-F238E27FC236}">
                <a16:creationId xmlns:a16="http://schemas.microsoft.com/office/drawing/2014/main" id="{00000000-0008-0000-2700-000024000000}"/>
              </a:ext>
            </a:extLst>
          </xdr:cNvPr>
          <xdr:cNvSpPr/>
        </xdr:nvSpPr>
        <xdr:spPr>
          <a:xfrm>
            <a:off x="15052424" y="24656140"/>
            <a:ext cx="365991"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37" name="正方形/長方形 114">
            <a:extLst>
              <a:ext uri="{FF2B5EF4-FFF2-40B4-BE49-F238E27FC236}">
                <a16:creationId xmlns:a16="http://schemas.microsoft.com/office/drawing/2014/main" id="{00000000-0008-0000-2700-000025000000}"/>
              </a:ext>
            </a:extLst>
          </xdr:cNvPr>
          <xdr:cNvSpPr/>
        </xdr:nvSpPr>
        <xdr:spPr>
          <a:xfrm>
            <a:off x="15406007" y="24686188"/>
            <a:ext cx="1480457" cy="21488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38" name="正方形/長方形 115">
            <a:extLst>
              <a:ext uri="{FF2B5EF4-FFF2-40B4-BE49-F238E27FC236}">
                <a16:creationId xmlns:a16="http://schemas.microsoft.com/office/drawing/2014/main" id="{00000000-0008-0000-2700-000026000000}"/>
              </a:ext>
            </a:extLst>
          </xdr:cNvPr>
          <xdr:cNvSpPr/>
        </xdr:nvSpPr>
        <xdr:spPr>
          <a:xfrm>
            <a:off x="11294130" y="25537885"/>
            <a:ext cx="394608" cy="20683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39" name="正方形/長方形 116">
            <a:extLst>
              <a:ext uri="{FF2B5EF4-FFF2-40B4-BE49-F238E27FC236}">
                <a16:creationId xmlns:a16="http://schemas.microsoft.com/office/drawing/2014/main" id="{00000000-0008-0000-2700-000027000000}"/>
              </a:ext>
            </a:extLst>
          </xdr:cNvPr>
          <xdr:cNvSpPr/>
        </xdr:nvSpPr>
        <xdr:spPr>
          <a:xfrm>
            <a:off x="11307737" y="25741991"/>
            <a:ext cx="365991"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③</a:t>
            </a:r>
          </a:p>
        </xdr:txBody>
      </xdr:sp>
      <xdr:sp macro="" textlink="">
        <xdr:nvSpPr>
          <xdr:cNvPr id="40" name="正方形/長方形 118">
            <a:extLst>
              <a:ext uri="{FF2B5EF4-FFF2-40B4-BE49-F238E27FC236}">
                <a16:creationId xmlns:a16="http://schemas.microsoft.com/office/drawing/2014/main" id="{00000000-0008-0000-2700-000028000000}"/>
              </a:ext>
            </a:extLst>
          </xdr:cNvPr>
          <xdr:cNvSpPr/>
        </xdr:nvSpPr>
        <xdr:spPr>
          <a:xfrm>
            <a:off x="15906750" y="27744964"/>
            <a:ext cx="449036" cy="13607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41" name="正方形/長方形 119">
            <a:extLst>
              <a:ext uri="{FF2B5EF4-FFF2-40B4-BE49-F238E27FC236}">
                <a16:creationId xmlns:a16="http://schemas.microsoft.com/office/drawing/2014/main" id="{00000000-0008-0000-2700-000029000000}"/>
              </a:ext>
            </a:extLst>
          </xdr:cNvPr>
          <xdr:cNvSpPr/>
        </xdr:nvSpPr>
        <xdr:spPr>
          <a:xfrm>
            <a:off x="15580178" y="27663320"/>
            <a:ext cx="365991"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④</a:t>
            </a:r>
          </a:p>
        </xdr:txBody>
      </xdr:sp>
    </xdr:grpSp>
    <xdr:clientData/>
  </xdr:twoCellAnchor>
  <xdr:twoCellAnchor>
    <xdr:from>
      <xdr:col>40</xdr:col>
      <xdr:colOff>108860</xdr:colOff>
      <xdr:row>11</xdr:row>
      <xdr:rowOff>258536</xdr:rowOff>
    </xdr:from>
    <xdr:to>
      <xdr:col>62</xdr:col>
      <xdr:colOff>217526</xdr:colOff>
      <xdr:row>11</xdr:row>
      <xdr:rowOff>4263774</xdr:rowOff>
    </xdr:to>
    <xdr:grpSp>
      <xdr:nvGrpSpPr>
        <xdr:cNvPr id="42" name="グループ化 131">
          <a:extLst>
            <a:ext uri="{FF2B5EF4-FFF2-40B4-BE49-F238E27FC236}">
              <a16:creationId xmlns:a16="http://schemas.microsoft.com/office/drawing/2014/main" id="{00000000-0008-0000-2700-00002A000000}"/>
            </a:ext>
          </a:extLst>
        </xdr:cNvPr>
        <xdr:cNvGrpSpPr/>
      </xdr:nvGrpSpPr>
      <xdr:grpSpPr>
        <a:xfrm>
          <a:off x="9368607" y="29426739"/>
          <a:ext cx="5201527" cy="4005238"/>
          <a:chOff x="8975750" y="31092320"/>
          <a:chExt cx="6095809" cy="4005238"/>
        </a:xfrm>
      </xdr:grpSpPr>
      <xdr:pic>
        <xdr:nvPicPr>
          <xdr:cNvPr id="43" name="図 132">
            <a:extLst>
              <a:ext uri="{FF2B5EF4-FFF2-40B4-BE49-F238E27FC236}">
                <a16:creationId xmlns:a16="http://schemas.microsoft.com/office/drawing/2014/main" id="{00000000-0008-0000-2700-00002B000000}"/>
              </a:ext>
            </a:extLst>
          </xdr:cNvPr>
          <xdr:cNvPicPr>
            <a:picLocks noChangeAspect="1"/>
          </xdr:cNvPicPr>
        </xdr:nvPicPr>
        <xdr:blipFill>
          <a:blip xmlns:r="http://schemas.openxmlformats.org/officeDocument/2006/relationships" r:embed="rId7"/>
          <a:stretch>
            <a:fillRect/>
          </a:stretch>
        </xdr:blipFill>
        <xdr:spPr>
          <a:xfrm>
            <a:off x="8975750" y="31092320"/>
            <a:ext cx="6095809" cy="4005238"/>
          </a:xfrm>
          <a:prstGeom prst="rect">
            <a:avLst/>
          </a:prstGeom>
        </xdr:spPr>
      </xdr:pic>
      <xdr:sp macro="" textlink="">
        <xdr:nvSpPr>
          <xdr:cNvPr id="44" name="正方形/長方形 133">
            <a:extLst>
              <a:ext uri="{FF2B5EF4-FFF2-40B4-BE49-F238E27FC236}">
                <a16:creationId xmlns:a16="http://schemas.microsoft.com/office/drawing/2014/main" id="{00000000-0008-0000-2700-00002C000000}"/>
              </a:ext>
            </a:extLst>
          </xdr:cNvPr>
          <xdr:cNvSpPr/>
        </xdr:nvSpPr>
        <xdr:spPr>
          <a:xfrm>
            <a:off x="14355536" y="33732107"/>
            <a:ext cx="365991"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45" name="正方形/長方形 134">
            <a:extLst>
              <a:ext uri="{FF2B5EF4-FFF2-40B4-BE49-F238E27FC236}">
                <a16:creationId xmlns:a16="http://schemas.microsoft.com/office/drawing/2014/main" id="{00000000-0008-0000-2700-00002D000000}"/>
              </a:ext>
            </a:extLst>
          </xdr:cNvPr>
          <xdr:cNvSpPr/>
        </xdr:nvSpPr>
        <xdr:spPr>
          <a:xfrm>
            <a:off x="10218964" y="34058679"/>
            <a:ext cx="4517571" cy="70757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twoCellAnchor>
    <xdr:from>
      <xdr:col>39</xdr:col>
      <xdr:colOff>1</xdr:colOff>
      <xdr:row>12</xdr:row>
      <xdr:rowOff>173060</xdr:rowOff>
    </xdr:from>
    <xdr:to>
      <xdr:col>64</xdr:col>
      <xdr:colOff>62775</xdr:colOff>
      <xdr:row>12</xdr:row>
      <xdr:rowOff>4413427</xdr:rowOff>
    </xdr:to>
    <xdr:grpSp>
      <xdr:nvGrpSpPr>
        <xdr:cNvPr id="46" name="グループ化 148">
          <a:extLst>
            <a:ext uri="{FF2B5EF4-FFF2-40B4-BE49-F238E27FC236}">
              <a16:creationId xmlns:a16="http://schemas.microsoft.com/office/drawing/2014/main" id="{00000000-0008-0000-2700-00002E000000}"/>
            </a:ext>
          </a:extLst>
        </xdr:cNvPr>
        <xdr:cNvGrpSpPr/>
      </xdr:nvGrpSpPr>
      <xdr:grpSpPr>
        <a:xfrm>
          <a:off x="9028254" y="33893971"/>
          <a:ext cx="5850116" cy="4240367"/>
          <a:chOff x="10613572" y="33183988"/>
          <a:chExt cx="6866346" cy="4240367"/>
        </a:xfrm>
      </xdr:grpSpPr>
      <xdr:pic>
        <xdr:nvPicPr>
          <xdr:cNvPr id="47" name="図 141">
            <a:extLst>
              <a:ext uri="{FF2B5EF4-FFF2-40B4-BE49-F238E27FC236}">
                <a16:creationId xmlns:a16="http://schemas.microsoft.com/office/drawing/2014/main" id="{00000000-0008-0000-2700-00002F000000}"/>
              </a:ext>
            </a:extLst>
          </xdr:cNvPr>
          <xdr:cNvPicPr>
            <a:picLocks noChangeAspect="1"/>
          </xdr:cNvPicPr>
        </xdr:nvPicPr>
        <xdr:blipFill>
          <a:blip xmlns:r="http://schemas.openxmlformats.org/officeDocument/2006/relationships" r:embed="rId8"/>
          <a:stretch>
            <a:fillRect/>
          </a:stretch>
        </xdr:blipFill>
        <xdr:spPr>
          <a:xfrm>
            <a:off x="10613572" y="33183988"/>
            <a:ext cx="6866346" cy="4240367"/>
          </a:xfrm>
          <a:prstGeom prst="rect">
            <a:avLst/>
          </a:prstGeom>
        </xdr:spPr>
      </xdr:pic>
      <xdr:sp macro="" textlink="">
        <xdr:nvSpPr>
          <xdr:cNvPr id="48" name="正方形/長方形 142">
            <a:extLst>
              <a:ext uri="{FF2B5EF4-FFF2-40B4-BE49-F238E27FC236}">
                <a16:creationId xmlns:a16="http://schemas.microsoft.com/office/drawing/2014/main" id="{00000000-0008-0000-2700-000030000000}"/>
              </a:ext>
            </a:extLst>
          </xdr:cNvPr>
          <xdr:cNvSpPr/>
        </xdr:nvSpPr>
        <xdr:spPr>
          <a:xfrm>
            <a:off x="11974286" y="34276393"/>
            <a:ext cx="365991"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49" name="正方形/長方形 143">
            <a:extLst>
              <a:ext uri="{FF2B5EF4-FFF2-40B4-BE49-F238E27FC236}">
                <a16:creationId xmlns:a16="http://schemas.microsoft.com/office/drawing/2014/main" id="{00000000-0008-0000-2700-000031000000}"/>
              </a:ext>
            </a:extLst>
          </xdr:cNvPr>
          <xdr:cNvSpPr/>
        </xdr:nvSpPr>
        <xdr:spPr>
          <a:xfrm>
            <a:off x="12069536" y="34072288"/>
            <a:ext cx="830035" cy="20410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50" name="正方形/長方形 144">
            <a:extLst>
              <a:ext uri="{FF2B5EF4-FFF2-40B4-BE49-F238E27FC236}">
                <a16:creationId xmlns:a16="http://schemas.microsoft.com/office/drawing/2014/main" id="{00000000-0008-0000-2700-000032000000}"/>
              </a:ext>
            </a:extLst>
          </xdr:cNvPr>
          <xdr:cNvSpPr/>
        </xdr:nvSpPr>
        <xdr:spPr>
          <a:xfrm>
            <a:off x="10643507" y="35530972"/>
            <a:ext cx="365991"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51" name="正方形/長方形 145">
            <a:extLst>
              <a:ext uri="{FF2B5EF4-FFF2-40B4-BE49-F238E27FC236}">
                <a16:creationId xmlns:a16="http://schemas.microsoft.com/office/drawing/2014/main" id="{00000000-0008-0000-2700-000033000000}"/>
              </a:ext>
            </a:extLst>
          </xdr:cNvPr>
          <xdr:cNvSpPr/>
        </xdr:nvSpPr>
        <xdr:spPr>
          <a:xfrm>
            <a:off x="10953750" y="35571796"/>
            <a:ext cx="1197429" cy="20138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52" name="正方形/長方形 146">
            <a:extLst>
              <a:ext uri="{FF2B5EF4-FFF2-40B4-BE49-F238E27FC236}">
                <a16:creationId xmlns:a16="http://schemas.microsoft.com/office/drawing/2014/main" id="{00000000-0008-0000-2700-000034000000}"/>
              </a:ext>
            </a:extLst>
          </xdr:cNvPr>
          <xdr:cNvSpPr/>
        </xdr:nvSpPr>
        <xdr:spPr>
          <a:xfrm>
            <a:off x="16930007" y="35027505"/>
            <a:ext cx="365991"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③</a:t>
            </a:r>
          </a:p>
        </xdr:txBody>
      </xdr:sp>
      <xdr:sp macro="" textlink="">
        <xdr:nvSpPr>
          <xdr:cNvPr id="53" name="正方形/長方形 147">
            <a:extLst>
              <a:ext uri="{FF2B5EF4-FFF2-40B4-BE49-F238E27FC236}">
                <a16:creationId xmlns:a16="http://schemas.microsoft.com/office/drawing/2014/main" id="{00000000-0008-0000-2700-000035000000}"/>
              </a:ext>
            </a:extLst>
          </xdr:cNvPr>
          <xdr:cNvSpPr/>
        </xdr:nvSpPr>
        <xdr:spPr>
          <a:xfrm>
            <a:off x="12221936" y="35340472"/>
            <a:ext cx="5086350" cy="154849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twoCellAnchor editAs="oneCell">
    <xdr:from>
      <xdr:col>41</xdr:col>
      <xdr:colOff>190502</xdr:colOff>
      <xdr:row>13</xdr:row>
      <xdr:rowOff>136071</xdr:rowOff>
    </xdr:from>
    <xdr:to>
      <xdr:col>61</xdr:col>
      <xdr:colOff>40823</xdr:colOff>
      <xdr:row>13</xdr:row>
      <xdr:rowOff>4433964</xdr:rowOff>
    </xdr:to>
    <xdr:pic>
      <xdr:nvPicPr>
        <xdr:cNvPr id="54" name="図 157">
          <a:extLst>
            <a:ext uri="{FF2B5EF4-FFF2-40B4-BE49-F238E27FC236}">
              <a16:creationId xmlns:a16="http://schemas.microsoft.com/office/drawing/2014/main" id="{00000000-0008-0000-2700-000036000000}"/>
            </a:ext>
          </a:extLst>
        </xdr:cNvPr>
        <xdr:cNvPicPr>
          <a:picLocks noChangeAspect="1"/>
        </xdr:cNvPicPr>
      </xdr:nvPicPr>
      <xdr:blipFill>
        <a:blip xmlns:r="http://schemas.openxmlformats.org/officeDocument/2006/relationships" r:embed="rId9"/>
        <a:stretch>
          <a:fillRect/>
        </a:stretch>
      </xdr:blipFill>
      <xdr:spPr>
        <a:xfrm>
          <a:off x="9875522" y="38418951"/>
          <a:ext cx="4574721" cy="4297893"/>
        </a:xfrm>
        <a:prstGeom prst="rect">
          <a:avLst/>
        </a:prstGeom>
      </xdr:spPr>
    </xdr:pic>
    <xdr:clientData/>
  </xdr:twoCellAnchor>
  <xdr:twoCellAnchor>
    <xdr:from>
      <xdr:col>40</xdr:col>
      <xdr:colOff>29935</xdr:colOff>
      <xdr:row>14</xdr:row>
      <xdr:rowOff>297061</xdr:rowOff>
    </xdr:from>
    <xdr:to>
      <xdr:col>62</xdr:col>
      <xdr:colOff>226061</xdr:colOff>
      <xdr:row>14</xdr:row>
      <xdr:rowOff>4100463</xdr:rowOff>
    </xdr:to>
    <xdr:grpSp>
      <xdr:nvGrpSpPr>
        <xdr:cNvPr id="55" name="グループ化 173">
          <a:extLst>
            <a:ext uri="{FF2B5EF4-FFF2-40B4-BE49-F238E27FC236}">
              <a16:creationId xmlns:a16="http://schemas.microsoft.com/office/drawing/2014/main" id="{00000000-0008-0000-2700-000037000000}"/>
            </a:ext>
          </a:extLst>
        </xdr:cNvPr>
        <xdr:cNvGrpSpPr/>
      </xdr:nvGrpSpPr>
      <xdr:grpSpPr>
        <a:xfrm>
          <a:off x="9289682" y="43190909"/>
          <a:ext cx="5288987" cy="3803402"/>
          <a:chOff x="10915649" y="42451990"/>
          <a:chExt cx="6183269" cy="3803402"/>
        </a:xfrm>
      </xdr:grpSpPr>
      <xdr:pic>
        <xdr:nvPicPr>
          <xdr:cNvPr id="56" name="図 166">
            <a:extLst>
              <a:ext uri="{FF2B5EF4-FFF2-40B4-BE49-F238E27FC236}">
                <a16:creationId xmlns:a16="http://schemas.microsoft.com/office/drawing/2014/main" id="{00000000-0008-0000-2700-000038000000}"/>
              </a:ext>
            </a:extLst>
          </xdr:cNvPr>
          <xdr:cNvPicPr>
            <a:picLocks noChangeAspect="1"/>
          </xdr:cNvPicPr>
        </xdr:nvPicPr>
        <xdr:blipFill>
          <a:blip xmlns:r="http://schemas.openxmlformats.org/officeDocument/2006/relationships" r:embed="rId10"/>
          <a:stretch>
            <a:fillRect/>
          </a:stretch>
        </xdr:blipFill>
        <xdr:spPr>
          <a:xfrm>
            <a:off x="10940142" y="42451990"/>
            <a:ext cx="6158776" cy="3803402"/>
          </a:xfrm>
          <a:prstGeom prst="rect">
            <a:avLst/>
          </a:prstGeom>
        </xdr:spPr>
      </xdr:pic>
      <xdr:sp macro="" textlink="">
        <xdr:nvSpPr>
          <xdr:cNvPr id="57" name="正方形/長方形 167">
            <a:extLst>
              <a:ext uri="{FF2B5EF4-FFF2-40B4-BE49-F238E27FC236}">
                <a16:creationId xmlns:a16="http://schemas.microsoft.com/office/drawing/2014/main" id="{00000000-0008-0000-2700-000039000000}"/>
              </a:ext>
            </a:extLst>
          </xdr:cNvPr>
          <xdr:cNvSpPr/>
        </xdr:nvSpPr>
        <xdr:spPr>
          <a:xfrm>
            <a:off x="12151178" y="43393180"/>
            <a:ext cx="365991"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58" name="正方形/長方形 168">
            <a:extLst>
              <a:ext uri="{FF2B5EF4-FFF2-40B4-BE49-F238E27FC236}">
                <a16:creationId xmlns:a16="http://schemas.microsoft.com/office/drawing/2014/main" id="{00000000-0008-0000-2700-00003A000000}"/>
              </a:ext>
            </a:extLst>
          </xdr:cNvPr>
          <xdr:cNvSpPr/>
        </xdr:nvSpPr>
        <xdr:spPr>
          <a:xfrm>
            <a:off x="12243707" y="43243503"/>
            <a:ext cx="778329" cy="16328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59" name="正方形/長方形 169">
            <a:extLst>
              <a:ext uri="{FF2B5EF4-FFF2-40B4-BE49-F238E27FC236}">
                <a16:creationId xmlns:a16="http://schemas.microsoft.com/office/drawing/2014/main" id="{00000000-0008-0000-2700-00003B000000}"/>
              </a:ext>
            </a:extLst>
          </xdr:cNvPr>
          <xdr:cNvSpPr/>
        </xdr:nvSpPr>
        <xdr:spPr>
          <a:xfrm>
            <a:off x="10915649" y="43531974"/>
            <a:ext cx="365991"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60" name="正方形/長方形 170">
            <a:extLst>
              <a:ext uri="{FF2B5EF4-FFF2-40B4-BE49-F238E27FC236}">
                <a16:creationId xmlns:a16="http://schemas.microsoft.com/office/drawing/2014/main" id="{00000000-0008-0000-2700-00003C000000}"/>
              </a:ext>
            </a:extLst>
          </xdr:cNvPr>
          <xdr:cNvSpPr/>
        </xdr:nvSpPr>
        <xdr:spPr>
          <a:xfrm>
            <a:off x="11225893" y="43600012"/>
            <a:ext cx="911678" cy="160559"/>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61" name="正方形/長方形 171">
            <a:extLst>
              <a:ext uri="{FF2B5EF4-FFF2-40B4-BE49-F238E27FC236}">
                <a16:creationId xmlns:a16="http://schemas.microsoft.com/office/drawing/2014/main" id="{00000000-0008-0000-2700-00003D000000}"/>
              </a:ext>
            </a:extLst>
          </xdr:cNvPr>
          <xdr:cNvSpPr/>
        </xdr:nvSpPr>
        <xdr:spPr>
          <a:xfrm>
            <a:off x="16606157" y="44051767"/>
            <a:ext cx="365991"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③</a:t>
            </a:r>
          </a:p>
        </xdr:txBody>
      </xdr:sp>
      <xdr:sp macro="" textlink="">
        <xdr:nvSpPr>
          <xdr:cNvPr id="62" name="正方形/長方形 172">
            <a:extLst>
              <a:ext uri="{FF2B5EF4-FFF2-40B4-BE49-F238E27FC236}">
                <a16:creationId xmlns:a16="http://schemas.microsoft.com/office/drawing/2014/main" id="{00000000-0008-0000-2700-00003E000000}"/>
              </a:ext>
            </a:extLst>
          </xdr:cNvPr>
          <xdr:cNvSpPr/>
        </xdr:nvSpPr>
        <xdr:spPr>
          <a:xfrm>
            <a:off x="12358008" y="44391948"/>
            <a:ext cx="4596492" cy="147773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35</xdr:col>
      <xdr:colOff>42876</xdr:colOff>
      <xdr:row>17</xdr:row>
      <xdr:rowOff>119067</xdr:rowOff>
    </xdr:from>
    <xdr:to>
      <xdr:col>55</xdr:col>
      <xdr:colOff>90500</xdr:colOff>
      <xdr:row>17</xdr:row>
      <xdr:rowOff>3652842</xdr:rowOff>
    </xdr:to>
    <xdr:pic>
      <xdr:nvPicPr>
        <xdr:cNvPr id="2" name="図 140">
          <a:extLst>
            <a:ext uri="{FF2B5EF4-FFF2-40B4-BE49-F238E27FC236}">
              <a16:creationId xmlns:a16="http://schemas.microsoft.com/office/drawing/2014/main" id="{00000000-0008-0000-2800-000002000000}"/>
            </a:ext>
          </a:extLst>
        </xdr:cNvPr>
        <xdr:cNvPicPr>
          <a:picLocks noChangeAspect="1"/>
        </xdr:cNvPicPr>
      </xdr:nvPicPr>
      <xdr:blipFill>
        <a:blip xmlns:r="http://schemas.openxmlformats.org/officeDocument/2006/relationships" r:embed="rId1"/>
        <a:stretch>
          <a:fillRect/>
        </a:stretch>
      </xdr:blipFill>
      <xdr:spPr>
        <a:xfrm>
          <a:off x="8310576" y="44909427"/>
          <a:ext cx="4772024" cy="3533775"/>
        </a:xfrm>
        <a:prstGeom prst="rect">
          <a:avLst/>
        </a:prstGeom>
      </xdr:spPr>
    </xdr:pic>
    <xdr:clientData/>
  </xdr:twoCellAnchor>
  <xdr:twoCellAnchor>
    <xdr:from>
      <xdr:col>35</xdr:col>
      <xdr:colOff>27215</xdr:colOff>
      <xdr:row>5</xdr:row>
      <xdr:rowOff>164211</xdr:rowOff>
    </xdr:from>
    <xdr:to>
      <xdr:col>56</xdr:col>
      <xdr:colOff>107811</xdr:colOff>
      <xdr:row>5</xdr:row>
      <xdr:rowOff>3918177</xdr:rowOff>
    </xdr:to>
    <xdr:grpSp>
      <xdr:nvGrpSpPr>
        <xdr:cNvPr id="3" name="グループ化 16">
          <a:extLst>
            <a:ext uri="{FF2B5EF4-FFF2-40B4-BE49-F238E27FC236}">
              <a16:creationId xmlns:a16="http://schemas.microsoft.com/office/drawing/2014/main" id="{00000000-0008-0000-2800-000003000000}"/>
            </a:ext>
          </a:extLst>
        </xdr:cNvPr>
        <xdr:cNvGrpSpPr/>
      </xdr:nvGrpSpPr>
      <xdr:grpSpPr>
        <a:xfrm>
          <a:off x="8472715" y="3974211"/>
          <a:ext cx="5147896" cy="3753966"/>
          <a:chOff x="9552215" y="2069211"/>
          <a:chExt cx="5795596" cy="3753966"/>
        </a:xfrm>
      </xdr:grpSpPr>
      <xdr:pic>
        <xdr:nvPicPr>
          <xdr:cNvPr id="4" name="図 17">
            <a:extLst>
              <a:ext uri="{FF2B5EF4-FFF2-40B4-BE49-F238E27FC236}">
                <a16:creationId xmlns:a16="http://schemas.microsoft.com/office/drawing/2014/main" id="{00000000-0008-0000-2800-000004000000}"/>
              </a:ext>
            </a:extLst>
          </xdr:cNvPr>
          <xdr:cNvPicPr>
            <a:picLocks noChangeAspect="1"/>
          </xdr:cNvPicPr>
        </xdr:nvPicPr>
        <xdr:blipFill>
          <a:blip xmlns:r="http://schemas.openxmlformats.org/officeDocument/2006/relationships" r:embed="rId2"/>
          <a:stretch>
            <a:fillRect/>
          </a:stretch>
        </xdr:blipFill>
        <xdr:spPr>
          <a:xfrm>
            <a:off x="9552215" y="2069211"/>
            <a:ext cx="5795596" cy="3753966"/>
          </a:xfrm>
          <a:prstGeom prst="rect">
            <a:avLst/>
          </a:prstGeom>
        </xdr:spPr>
      </xdr:pic>
      <xdr:grpSp>
        <xdr:nvGrpSpPr>
          <xdr:cNvPr id="5" name="グループ化 18">
            <a:extLst>
              <a:ext uri="{FF2B5EF4-FFF2-40B4-BE49-F238E27FC236}">
                <a16:creationId xmlns:a16="http://schemas.microsoft.com/office/drawing/2014/main" id="{00000000-0008-0000-2800-000005000000}"/>
              </a:ext>
            </a:extLst>
          </xdr:cNvPr>
          <xdr:cNvGrpSpPr/>
        </xdr:nvGrpSpPr>
        <xdr:grpSpPr>
          <a:xfrm>
            <a:off x="9780813" y="3673928"/>
            <a:ext cx="2397580" cy="952501"/>
            <a:chOff x="9780813" y="3673928"/>
            <a:chExt cx="2397580" cy="952501"/>
          </a:xfrm>
        </xdr:grpSpPr>
        <xdr:sp macro="" textlink="">
          <xdr:nvSpPr>
            <xdr:cNvPr id="8" name="正方形/長方形 21">
              <a:extLst>
                <a:ext uri="{FF2B5EF4-FFF2-40B4-BE49-F238E27FC236}">
                  <a16:creationId xmlns:a16="http://schemas.microsoft.com/office/drawing/2014/main" id="{00000000-0008-0000-2800-000008000000}"/>
                </a:ext>
              </a:extLst>
            </xdr:cNvPr>
            <xdr:cNvSpPr/>
          </xdr:nvSpPr>
          <xdr:spPr>
            <a:xfrm>
              <a:off x="9780813" y="3992678"/>
              <a:ext cx="367393"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9" name="正方形/長方形 22">
              <a:extLst>
                <a:ext uri="{FF2B5EF4-FFF2-40B4-BE49-F238E27FC236}">
                  <a16:creationId xmlns:a16="http://schemas.microsoft.com/office/drawing/2014/main" id="{00000000-0008-0000-2800-000009000000}"/>
                </a:ext>
              </a:extLst>
            </xdr:cNvPr>
            <xdr:cNvSpPr/>
          </xdr:nvSpPr>
          <xdr:spPr>
            <a:xfrm>
              <a:off x="10164535" y="3673928"/>
              <a:ext cx="2013858" cy="95250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sp macro="" textlink="">
        <xdr:nvSpPr>
          <xdr:cNvPr id="6" name="正方形/長方形 19">
            <a:extLst>
              <a:ext uri="{FF2B5EF4-FFF2-40B4-BE49-F238E27FC236}">
                <a16:creationId xmlns:a16="http://schemas.microsoft.com/office/drawing/2014/main" id="{00000000-0008-0000-2800-000006000000}"/>
              </a:ext>
            </a:extLst>
          </xdr:cNvPr>
          <xdr:cNvSpPr/>
        </xdr:nvSpPr>
        <xdr:spPr>
          <a:xfrm>
            <a:off x="11263991" y="5094857"/>
            <a:ext cx="367393"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③</a:t>
            </a:r>
          </a:p>
        </xdr:txBody>
      </xdr:sp>
      <xdr:sp macro="" textlink="">
        <xdr:nvSpPr>
          <xdr:cNvPr id="7" name="正方形/長方形 20">
            <a:extLst>
              <a:ext uri="{FF2B5EF4-FFF2-40B4-BE49-F238E27FC236}">
                <a16:creationId xmlns:a16="http://schemas.microsoft.com/office/drawing/2014/main" id="{00000000-0008-0000-2800-000007000000}"/>
              </a:ext>
            </a:extLst>
          </xdr:cNvPr>
          <xdr:cNvSpPr/>
        </xdr:nvSpPr>
        <xdr:spPr>
          <a:xfrm>
            <a:off x="11606893" y="5143501"/>
            <a:ext cx="476250" cy="190499"/>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twoCellAnchor>
    <xdr:from>
      <xdr:col>34</xdr:col>
      <xdr:colOff>0</xdr:colOff>
      <xdr:row>6</xdr:row>
      <xdr:rowOff>250341</xdr:rowOff>
    </xdr:from>
    <xdr:to>
      <xdr:col>57</xdr:col>
      <xdr:colOff>12560</xdr:colOff>
      <xdr:row>6</xdr:row>
      <xdr:rowOff>4312787</xdr:rowOff>
    </xdr:to>
    <xdr:grpSp>
      <xdr:nvGrpSpPr>
        <xdr:cNvPr id="10" name="グループ化 33">
          <a:extLst>
            <a:ext uri="{FF2B5EF4-FFF2-40B4-BE49-F238E27FC236}">
              <a16:creationId xmlns:a16="http://schemas.microsoft.com/office/drawing/2014/main" id="{00000000-0008-0000-2800-00000A000000}"/>
            </a:ext>
          </a:extLst>
        </xdr:cNvPr>
        <xdr:cNvGrpSpPr/>
      </xdr:nvGrpSpPr>
      <xdr:grpSpPr>
        <a:xfrm>
          <a:off x="8204200" y="8111641"/>
          <a:ext cx="5562460" cy="4062446"/>
          <a:chOff x="9266464" y="10482912"/>
          <a:chExt cx="6271846" cy="4062446"/>
        </a:xfrm>
      </xdr:grpSpPr>
      <xdr:pic>
        <xdr:nvPicPr>
          <xdr:cNvPr id="11" name="図 23">
            <a:extLst>
              <a:ext uri="{FF2B5EF4-FFF2-40B4-BE49-F238E27FC236}">
                <a16:creationId xmlns:a16="http://schemas.microsoft.com/office/drawing/2014/main" id="{00000000-0008-0000-2800-00000B000000}"/>
              </a:ext>
            </a:extLst>
          </xdr:cNvPr>
          <xdr:cNvPicPr>
            <a:picLocks noChangeAspect="1"/>
          </xdr:cNvPicPr>
        </xdr:nvPicPr>
        <xdr:blipFill>
          <a:blip xmlns:r="http://schemas.openxmlformats.org/officeDocument/2006/relationships" r:embed="rId3"/>
          <a:stretch>
            <a:fillRect/>
          </a:stretch>
        </xdr:blipFill>
        <xdr:spPr>
          <a:xfrm>
            <a:off x="9266464" y="10482912"/>
            <a:ext cx="6271846" cy="4062446"/>
          </a:xfrm>
          <a:prstGeom prst="rect">
            <a:avLst/>
          </a:prstGeom>
        </xdr:spPr>
      </xdr:pic>
      <xdr:sp macro="" textlink="">
        <xdr:nvSpPr>
          <xdr:cNvPr id="12" name="正方形/長方形 24">
            <a:extLst>
              <a:ext uri="{FF2B5EF4-FFF2-40B4-BE49-F238E27FC236}">
                <a16:creationId xmlns:a16="http://schemas.microsoft.com/office/drawing/2014/main" id="{00000000-0008-0000-2800-00000C000000}"/>
              </a:ext>
            </a:extLst>
          </xdr:cNvPr>
          <xdr:cNvSpPr/>
        </xdr:nvSpPr>
        <xdr:spPr>
          <a:xfrm>
            <a:off x="11400064" y="11095607"/>
            <a:ext cx="367393"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13" name="正方形/長方形 25">
            <a:extLst>
              <a:ext uri="{FF2B5EF4-FFF2-40B4-BE49-F238E27FC236}">
                <a16:creationId xmlns:a16="http://schemas.microsoft.com/office/drawing/2014/main" id="{00000000-0008-0000-2800-00000D000000}"/>
              </a:ext>
            </a:extLst>
          </xdr:cNvPr>
          <xdr:cNvSpPr/>
        </xdr:nvSpPr>
        <xdr:spPr>
          <a:xfrm>
            <a:off x="11552464" y="11402786"/>
            <a:ext cx="585107" cy="17689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14" name="正方形/長方形 26">
            <a:extLst>
              <a:ext uri="{FF2B5EF4-FFF2-40B4-BE49-F238E27FC236}">
                <a16:creationId xmlns:a16="http://schemas.microsoft.com/office/drawing/2014/main" id="{00000000-0008-0000-2800-00000E000000}"/>
              </a:ext>
            </a:extLst>
          </xdr:cNvPr>
          <xdr:cNvSpPr/>
        </xdr:nvSpPr>
        <xdr:spPr>
          <a:xfrm>
            <a:off x="10150928" y="13139399"/>
            <a:ext cx="367393"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15" name="左中かっこ 28">
            <a:extLst>
              <a:ext uri="{FF2B5EF4-FFF2-40B4-BE49-F238E27FC236}">
                <a16:creationId xmlns:a16="http://schemas.microsoft.com/office/drawing/2014/main" id="{00000000-0008-0000-2800-00000F000000}"/>
              </a:ext>
            </a:extLst>
          </xdr:cNvPr>
          <xdr:cNvSpPr/>
        </xdr:nvSpPr>
        <xdr:spPr>
          <a:xfrm>
            <a:off x="10463893" y="12600213"/>
            <a:ext cx="163286" cy="1387929"/>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sp macro="" textlink="">
        <xdr:nvSpPr>
          <xdr:cNvPr id="16" name="正方形/長方形 29">
            <a:extLst>
              <a:ext uri="{FF2B5EF4-FFF2-40B4-BE49-F238E27FC236}">
                <a16:creationId xmlns:a16="http://schemas.microsoft.com/office/drawing/2014/main" id="{00000000-0008-0000-2800-000010000000}"/>
              </a:ext>
            </a:extLst>
          </xdr:cNvPr>
          <xdr:cNvSpPr/>
        </xdr:nvSpPr>
        <xdr:spPr>
          <a:xfrm>
            <a:off x="11906249" y="11879036"/>
            <a:ext cx="367393"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③</a:t>
            </a:r>
          </a:p>
        </xdr:txBody>
      </xdr:sp>
      <xdr:sp macro="" textlink="">
        <xdr:nvSpPr>
          <xdr:cNvPr id="17" name="正方形/長方形 30">
            <a:extLst>
              <a:ext uri="{FF2B5EF4-FFF2-40B4-BE49-F238E27FC236}">
                <a16:creationId xmlns:a16="http://schemas.microsoft.com/office/drawing/2014/main" id="{00000000-0008-0000-2800-000011000000}"/>
              </a:ext>
            </a:extLst>
          </xdr:cNvPr>
          <xdr:cNvSpPr/>
        </xdr:nvSpPr>
        <xdr:spPr>
          <a:xfrm>
            <a:off x="12235543" y="11927678"/>
            <a:ext cx="585107" cy="20989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18" name="正方形/長方形 31">
            <a:extLst>
              <a:ext uri="{FF2B5EF4-FFF2-40B4-BE49-F238E27FC236}">
                <a16:creationId xmlns:a16="http://schemas.microsoft.com/office/drawing/2014/main" id="{00000000-0008-0000-2800-000012000000}"/>
              </a:ext>
            </a:extLst>
          </xdr:cNvPr>
          <xdr:cNvSpPr/>
        </xdr:nvSpPr>
        <xdr:spPr>
          <a:xfrm>
            <a:off x="11919855" y="13729604"/>
            <a:ext cx="367393"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④</a:t>
            </a:r>
          </a:p>
        </xdr:txBody>
      </xdr:sp>
      <xdr:sp macro="" textlink="">
        <xdr:nvSpPr>
          <xdr:cNvPr id="19" name="正方形/長方形 32">
            <a:extLst>
              <a:ext uri="{FF2B5EF4-FFF2-40B4-BE49-F238E27FC236}">
                <a16:creationId xmlns:a16="http://schemas.microsoft.com/office/drawing/2014/main" id="{00000000-0008-0000-2800-000013000000}"/>
              </a:ext>
            </a:extLst>
          </xdr:cNvPr>
          <xdr:cNvSpPr/>
        </xdr:nvSpPr>
        <xdr:spPr>
          <a:xfrm>
            <a:off x="12235542" y="13791858"/>
            <a:ext cx="1181101" cy="18267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twoCellAnchor>
    <xdr:from>
      <xdr:col>34</xdr:col>
      <xdr:colOff>5266</xdr:colOff>
      <xdr:row>7</xdr:row>
      <xdr:rowOff>68038</xdr:rowOff>
    </xdr:from>
    <xdr:to>
      <xdr:col>57</xdr:col>
      <xdr:colOff>75094</xdr:colOff>
      <xdr:row>7</xdr:row>
      <xdr:rowOff>3941164</xdr:rowOff>
    </xdr:to>
    <xdr:grpSp>
      <xdr:nvGrpSpPr>
        <xdr:cNvPr id="20" name="グループ化 41">
          <a:extLst>
            <a:ext uri="{FF2B5EF4-FFF2-40B4-BE49-F238E27FC236}">
              <a16:creationId xmlns:a16="http://schemas.microsoft.com/office/drawing/2014/main" id="{00000000-0008-0000-2800-000014000000}"/>
            </a:ext>
          </a:extLst>
        </xdr:cNvPr>
        <xdr:cNvGrpSpPr/>
      </xdr:nvGrpSpPr>
      <xdr:grpSpPr>
        <a:xfrm>
          <a:off x="8209466" y="12463238"/>
          <a:ext cx="5619728" cy="3873126"/>
          <a:chOff x="9250140" y="10436681"/>
          <a:chExt cx="6337097" cy="3873126"/>
        </a:xfrm>
      </xdr:grpSpPr>
      <xdr:pic>
        <xdr:nvPicPr>
          <xdr:cNvPr id="21" name="図 34">
            <a:extLst>
              <a:ext uri="{FF2B5EF4-FFF2-40B4-BE49-F238E27FC236}">
                <a16:creationId xmlns:a16="http://schemas.microsoft.com/office/drawing/2014/main" id="{00000000-0008-0000-2800-000015000000}"/>
              </a:ext>
            </a:extLst>
          </xdr:cNvPr>
          <xdr:cNvPicPr>
            <a:picLocks noChangeAspect="1"/>
          </xdr:cNvPicPr>
        </xdr:nvPicPr>
        <xdr:blipFill>
          <a:blip xmlns:r="http://schemas.openxmlformats.org/officeDocument/2006/relationships" r:embed="rId4"/>
          <a:stretch>
            <a:fillRect/>
          </a:stretch>
        </xdr:blipFill>
        <xdr:spPr>
          <a:xfrm>
            <a:off x="9266464" y="10436681"/>
            <a:ext cx="6320773" cy="3873126"/>
          </a:xfrm>
          <a:prstGeom prst="rect">
            <a:avLst/>
          </a:prstGeom>
        </xdr:spPr>
      </xdr:pic>
      <xdr:sp macro="" textlink="">
        <xdr:nvSpPr>
          <xdr:cNvPr id="22" name="正方形/長方形 35">
            <a:extLst>
              <a:ext uri="{FF2B5EF4-FFF2-40B4-BE49-F238E27FC236}">
                <a16:creationId xmlns:a16="http://schemas.microsoft.com/office/drawing/2014/main" id="{00000000-0008-0000-2800-000016000000}"/>
              </a:ext>
            </a:extLst>
          </xdr:cNvPr>
          <xdr:cNvSpPr/>
        </xdr:nvSpPr>
        <xdr:spPr>
          <a:xfrm>
            <a:off x="10994571" y="11035392"/>
            <a:ext cx="367393"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23" name="正方形/長方形 36">
            <a:extLst>
              <a:ext uri="{FF2B5EF4-FFF2-40B4-BE49-F238E27FC236}">
                <a16:creationId xmlns:a16="http://schemas.microsoft.com/office/drawing/2014/main" id="{00000000-0008-0000-2800-000017000000}"/>
              </a:ext>
            </a:extLst>
          </xdr:cNvPr>
          <xdr:cNvSpPr/>
        </xdr:nvSpPr>
        <xdr:spPr>
          <a:xfrm>
            <a:off x="10697936" y="11315358"/>
            <a:ext cx="800100" cy="16907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24" name="正方形/長方形 37">
            <a:extLst>
              <a:ext uri="{FF2B5EF4-FFF2-40B4-BE49-F238E27FC236}">
                <a16:creationId xmlns:a16="http://schemas.microsoft.com/office/drawing/2014/main" id="{00000000-0008-0000-2800-000018000000}"/>
              </a:ext>
            </a:extLst>
          </xdr:cNvPr>
          <xdr:cNvSpPr/>
        </xdr:nvSpPr>
        <xdr:spPr>
          <a:xfrm>
            <a:off x="9250140" y="11634103"/>
            <a:ext cx="367393" cy="312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25" name="正方形/長方形 38">
            <a:extLst>
              <a:ext uri="{FF2B5EF4-FFF2-40B4-BE49-F238E27FC236}">
                <a16:creationId xmlns:a16="http://schemas.microsoft.com/office/drawing/2014/main" id="{00000000-0008-0000-2800-000019000000}"/>
              </a:ext>
            </a:extLst>
          </xdr:cNvPr>
          <xdr:cNvSpPr/>
        </xdr:nvSpPr>
        <xdr:spPr>
          <a:xfrm>
            <a:off x="9565821" y="11715750"/>
            <a:ext cx="813706" cy="1360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26" name="正方形/長方形 39">
            <a:extLst>
              <a:ext uri="{FF2B5EF4-FFF2-40B4-BE49-F238E27FC236}">
                <a16:creationId xmlns:a16="http://schemas.microsoft.com/office/drawing/2014/main" id="{00000000-0008-0000-2800-00001A000000}"/>
              </a:ext>
            </a:extLst>
          </xdr:cNvPr>
          <xdr:cNvSpPr/>
        </xdr:nvSpPr>
        <xdr:spPr>
          <a:xfrm>
            <a:off x="10052960" y="12627426"/>
            <a:ext cx="367393"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③</a:t>
            </a:r>
          </a:p>
        </xdr:txBody>
      </xdr:sp>
      <xdr:sp macro="" textlink="">
        <xdr:nvSpPr>
          <xdr:cNvPr id="27" name="正方形/長方形 40">
            <a:extLst>
              <a:ext uri="{FF2B5EF4-FFF2-40B4-BE49-F238E27FC236}">
                <a16:creationId xmlns:a16="http://schemas.microsoft.com/office/drawing/2014/main" id="{00000000-0008-0000-2800-00001B000000}"/>
              </a:ext>
            </a:extLst>
          </xdr:cNvPr>
          <xdr:cNvSpPr/>
        </xdr:nvSpPr>
        <xdr:spPr>
          <a:xfrm>
            <a:off x="10382249" y="12695466"/>
            <a:ext cx="5034644" cy="17689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twoCellAnchor>
    <xdr:from>
      <xdr:col>34</xdr:col>
      <xdr:colOff>31751</xdr:colOff>
      <xdr:row>8</xdr:row>
      <xdr:rowOff>148491</xdr:rowOff>
    </xdr:from>
    <xdr:to>
      <xdr:col>56</xdr:col>
      <xdr:colOff>206375</xdr:colOff>
      <xdr:row>8</xdr:row>
      <xdr:rowOff>3902552</xdr:rowOff>
    </xdr:to>
    <xdr:grpSp>
      <xdr:nvGrpSpPr>
        <xdr:cNvPr id="28" name="グループ化 54">
          <a:extLst>
            <a:ext uri="{FF2B5EF4-FFF2-40B4-BE49-F238E27FC236}">
              <a16:creationId xmlns:a16="http://schemas.microsoft.com/office/drawing/2014/main" id="{00000000-0008-0000-2800-00001C000000}"/>
            </a:ext>
          </a:extLst>
        </xdr:cNvPr>
        <xdr:cNvGrpSpPr/>
      </xdr:nvGrpSpPr>
      <xdr:grpSpPr>
        <a:xfrm>
          <a:off x="8235951" y="16569591"/>
          <a:ext cx="5483224" cy="3754061"/>
          <a:chOff x="9207501" y="14562991"/>
          <a:chExt cx="6111874" cy="3754061"/>
        </a:xfrm>
      </xdr:grpSpPr>
      <xdr:pic>
        <xdr:nvPicPr>
          <xdr:cNvPr id="29" name="図 51">
            <a:extLst>
              <a:ext uri="{FF2B5EF4-FFF2-40B4-BE49-F238E27FC236}">
                <a16:creationId xmlns:a16="http://schemas.microsoft.com/office/drawing/2014/main" id="{00000000-0008-0000-2800-00001D000000}"/>
              </a:ext>
            </a:extLst>
          </xdr:cNvPr>
          <xdr:cNvPicPr>
            <a:picLocks noChangeAspect="1"/>
          </xdr:cNvPicPr>
        </xdr:nvPicPr>
        <xdr:blipFill>
          <a:blip xmlns:r="http://schemas.openxmlformats.org/officeDocument/2006/relationships" r:embed="rId5"/>
          <a:stretch>
            <a:fillRect/>
          </a:stretch>
        </xdr:blipFill>
        <xdr:spPr>
          <a:xfrm>
            <a:off x="9207501" y="14562991"/>
            <a:ext cx="6111874" cy="3754061"/>
          </a:xfrm>
          <a:prstGeom prst="rect">
            <a:avLst/>
          </a:prstGeom>
        </xdr:spPr>
      </xdr:pic>
      <xdr:sp macro="" textlink="">
        <xdr:nvSpPr>
          <xdr:cNvPr id="30" name="正方形/長方形 52">
            <a:extLst>
              <a:ext uri="{FF2B5EF4-FFF2-40B4-BE49-F238E27FC236}">
                <a16:creationId xmlns:a16="http://schemas.microsoft.com/office/drawing/2014/main" id="{00000000-0008-0000-2800-00001E000000}"/>
              </a:ext>
            </a:extLst>
          </xdr:cNvPr>
          <xdr:cNvSpPr/>
        </xdr:nvSpPr>
        <xdr:spPr>
          <a:xfrm>
            <a:off x="10033000" y="16891000"/>
            <a:ext cx="364237"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③</a:t>
            </a:r>
          </a:p>
        </xdr:txBody>
      </xdr:sp>
      <xdr:sp macro="" textlink="">
        <xdr:nvSpPr>
          <xdr:cNvPr id="31" name="正方形/長方形 53">
            <a:extLst>
              <a:ext uri="{FF2B5EF4-FFF2-40B4-BE49-F238E27FC236}">
                <a16:creationId xmlns:a16="http://schemas.microsoft.com/office/drawing/2014/main" id="{00000000-0008-0000-2800-00001F000000}"/>
              </a:ext>
            </a:extLst>
          </xdr:cNvPr>
          <xdr:cNvSpPr/>
        </xdr:nvSpPr>
        <xdr:spPr>
          <a:xfrm>
            <a:off x="10334625" y="16927290"/>
            <a:ext cx="4841612" cy="17008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twoCellAnchor>
    <xdr:from>
      <xdr:col>34</xdr:col>
      <xdr:colOff>126554</xdr:colOff>
      <xdr:row>11</xdr:row>
      <xdr:rowOff>196849</xdr:rowOff>
    </xdr:from>
    <xdr:to>
      <xdr:col>56</xdr:col>
      <xdr:colOff>106846</xdr:colOff>
      <xdr:row>11</xdr:row>
      <xdr:rowOff>3831546</xdr:rowOff>
    </xdr:to>
    <xdr:grpSp>
      <xdr:nvGrpSpPr>
        <xdr:cNvPr id="32" name="グループ化 77">
          <a:extLst>
            <a:ext uri="{FF2B5EF4-FFF2-40B4-BE49-F238E27FC236}">
              <a16:creationId xmlns:a16="http://schemas.microsoft.com/office/drawing/2014/main" id="{00000000-0008-0000-2800-000020000000}"/>
            </a:ext>
          </a:extLst>
        </xdr:cNvPr>
        <xdr:cNvGrpSpPr/>
      </xdr:nvGrpSpPr>
      <xdr:grpSpPr>
        <a:xfrm>
          <a:off x="8330754" y="22244049"/>
          <a:ext cx="5288892" cy="3634697"/>
          <a:chOff x="9365804" y="18986499"/>
          <a:chExt cx="5917542" cy="3634697"/>
        </a:xfrm>
      </xdr:grpSpPr>
      <xdr:pic>
        <xdr:nvPicPr>
          <xdr:cNvPr id="33" name="図 67">
            <a:extLst>
              <a:ext uri="{FF2B5EF4-FFF2-40B4-BE49-F238E27FC236}">
                <a16:creationId xmlns:a16="http://schemas.microsoft.com/office/drawing/2014/main" id="{00000000-0008-0000-2800-000021000000}"/>
              </a:ext>
            </a:extLst>
          </xdr:cNvPr>
          <xdr:cNvPicPr>
            <a:picLocks noChangeAspect="1"/>
          </xdr:cNvPicPr>
        </xdr:nvPicPr>
        <xdr:blipFill>
          <a:blip xmlns:r="http://schemas.openxmlformats.org/officeDocument/2006/relationships" r:embed="rId6"/>
          <a:stretch>
            <a:fillRect/>
          </a:stretch>
        </xdr:blipFill>
        <xdr:spPr>
          <a:xfrm>
            <a:off x="9365804" y="18986499"/>
            <a:ext cx="5917542" cy="3634697"/>
          </a:xfrm>
          <a:prstGeom prst="rect">
            <a:avLst/>
          </a:prstGeom>
        </xdr:spPr>
      </xdr:pic>
      <xdr:sp macro="" textlink="">
        <xdr:nvSpPr>
          <xdr:cNvPr id="34" name="正方形/長方形 68">
            <a:extLst>
              <a:ext uri="{FF2B5EF4-FFF2-40B4-BE49-F238E27FC236}">
                <a16:creationId xmlns:a16="http://schemas.microsoft.com/office/drawing/2014/main" id="{00000000-0008-0000-2800-000022000000}"/>
              </a:ext>
            </a:extLst>
          </xdr:cNvPr>
          <xdr:cNvSpPr/>
        </xdr:nvSpPr>
        <xdr:spPr>
          <a:xfrm>
            <a:off x="11509375" y="19526250"/>
            <a:ext cx="364237"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35" name="正方形/長方形 69">
            <a:extLst>
              <a:ext uri="{FF2B5EF4-FFF2-40B4-BE49-F238E27FC236}">
                <a16:creationId xmlns:a16="http://schemas.microsoft.com/office/drawing/2014/main" id="{00000000-0008-0000-2800-000023000000}"/>
              </a:ext>
            </a:extLst>
          </xdr:cNvPr>
          <xdr:cNvSpPr/>
        </xdr:nvSpPr>
        <xdr:spPr>
          <a:xfrm>
            <a:off x="11382375" y="19816540"/>
            <a:ext cx="587376" cy="15421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36" name="正方形/長方形 70">
            <a:extLst>
              <a:ext uri="{FF2B5EF4-FFF2-40B4-BE49-F238E27FC236}">
                <a16:creationId xmlns:a16="http://schemas.microsoft.com/office/drawing/2014/main" id="{00000000-0008-0000-2800-000024000000}"/>
              </a:ext>
            </a:extLst>
          </xdr:cNvPr>
          <xdr:cNvSpPr/>
        </xdr:nvSpPr>
        <xdr:spPr>
          <a:xfrm>
            <a:off x="10264775" y="20964525"/>
            <a:ext cx="364237"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37" name="正方形/長方形 71">
            <a:extLst>
              <a:ext uri="{FF2B5EF4-FFF2-40B4-BE49-F238E27FC236}">
                <a16:creationId xmlns:a16="http://schemas.microsoft.com/office/drawing/2014/main" id="{00000000-0008-0000-2800-000025000000}"/>
              </a:ext>
            </a:extLst>
          </xdr:cNvPr>
          <xdr:cNvSpPr/>
        </xdr:nvSpPr>
        <xdr:spPr>
          <a:xfrm>
            <a:off x="10550525" y="21016689"/>
            <a:ext cx="4610100" cy="17643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twoCellAnchor>
    <xdr:from>
      <xdr:col>34</xdr:col>
      <xdr:colOff>137584</xdr:colOff>
      <xdr:row>12</xdr:row>
      <xdr:rowOff>191205</xdr:rowOff>
    </xdr:from>
    <xdr:to>
      <xdr:col>56</xdr:col>
      <xdr:colOff>976</xdr:colOff>
      <xdr:row>12</xdr:row>
      <xdr:rowOff>4196293</xdr:rowOff>
    </xdr:to>
    <xdr:grpSp>
      <xdr:nvGrpSpPr>
        <xdr:cNvPr id="38" name="グループ化 96">
          <a:extLst>
            <a:ext uri="{FF2B5EF4-FFF2-40B4-BE49-F238E27FC236}">
              <a16:creationId xmlns:a16="http://schemas.microsoft.com/office/drawing/2014/main" id="{00000000-0008-0000-2800-000026000000}"/>
            </a:ext>
          </a:extLst>
        </xdr:cNvPr>
        <xdr:cNvGrpSpPr/>
      </xdr:nvGrpSpPr>
      <xdr:grpSpPr>
        <a:xfrm>
          <a:off x="8341784" y="26264305"/>
          <a:ext cx="5171992" cy="4005088"/>
          <a:chOff x="9482667" y="27332163"/>
          <a:chExt cx="5883192" cy="4005088"/>
        </a:xfrm>
      </xdr:grpSpPr>
      <xdr:pic>
        <xdr:nvPicPr>
          <xdr:cNvPr id="39" name="図 91">
            <a:extLst>
              <a:ext uri="{FF2B5EF4-FFF2-40B4-BE49-F238E27FC236}">
                <a16:creationId xmlns:a16="http://schemas.microsoft.com/office/drawing/2014/main" id="{00000000-0008-0000-2800-000027000000}"/>
              </a:ext>
            </a:extLst>
          </xdr:cNvPr>
          <xdr:cNvPicPr>
            <a:picLocks noChangeAspect="1"/>
          </xdr:cNvPicPr>
        </xdr:nvPicPr>
        <xdr:blipFill>
          <a:blip xmlns:r="http://schemas.openxmlformats.org/officeDocument/2006/relationships" r:embed="rId7"/>
          <a:stretch>
            <a:fillRect/>
          </a:stretch>
        </xdr:blipFill>
        <xdr:spPr>
          <a:xfrm>
            <a:off x="9482667" y="27332163"/>
            <a:ext cx="5883192" cy="4005088"/>
          </a:xfrm>
          <a:prstGeom prst="rect">
            <a:avLst/>
          </a:prstGeom>
        </xdr:spPr>
      </xdr:pic>
      <xdr:sp macro="" textlink="">
        <xdr:nvSpPr>
          <xdr:cNvPr id="40" name="正方形/長方形 92">
            <a:extLst>
              <a:ext uri="{FF2B5EF4-FFF2-40B4-BE49-F238E27FC236}">
                <a16:creationId xmlns:a16="http://schemas.microsoft.com/office/drawing/2014/main" id="{00000000-0008-0000-2800-000028000000}"/>
              </a:ext>
            </a:extLst>
          </xdr:cNvPr>
          <xdr:cNvSpPr/>
        </xdr:nvSpPr>
        <xdr:spPr>
          <a:xfrm>
            <a:off x="10185401" y="28204579"/>
            <a:ext cx="369529"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41" name="正方形/長方形 93">
            <a:extLst>
              <a:ext uri="{FF2B5EF4-FFF2-40B4-BE49-F238E27FC236}">
                <a16:creationId xmlns:a16="http://schemas.microsoft.com/office/drawing/2014/main" id="{00000000-0008-0000-2800-000029000000}"/>
              </a:ext>
            </a:extLst>
          </xdr:cNvPr>
          <xdr:cNvSpPr/>
        </xdr:nvSpPr>
        <xdr:spPr>
          <a:xfrm>
            <a:off x="9525000" y="28490639"/>
            <a:ext cx="952500" cy="16373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42" name="正方形/長方形 94">
            <a:extLst>
              <a:ext uri="{FF2B5EF4-FFF2-40B4-BE49-F238E27FC236}">
                <a16:creationId xmlns:a16="http://schemas.microsoft.com/office/drawing/2014/main" id="{00000000-0008-0000-2800-00002A000000}"/>
              </a:ext>
            </a:extLst>
          </xdr:cNvPr>
          <xdr:cNvSpPr/>
        </xdr:nvSpPr>
        <xdr:spPr>
          <a:xfrm>
            <a:off x="10238317" y="30501168"/>
            <a:ext cx="369529"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43" name="正方形/長方形 95">
            <a:extLst>
              <a:ext uri="{FF2B5EF4-FFF2-40B4-BE49-F238E27FC236}">
                <a16:creationId xmlns:a16="http://schemas.microsoft.com/office/drawing/2014/main" id="{00000000-0008-0000-2800-00002B000000}"/>
              </a:ext>
            </a:extLst>
          </xdr:cNvPr>
          <xdr:cNvSpPr/>
        </xdr:nvSpPr>
        <xdr:spPr>
          <a:xfrm>
            <a:off x="10546292" y="30575557"/>
            <a:ext cx="2190750" cy="14786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twoCellAnchor>
    <xdr:from>
      <xdr:col>34</xdr:col>
      <xdr:colOff>206374</xdr:colOff>
      <xdr:row>13</xdr:row>
      <xdr:rowOff>100602</xdr:rowOff>
    </xdr:from>
    <xdr:to>
      <xdr:col>56</xdr:col>
      <xdr:colOff>63499</xdr:colOff>
      <xdr:row>13</xdr:row>
      <xdr:rowOff>4277745</xdr:rowOff>
    </xdr:to>
    <xdr:grpSp>
      <xdr:nvGrpSpPr>
        <xdr:cNvPr id="44" name="グループ化 99">
          <a:extLst>
            <a:ext uri="{FF2B5EF4-FFF2-40B4-BE49-F238E27FC236}">
              <a16:creationId xmlns:a16="http://schemas.microsoft.com/office/drawing/2014/main" id="{00000000-0008-0000-2800-00002C000000}"/>
            </a:ext>
          </a:extLst>
        </xdr:cNvPr>
        <xdr:cNvGrpSpPr/>
      </xdr:nvGrpSpPr>
      <xdr:grpSpPr>
        <a:xfrm>
          <a:off x="8410574" y="30529802"/>
          <a:ext cx="5165725" cy="4177143"/>
          <a:chOff x="9551457" y="27241560"/>
          <a:chExt cx="5910792" cy="4177143"/>
        </a:xfrm>
      </xdr:grpSpPr>
      <xdr:grpSp>
        <xdr:nvGrpSpPr>
          <xdr:cNvPr id="45" name="グループ化 82">
            <a:extLst>
              <a:ext uri="{FF2B5EF4-FFF2-40B4-BE49-F238E27FC236}">
                <a16:creationId xmlns:a16="http://schemas.microsoft.com/office/drawing/2014/main" id="{00000000-0008-0000-2800-00002D000000}"/>
              </a:ext>
            </a:extLst>
          </xdr:cNvPr>
          <xdr:cNvGrpSpPr/>
        </xdr:nvGrpSpPr>
        <xdr:grpSpPr>
          <a:xfrm>
            <a:off x="9551457" y="27241560"/>
            <a:ext cx="5910792" cy="4177143"/>
            <a:chOff x="9551457" y="22881227"/>
            <a:chExt cx="5910792" cy="4177143"/>
          </a:xfrm>
        </xdr:grpSpPr>
        <xdr:pic>
          <xdr:nvPicPr>
            <xdr:cNvPr id="48" name="図 79">
              <a:extLst>
                <a:ext uri="{FF2B5EF4-FFF2-40B4-BE49-F238E27FC236}">
                  <a16:creationId xmlns:a16="http://schemas.microsoft.com/office/drawing/2014/main" id="{00000000-0008-0000-2800-000030000000}"/>
                </a:ext>
              </a:extLst>
            </xdr:cNvPr>
            <xdr:cNvPicPr>
              <a:picLocks noChangeAspect="1"/>
            </xdr:cNvPicPr>
          </xdr:nvPicPr>
          <xdr:blipFill>
            <a:blip xmlns:r="http://schemas.openxmlformats.org/officeDocument/2006/relationships" r:embed="rId8"/>
            <a:stretch>
              <a:fillRect/>
            </a:stretch>
          </xdr:blipFill>
          <xdr:spPr>
            <a:xfrm>
              <a:off x="9551457" y="22881227"/>
              <a:ext cx="5910792" cy="4176067"/>
            </a:xfrm>
            <a:prstGeom prst="rect">
              <a:avLst/>
            </a:prstGeom>
          </xdr:spPr>
        </xdr:pic>
        <xdr:sp macro="" textlink="">
          <xdr:nvSpPr>
            <xdr:cNvPr id="49" name="正方形/長方形 75">
              <a:extLst>
                <a:ext uri="{FF2B5EF4-FFF2-40B4-BE49-F238E27FC236}">
                  <a16:creationId xmlns:a16="http://schemas.microsoft.com/office/drawing/2014/main" id="{00000000-0008-0000-2800-000031000000}"/>
                </a:ext>
              </a:extLst>
            </xdr:cNvPr>
            <xdr:cNvSpPr/>
          </xdr:nvSpPr>
          <xdr:spPr>
            <a:xfrm>
              <a:off x="14492153" y="26754931"/>
              <a:ext cx="370853"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③</a:t>
              </a:r>
            </a:p>
          </xdr:txBody>
        </xdr:sp>
        <xdr:sp macro="" textlink="">
          <xdr:nvSpPr>
            <xdr:cNvPr id="50" name="正方形/長方形 76">
              <a:extLst>
                <a:ext uri="{FF2B5EF4-FFF2-40B4-BE49-F238E27FC236}">
                  <a16:creationId xmlns:a16="http://schemas.microsoft.com/office/drawing/2014/main" id="{00000000-0008-0000-2800-000032000000}"/>
                </a:ext>
              </a:extLst>
            </xdr:cNvPr>
            <xdr:cNvSpPr/>
          </xdr:nvSpPr>
          <xdr:spPr>
            <a:xfrm>
              <a:off x="14811375" y="26816844"/>
              <a:ext cx="251355" cy="1726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51" name="正方形/長方形 80">
              <a:extLst>
                <a:ext uri="{FF2B5EF4-FFF2-40B4-BE49-F238E27FC236}">
                  <a16:creationId xmlns:a16="http://schemas.microsoft.com/office/drawing/2014/main" id="{00000000-0008-0000-2800-000033000000}"/>
                </a:ext>
              </a:extLst>
            </xdr:cNvPr>
            <xdr:cNvSpPr/>
          </xdr:nvSpPr>
          <xdr:spPr>
            <a:xfrm>
              <a:off x="11093717" y="24172069"/>
              <a:ext cx="369528"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52" name="正方形/長方形 81">
              <a:extLst>
                <a:ext uri="{FF2B5EF4-FFF2-40B4-BE49-F238E27FC236}">
                  <a16:creationId xmlns:a16="http://schemas.microsoft.com/office/drawing/2014/main" id="{00000000-0008-0000-2800-000034000000}"/>
                </a:ext>
              </a:extLst>
            </xdr:cNvPr>
            <xdr:cNvSpPr/>
          </xdr:nvSpPr>
          <xdr:spPr>
            <a:xfrm>
              <a:off x="10682684" y="24254395"/>
              <a:ext cx="432461" cy="13952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sp macro="" textlink="">
        <xdr:nvSpPr>
          <xdr:cNvPr id="46" name="正方形/長方形 97">
            <a:extLst>
              <a:ext uri="{FF2B5EF4-FFF2-40B4-BE49-F238E27FC236}">
                <a16:creationId xmlns:a16="http://schemas.microsoft.com/office/drawing/2014/main" id="{00000000-0008-0000-2800-00002E000000}"/>
              </a:ext>
            </a:extLst>
          </xdr:cNvPr>
          <xdr:cNvSpPr/>
        </xdr:nvSpPr>
        <xdr:spPr>
          <a:xfrm>
            <a:off x="10486369" y="29495746"/>
            <a:ext cx="369528"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aseline="0">
                <a:solidFill>
                  <a:srgbClr val="FF0000"/>
                </a:solidFill>
              </a:rPr>
              <a:t>③</a:t>
            </a:r>
            <a:endParaRPr kumimoji="1" lang="en-US" altLang="ja-JP" sz="1400" baseline="0">
              <a:solidFill>
                <a:srgbClr val="FF0000"/>
              </a:solidFill>
            </a:endParaRPr>
          </a:p>
        </xdr:txBody>
      </xdr:sp>
      <xdr:sp macro="" textlink="">
        <xdr:nvSpPr>
          <xdr:cNvPr id="47" name="正方形/長方形 98">
            <a:extLst>
              <a:ext uri="{FF2B5EF4-FFF2-40B4-BE49-F238E27FC236}">
                <a16:creationId xmlns:a16="http://schemas.microsoft.com/office/drawing/2014/main" id="{00000000-0008-0000-2800-00002F000000}"/>
              </a:ext>
            </a:extLst>
          </xdr:cNvPr>
          <xdr:cNvSpPr/>
        </xdr:nvSpPr>
        <xdr:spPr>
          <a:xfrm>
            <a:off x="10795000" y="29567491"/>
            <a:ext cx="592667" cy="16109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twoCellAnchor>
    <xdr:from>
      <xdr:col>35</xdr:col>
      <xdr:colOff>137583</xdr:colOff>
      <xdr:row>14</xdr:row>
      <xdr:rowOff>169333</xdr:rowOff>
    </xdr:from>
    <xdr:to>
      <xdr:col>55</xdr:col>
      <xdr:colOff>7327</xdr:colOff>
      <xdr:row>14</xdr:row>
      <xdr:rowOff>3566809</xdr:rowOff>
    </xdr:to>
    <xdr:grpSp>
      <xdr:nvGrpSpPr>
        <xdr:cNvPr id="53" name="グループ化 125">
          <a:extLst>
            <a:ext uri="{FF2B5EF4-FFF2-40B4-BE49-F238E27FC236}">
              <a16:creationId xmlns:a16="http://schemas.microsoft.com/office/drawing/2014/main" id="{00000000-0008-0000-2800-000035000000}"/>
            </a:ext>
          </a:extLst>
        </xdr:cNvPr>
        <xdr:cNvGrpSpPr/>
      </xdr:nvGrpSpPr>
      <xdr:grpSpPr>
        <a:xfrm>
          <a:off x="8583083" y="34954633"/>
          <a:ext cx="4695744" cy="3397476"/>
          <a:chOff x="9795933" y="31678033"/>
          <a:chExt cx="5394244" cy="3397476"/>
        </a:xfrm>
      </xdr:grpSpPr>
      <xdr:pic>
        <xdr:nvPicPr>
          <xdr:cNvPr id="54" name="図 118">
            <a:extLst>
              <a:ext uri="{FF2B5EF4-FFF2-40B4-BE49-F238E27FC236}">
                <a16:creationId xmlns:a16="http://schemas.microsoft.com/office/drawing/2014/main" id="{00000000-0008-0000-2800-000036000000}"/>
              </a:ext>
            </a:extLst>
          </xdr:cNvPr>
          <xdr:cNvPicPr>
            <a:picLocks noChangeAspect="1"/>
          </xdr:cNvPicPr>
        </xdr:nvPicPr>
        <xdr:blipFill>
          <a:blip xmlns:r="http://schemas.openxmlformats.org/officeDocument/2006/relationships" r:embed="rId9"/>
          <a:stretch>
            <a:fillRect/>
          </a:stretch>
        </xdr:blipFill>
        <xdr:spPr>
          <a:xfrm>
            <a:off x="9795933" y="31678033"/>
            <a:ext cx="5394244" cy="3397476"/>
          </a:xfrm>
          <a:prstGeom prst="rect">
            <a:avLst/>
          </a:prstGeom>
        </xdr:spPr>
      </xdr:pic>
      <xdr:sp macro="" textlink="">
        <xdr:nvSpPr>
          <xdr:cNvPr id="55" name="正方形/長方形 119">
            <a:extLst>
              <a:ext uri="{FF2B5EF4-FFF2-40B4-BE49-F238E27FC236}">
                <a16:creationId xmlns:a16="http://schemas.microsoft.com/office/drawing/2014/main" id="{00000000-0008-0000-2800-000037000000}"/>
              </a:ext>
            </a:extLst>
          </xdr:cNvPr>
          <xdr:cNvSpPr/>
        </xdr:nvSpPr>
        <xdr:spPr>
          <a:xfrm>
            <a:off x="12683464" y="32111950"/>
            <a:ext cx="371645"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56" name="正方形/長方形 120">
            <a:extLst>
              <a:ext uri="{FF2B5EF4-FFF2-40B4-BE49-F238E27FC236}">
                <a16:creationId xmlns:a16="http://schemas.microsoft.com/office/drawing/2014/main" id="{00000000-0008-0000-2800-000038000000}"/>
              </a:ext>
            </a:extLst>
          </xdr:cNvPr>
          <xdr:cNvSpPr/>
        </xdr:nvSpPr>
        <xdr:spPr>
          <a:xfrm>
            <a:off x="10614026" y="32194275"/>
            <a:ext cx="2093383" cy="13952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57" name="正方形/長方形 121">
            <a:extLst>
              <a:ext uri="{FF2B5EF4-FFF2-40B4-BE49-F238E27FC236}">
                <a16:creationId xmlns:a16="http://schemas.microsoft.com/office/drawing/2014/main" id="{00000000-0008-0000-2800-000039000000}"/>
              </a:ext>
            </a:extLst>
          </xdr:cNvPr>
          <xdr:cNvSpPr/>
        </xdr:nvSpPr>
        <xdr:spPr>
          <a:xfrm>
            <a:off x="10107480" y="33953449"/>
            <a:ext cx="370587"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58" name="正方形/長方形 122">
            <a:extLst>
              <a:ext uri="{FF2B5EF4-FFF2-40B4-BE49-F238E27FC236}">
                <a16:creationId xmlns:a16="http://schemas.microsoft.com/office/drawing/2014/main" id="{00000000-0008-0000-2800-00003A000000}"/>
              </a:ext>
            </a:extLst>
          </xdr:cNvPr>
          <xdr:cNvSpPr/>
        </xdr:nvSpPr>
        <xdr:spPr>
          <a:xfrm>
            <a:off x="10082741" y="32670525"/>
            <a:ext cx="4845049" cy="126175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59" name="正方形/長方形 123">
            <a:extLst>
              <a:ext uri="{FF2B5EF4-FFF2-40B4-BE49-F238E27FC236}">
                <a16:creationId xmlns:a16="http://schemas.microsoft.com/office/drawing/2014/main" id="{00000000-0008-0000-2800-00003B000000}"/>
              </a:ext>
            </a:extLst>
          </xdr:cNvPr>
          <xdr:cNvSpPr/>
        </xdr:nvSpPr>
        <xdr:spPr>
          <a:xfrm>
            <a:off x="13746032" y="34551410"/>
            <a:ext cx="371644"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③</a:t>
            </a:r>
          </a:p>
        </xdr:txBody>
      </xdr:sp>
      <xdr:sp macro="" textlink="">
        <xdr:nvSpPr>
          <xdr:cNvPr id="60" name="正方形/長方形 124">
            <a:extLst>
              <a:ext uri="{FF2B5EF4-FFF2-40B4-BE49-F238E27FC236}">
                <a16:creationId xmlns:a16="http://schemas.microsoft.com/office/drawing/2014/main" id="{00000000-0008-0000-2800-00003C000000}"/>
              </a:ext>
            </a:extLst>
          </xdr:cNvPr>
          <xdr:cNvSpPr/>
        </xdr:nvSpPr>
        <xdr:spPr>
          <a:xfrm>
            <a:off x="14061017" y="34657241"/>
            <a:ext cx="383117" cy="10543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twoCellAnchor>
    <xdr:from>
      <xdr:col>36</xdr:col>
      <xdr:colOff>38104</xdr:colOff>
      <xdr:row>15</xdr:row>
      <xdr:rowOff>128588</xdr:rowOff>
    </xdr:from>
    <xdr:to>
      <xdr:col>54</xdr:col>
      <xdr:colOff>79827</xdr:colOff>
      <xdr:row>15</xdr:row>
      <xdr:rowOff>3671888</xdr:rowOff>
    </xdr:to>
    <xdr:grpSp>
      <xdr:nvGrpSpPr>
        <xdr:cNvPr id="61" name="グループ化 141">
          <a:extLst>
            <a:ext uri="{FF2B5EF4-FFF2-40B4-BE49-F238E27FC236}">
              <a16:creationId xmlns:a16="http://schemas.microsoft.com/office/drawing/2014/main" id="{00000000-0008-0000-2800-00003D000000}"/>
            </a:ext>
          </a:extLst>
        </xdr:cNvPr>
        <xdr:cNvGrpSpPr/>
      </xdr:nvGrpSpPr>
      <xdr:grpSpPr>
        <a:xfrm>
          <a:off x="8724904" y="38673088"/>
          <a:ext cx="4385123" cy="3543300"/>
          <a:chOff x="9972679" y="35399663"/>
          <a:chExt cx="5013773" cy="3543300"/>
        </a:xfrm>
      </xdr:grpSpPr>
      <xdr:pic>
        <xdr:nvPicPr>
          <xdr:cNvPr id="62" name="図 134">
            <a:extLst>
              <a:ext uri="{FF2B5EF4-FFF2-40B4-BE49-F238E27FC236}">
                <a16:creationId xmlns:a16="http://schemas.microsoft.com/office/drawing/2014/main" id="{00000000-0008-0000-2800-00003E000000}"/>
              </a:ext>
            </a:extLst>
          </xdr:cNvPr>
          <xdr:cNvPicPr>
            <a:picLocks noChangeAspect="1"/>
          </xdr:cNvPicPr>
        </xdr:nvPicPr>
        <xdr:blipFill>
          <a:blip xmlns:r="http://schemas.openxmlformats.org/officeDocument/2006/relationships" r:embed="rId10"/>
          <a:stretch>
            <a:fillRect/>
          </a:stretch>
        </xdr:blipFill>
        <xdr:spPr>
          <a:xfrm>
            <a:off x="9972679" y="35399663"/>
            <a:ext cx="5013773" cy="3543300"/>
          </a:xfrm>
          <a:prstGeom prst="rect">
            <a:avLst/>
          </a:prstGeom>
        </xdr:spPr>
      </xdr:pic>
      <xdr:sp macro="" textlink="">
        <xdr:nvSpPr>
          <xdr:cNvPr id="63" name="正方形/長方形 135">
            <a:extLst>
              <a:ext uri="{FF2B5EF4-FFF2-40B4-BE49-F238E27FC236}">
                <a16:creationId xmlns:a16="http://schemas.microsoft.com/office/drawing/2014/main" id="{00000000-0008-0000-2800-00003F000000}"/>
              </a:ext>
            </a:extLst>
          </xdr:cNvPr>
          <xdr:cNvSpPr/>
        </xdr:nvSpPr>
        <xdr:spPr>
          <a:xfrm>
            <a:off x="10551457" y="38157153"/>
            <a:ext cx="371645"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64" name="正方形/長方形 136">
            <a:extLst>
              <a:ext uri="{FF2B5EF4-FFF2-40B4-BE49-F238E27FC236}">
                <a16:creationId xmlns:a16="http://schemas.microsoft.com/office/drawing/2014/main" id="{00000000-0008-0000-2800-000040000000}"/>
              </a:ext>
            </a:extLst>
          </xdr:cNvPr>
          <xdr:cNvSpPr/>
        </xdr:nvSpPr>
        <xdr:spPr>
          <a:xfrm>
            <a:off x="10891838" y="38234714"/>
            <a:ext cx="1304926" cy="13952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twoCellAnchor>
    <xdr:from>
      <xdr:col>38</xdr:col>
      <xdr:colOff>83484</xdr:colOff>
      <xdr:row>17</xdr:row>
      <xdr:rowOff>1228726</xdr:rowOff>
    </xdr:from>
    <xdr:to>
      <xdr:col>39</xdr:col>
      <xdr:colOff>178904</xdr:colOff>
      <xdr:row>17</xdr:row>
      <xdr:rowOff>1532165</xdr:rowOff>
    </xdr:to>
    <xdr:sp macro="" textlink="">
      <xdr:nvSpPr>
        <xdr:cNvPr id="65" name="正方形/長方形 138">
          <a:extLst>
            <a:ext uri="{FF2B5EF4-FFF2-40B4-BE49-F238E27FC236}">
              <a16:creationId xmlns:a16="http://schemas.microsoft.com/office/drawing/2014/main" id="{00000000-0008-0000-2800-000041000000}"/>
            </a:ext>
          </a:extLst>
        </xdr:cNvPr>
        <xdr:cNvSpPr/>
      </xdr:nvSpPr>
      <xdr:spPr>
        <a:xfrm>
          <a:off x="9059844" y="46019086"/>
          <a:ext cx="331640"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clientData/>
  </xdr:twoCellAnchor>
  <xdr:twoCellAnchor>
    <xdr:from>
      <xdr:col>35</xdr:col>
      <xdr:colOff>85725</xdr:colOff>
      <xdr:row>17</xdr:row>
      <xdr:rowOff>1320576</xdr:rowOff>
    </xdr:from>
    <xdr:to>
      <xdr:col>38</xdr:col>
      <xdr:colOff>152400</xdr:colOff>
      <xdr:row>17</xdr:row>
      <xdr:rowOff>1462088</xdr:rowOff>
    </xdr:to>
    <xdr:sp macro="" textlink="">
      <xdr:nvSpPr>
        <xdr:cNvPr id="66" name="正方形/長方形 139">
          <a:extLst>
            <a:ext uri="{FF2B5EF4-FFF2-40B4-BE49-F238E27FC236}">
              <a16:creationId xmlns:a16="http://schemas.microsoft.com/office/drawing/2014/main" id="{00000000-0008-0000-2800-000042000000}"/>
            </a:ext>
          </a:extLst>
        </xdr:cNvPr>
        <xdr:cNvSpPr/>
      </xdr:nvSpPr>
      <xdr:spPr>
        <a:xfrm>
          <a:off x="8353425" y="46110936"/>
          <a:ext cx="775335" cy="14151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clientData/>
  </xdr:twoCellAnchor>
  <xdr:twoCellAnchor>
    <xdr:from>
      <xdr:col>37</xdr:col>
      <xdr:colOff>183504</xdr:colOff>
      <xdr:row>17</xdr:row>
      <xdr:rowOff>2867024</xdr:rowOff>
    </xdr:from>
    <xdr:to>
      <xdr:col>39</xdr:col>
      <xdr:colOff>2699</xdr:colOff>
      <xdr:row>17</xdr:row>
      <xdr:rowOff>3170463</xdr:rowOff>
    </xdr:to>
    <xdr:sp macro="" textlink="">
      <xdr:nvSpPr>
        <xdr:cNvPr id="67" name="正方形/長方形 143">
          <a:extLst>
            <a:ext uri="{FF2B5EF4-FFF2-40B4-BE49-F238E27FC236}">
              <a16:creationId xmlns:a16="http://schemas.microsoft.com/office/drawing/2014/main" id="{00000000-0008-0000-2800-000043000000}"/>
            </a:ext>
          </a:extLst>
        </xdr:cNvPr>
        <xdr:cNvSpPr/>
      </xdr:nvSpPr>
      <xdr:spPr>
        <a:xfrm>
          <a:off x="8923644" y="47657384"/>
          <a:ext cx="291635"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aseline="0">
              <a:solidFill>
                <a:srgbClr val="FF0000"/>
              </a:solidFill>
            </a:rPr>
            <a:t>②</a:t>
          </a:r>
          <a:endParaRPr kumimoji="1" lang="en-US" altLang="ja-JP" sz="1400" baseline="0">
            <a:solidFill>
              <a:srgbClr val="FF0000"/>
            </a:solidFill>
          </a:endParaRPr>
        </a:p>
      </xdr:txBody>
    </xdr:sp>
    <xdr:clientData/>
  </xdr:twoCellAnchor>
  <xdr:twoCellAnchor>
    <xdr:from>
      <xdr:col>38</xdr:col>
      <xdr:colOff>242887</xdr:colOff>
      <xdr:row>17</xdr:row>
      <xdr:rowOff>2944587</xdr:rowOff>
    </xdr:from>
    <xdr:to>
      <xdr:col>46</xdr:col>
      <xdr:colOff>138112</xdr:colOff>
      <xdr:row>17</xdr:row>
      <xdr:rowOff>3086099</xdr:rowOff>
    </xdr:to>
    <xdr:sp macro="" textlink="">
      <xdr:nvSpPr>
        <xdr:cNvPr id="68" name="正方形/長方形 144">
          <a:extLst>
            <a:ext uri="{FF2B5EF4-FFF2-40B4-BE49-F238E27FC236}">
              <a16:creationId xmlns:a16="http://schemas.microsoft.com/office/drawing/2014/main" id="{00000000-0008-0000-2800-000044000000}"/>
            </a:ext>
          </a:extLst>
        </xdr:cNvPr>
        <xdr:cNvSpPr/>
      </xdr:nvSpPr>
      <xdr:spPr>
        <a:xfrm>
          <a:off x="9211627" y="47734947"/>
          <a:ext cx="1792605" cy="14151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clientData/>
  </xdr:twoCellAnchor>
  <xdr:twoCellAnchor>
    <xdr:from>
      <xdr:col>34</xdr:col>
      <xdr:colOff>209548</xdr:colOff>
      <xdr:row>18</xdr:row>
      <xdr:rowOff>169098</xdr:rowOff>
    </xdr:from>
    <xdr:to>
      <xdr:col>56</xdr:col>
      <xdr:colOff>127446</xdr:colOff>
      <xdr:row>18</xdr:row>
      <xdr:rowOff>3600457</xdr:rowOff>
    </xdr:to>
    <xdr:grpSp>
      <xdr:nvGrpSpPr>
        <xdr:cNvPr id="69" name="グループ化 153">
          <a:extLst>
            <a:ext uri="{FF2B5EF4-FFF2-40B4-BE49-F238E27FC236}">
              <a16:creationId xmlns:a16="http://schemas.microsoft.com/office/drawing/2014/main" id="{00000000-0008-0000-2800-000045000000}"/>
            </a:ext>
          </a:extLst>
        </xdr:cNvPr>
        <xdr:cNvGrpSpPr/>
      </xdr:nvGrpSpPr>
      <xdr:grpSpPr>
        <a:xfrm>
          <a:off x="8413748" y="48721198"/>
          <a:ext cx="5226498" cy="3431359"/>
          <a:chOff x="9591673" y="42964923"/>
          <a:chExt cx="5994848" cy="3431359"/>
        </a:xfrm>
      </xdr:grpSpPr>
      <xdr:pic>
        <xdr:nvPicPr>
          <xdr:cNvPr id="70" name="図 152">
            <a:extLst>
              <a:ext uri="{FF2B5EF4-FFF2-40B4-BE49-F238E27FC236}">
                <a16:creationId xmlns:a16="http://schemas.microsoft.com/office/drawing/2014/main" id="{00000000-0008-0000-2800-000046000000}"/>
              </a:ext>
            </a:extLst>
          </xdr:cNvPr>
          <xdr:cNvPicPr>
            <a:picLocks noChangeAspect="1"/>
          </xdr:cNvPicPr>
        </xdr:nvPicPr>
        <xdr:blipFill>
          <a:blip xmlns:r="http://schemas.openxmlformats.org/officeDocument/2006/relationships" r:embed="rId11"/>
          <a:stretch>
            <a:fillRect/>
          </a:stretch>
        </xdr:blipFill>
        <xdr:spPr>
          <a:xfrm>
            <a:off x="9591673" y="42964923"/>
            <a:ext cx="5994848" cy="3431359"/>
          </a:xfrm>
          <a:prstGeom prst="rect">
            <a:avLst/>
          </a:prstGeom>
        </xdr:spPr>
      </xdr:pic>
      <xdr:sp macro="" textlink="">
        <xdr:nvSpPr>
          <xdr:cNvPr id="71" name="正方形/長方形 146">
            <a:extLst>
              <a:ext uri="{FF2B5EF4-FFF2-40B4-BE49-F238E27FC236}">
                <a16:creationId xmlns:a16="http://schemas.microsoft.com/office/drawing/2014/main" id="{00000000-0008-0000-2800-000047000000}"/>
              </a:ext>
            </a:extLst>
          </xdr:cNvPr>
          <xdr:cNvSpPr/>
        </xdr:nvSpPr>
        <xdr:spPr>
          <a:xfrm>
            <a:off x="10013299" y="44257913"/>
            <a:ext cx="371645"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72" name="正方形/長方形 147">
            <a:extLst>
              <a:ext uri="{FF2B5EF4-FFF2-40B4-BE49-F238E27FC236}">
                <a16:creationId xmlns:a16="http://schemas.microsoft.com/office/drawing/2014/main" id="{00000000-0008-0000-2800-000048000000}"/>
              </a:ext>
            </a:extLst>
          </xdr:cNvPr>
          <xdr:cNvSpPr/>
        </xdr:nvSpPr>
        <xdr:spPr>
          <a:xfrm>
            <a:off x="10044112" y="44121163"/>
            <a:ext cx="300038" cy="14151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73" name="正方形/長方形 148">
            <a:extLst>
              <a:ext uri="{FF2B5EF4-FFF2-40B4-BE49-F238E27FC236}">
                <a16:creationId xmlns:a16="http://schemas.microsoft.com/office/drawing/2014/main" id="{00000000-0008-0000-2800-000049000000}"/>
              </a:ext>
            </a:extLst>
          </xdr:cNvPr>
          <xdr:cNvSpPr/>
        </xdr:nvSpPr>
        <xdr:spPr>
          <a:xfrm>
            <a:off x="14013808" y="45872399"/>
            <a:ext cx="371645"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baseline="0">
                <a:solidFill>
                  <a:srgbClr val="FF0000"/>
                </a:solidFill>
              </a:rPr>
              <a:t>②</a:t>
            </a:r>
            <a:endParaRPr kumimoji="1" lang="en-US" altLang="ja-JP" sz="1400" baseline="0">
              <a:solidFill>
                <a:srgbClr val="FF0000"/>
              </a:solidFill>
            </a:endParaRPr>
          </a:p>
        </xdr:txBody>
      </xdr:sp>
      <xdr:sp macro="" textlink="">
        <xdr:nvSpPr>
          <xdr:cNvPr id="74" name="正方形/長方形 149">
            <a:extLst>
              <a:ext uri="{FF2B5EF4-FFF2-40B4-BE49-F238E27FC236}">
                <a16:creationId xmlns:a16="http://schemas.microsoft.com/office/drawing/2014/main" id="{00000000-0008-0000-2800-00004A000000}"/>
              </a:ext>
            </a:extLst>
          </xdr:cNvPr>
          <xdr:cNvSpPr/>
        </xdr:nvSpPr>
        <xdr:spPr>
          <a:xfrm>
            <a:off x="14344650" y="45983299"/>
            <a:ext cx="423862" cy="8912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twoCellAnchor>
    <xdr:from>
      <xdr:col>39</xdr:col>
      <xdr:colOff>85725</xdr:colOff>
      <xdr:row>17</xdr:row>
      <xdr:rowOff>1773013</xdr:rowOff>
    </xdr:from>
    <xdr:to>
      <xdr:col>41</xdr:col>
      <xdr:colOff>114301</xdr:colOff>
      <xdr:row>17</xdr:row>
      <xdr:rowOff>1914525</xdr:rowOff>
    </xdr:to>
    <xdr:sp macro="" textlink="">
      <xdr:nvSpPr>
        <xdr:cNvPr id="75" name="正方形/長方形 151">
          <a:extLst>
            <a:ext uri="{FF2B5EF4-FFF2-40B4-BE49-F238E27FC236}">
              <a16:creationId xmlns:a16="http://schemas.microsoft.com/office/drawing/2014/main" id="{00000000-0008-0000-2800-00004B000000}"/>
            </a:ext>
          </a:extLst>
        </xdr:cNvPr>
        <xdr:cNvSpPr/>
      </xdr:nvSpPr>
      <xdr:spPr>
        <a:xfrm>
          <a:off x="9298305" y="46563373"/>
          <a:ext cx="501016" cy="14151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clientData/>
  </xdr:twoCellAnchor>
  <xdr:twoCellAnchor>
    <xdr:from>
      <xdr:col>35</xdr:col>
      <xdr:colOff>66226</xdr:colOff>
      <xdr:row>19</xdr:row>
      <xdr:rowOff>100004</xdr:rowOff>
    </xdr:from>
    <xdr:to>
      <xdr:col>56</xdr:col>
      <xdr:colOff>2418</xdr:colOff>
      <xdr:row>19</xdr:row>
      <xdr:rowOff>3735843</xdr:rowOff>
    </xdr:to>
    <xdr:grpSp>
      <xdr:nvGrpSpPr>
        <xdr:cNvPr id="76" name="グループ化 163">
          <a:extLst>
            <a:ext uri="{FF2B5EF4-FFF2-40B4-BE49-F238E27FC236}">
              <a16:creationId xmlns:a16="http://schemas.microsoft.com/office/drawing/2014/main" id="{00000000-0008-0000-2800-00004C000000}"/>
            </a:ext>
          </a:extLst>
        </xdr:cNvPr>
        <xdr:cNvGrpSpPr/>
      </xdr:nvGrpSpPr>
      <xdr:grpSpPr>
        <a:xfrm>
          <a:off x="8511726" y="52411304"/>
          <a:ext cx="5003492" cy="3635839"/>
          <a:chOff x="9724576" y="46658204"/>
          <a:chExt cx="5724852" cy="3635839"/>
        </a:xfrm>
      </xdr:grpSpPr>
      <xdr:pic>
        <xdr:nvPicPr>
          <xdr:cNvPr id="77" name="図 158">
            <a:extLst>
              <a:ext uri="{FF2B5EF4-FFF2-40B4-BE49-F238E27FC236}">
                <a16:creationId xmlns:a16="http://schemas.microsoft.com/office/drawing/2014/main" id="{00000000-0008-0000-2800-00004D000000}"/>
              </a:ext>
            </a:extLst>
          </xdr:cNvPr>
          <xdr:cNvPicPr>
            <a:picLocks noChangeAspect="1"/>
          </xdr:cNvPicPr>
        </xdr:nvPicPr>
        <xdr:blipFill>
          <a:blip xmlns:r="http://schemas.openxmlformats.org/officeDocument/2006/relationships" r:embed="rId12"/>
          <a:stretch>
            <a:fillRect/>
          </a:stretch>
        </xdr:blipFill>
        <xdr:spPr>
          <a:xfrm>
            <a:off x="9724576" y="46658204"/>
            <a:ext cx="5724852" cy="3605217"/>
          </a:xfrm>
          <a:prstGeom prst="rect">
            <a:avLst/>
          </a:prstGeom>
        </xdr:spPr>
      </xdr:pic>
      <xdr:sp macro="" textlink="">
        <xdr:nvSpPr>
          <xdr:cNvPr id="78" name="正方形/長方形 159">
            <a:extLst>
              <a:ext uri="{FF2B5EF4-FFF2-40B4-BE49-F238E27FC236}">
                <a16:creationId xmlns:a16="http://schemas.microsoft.com/office/drawing/2014/main" id="{00000000-0008-0000-2800-00004E000000}"/>
              </a:ext>
            </a:extLst>
          </xdr:cNvPr>
          <xdr:cNvSpPr/>
        </xdr:nvSpPr>
        <xdr:spPr>
          <a:xfrm>
            <a:off x="10463213" y="49471487"/>
            <a:ext cx="371645"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①</a:t>
            </a:r>
          </a:p>
        </xdr:txBody>
      </xdr:sp>
      <xdr:sp macro="" textlink="">
        <xdr:nvSpPr>
          <xdr:cNvPr id="79" name="正方形/長方形 160">
            <a:extLst>
              <a:ext uri="{FF2B5EF4-FFF2-40B4-BE49-F238E27FC236}">
                <a16:creationId xmlns:a16="http://schemas.microsoft.com/office/drawing/2014/main" id="{00000000-0008-0000-2800-00004F000000}"/>
              </a:ext>
            </a:extLst>
          </xdr:cNvPr>
          <xdr:cNvSpPr/>
        </xdr:nvSpPr>
        <xdr:spPr>
          <a:xfrm>
            <a:off x="10813112" y="49549049"/>
            <a:ext cx="1412225" cy="14151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sp macro="" textlink="">
        <xdr:nvSpPr>
          <xdr:cNvPr id="80" name="正方形/長方形 161">
            <a:extLst>
              <a:ext uri="{FF2B5EF4-FFF2-40B4-BE49-F238E27FC236}">
                <a16:creationId xmlns:a16="http://schemas.microsoft.com/office/drawing/2014/main" id="{00000000-0008-0000-2800-000050000000}"/>
              </a:ext>
            </a:extLst>
          </xdr:cNvPr>
          <xdr:cNvSpPr/>
        </xdr:nvSpPr>
        <xdr:spPr>
          <a:xfrm>
            <a:off x="14739937" y="49990604"/>
            <a:ext cx="371645" cy="3034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rgbClr val="FF0000"/>
                </a:solidFill>
              </a:rPr>
              <a:t>②</a:t>
            </a:r>
          </a:p>
        </xdr:txBody>
      </xdr:sp>
      <xdr:sp macro="" textlink="">
        <xdr:nvSpPr>
          <xdr:cNvPr id="81" name="正方形/長方形 162">
            <a:extLst>
              <a:ext uri="{FF2B5EF4-FFF2-40B4-BE49-F238E27FC236}">
                <a16:creationId xmlns:a16="http://schemas.microsoft.com/office/drawing/2014/main" id="{00000000-0008-0000-2800-000051000000}"/>
              </a:ext>
            </a:extLst>
          </xdr:cNvPr>
          <xdr:cNvSpPr/>
        </xdr:nvSpPr>
        <xdr:spPr>
          <a:xfrm>
            <a:off x="15108887" y="50072925"/>
            <a:ext cx="269226" cy="141512"/>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b="1">
              <a:solidFill>
                <a:srgbClr val="FF0000"/>
              </a:solidFill>
            </a:endParaRP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x:/r/teams/JAO_NML_07_000495_PR06459AllianceCI/Shared%20Documents/PRJ06459/Prj/D_Operation/VES-CI-Upgrade/Infra%20Operational%20Manual.xlsx?d=w8106cbb6c30c4a899018dee377ffd266&amp;csf=1&amp;web=1&amp;e=sbEFv0" TargetMode="External"/><Relationship Id="rId2" Type="http://schemas.openxmlformats.org/officeDocument/2006/relationships/hyperlink" Target="../../../../../../../../../:x:/r/teams/JAO_NML_07_000495_PR06459AllianceCI/Shared%20Documents/PRJ06459/Prj/D_Operation/VES-CI-Upgrade/Infra%20Operational%20Manual.xlsx?d=w8106cbb6c30c4a899018dee377ffd266&amp;csf=1&amp;web=1&amp;e=sbEFv0" TargetMode="External"/><Relationship Id="rId1" Type="http://schemas.openxmlformats.org/officeDocument/2006/relationships/hyperlink" Target="../../../../../../../../../:x:/r/teams/JAO_NML_07_000495_PR06459AllianceCI/Shared%20Documents/PRJ06459/Prj/D_Operation/VES-CI-Upgrade/Infra%20Operational%20Manual.xlsx?d=w8106cbb6c30c4a899018dee377ffd266&amp;csf=1&amp;web=1&amp;e=sbEFv0" TargetMode="External"/><Relationship Id="rId6" Type="http://schemas.openxmlformats.org/officeDocument/2006/relationships/drawing" Target="../drawings/drawing2.xml"/><Relationship Id="rId5" Type="http://schemas.openxmlformats.org/officeDocument/2006/relationships/printerSettings" Target="../printerSettings/printerSettings10.bin"/><Relationship Id="rId4" Type="http://schemas.openxmlformats.org/officeDocument/2006/relationships/hyperlink" Target="../../../../../../../../../:x:/r/teams/JAO_NML_07_000495_PR06459AllianceCI/Shared%20Documents/PRJ06459/Prj/D_Operation/VES-CI-Upgrade/Infrastructure%20Operational%20Manual.xlsx?d=w8cc90270d99b4832bbe94a58c0a6dc73&amp;csf=1&amp;web=1&amp;e=1n2ptT"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first.org/cvss/" TargetMode="External"/><Relationship Id="rId2" Type="http://schemas.openxmlformats.org/officeDocument/2006/relationships/hyperlink" Target="https://nvd.nist.gov/vuln-metrics/cvss" TargetMode="External"/><Relationship Id="rId1" Type="http://schemas.openxmlformats.org/officeDocument/2006/relationships/hyperlink" Target="https://www.cvedetails.com/cvss-score-distribution.php"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f:/r/teams/JAO_NML_07_000495_PR06459AllianceCI/Shared%20Documents/PRJ06459/Prj/D_Operation/VES-CI-Upgrade/Operation%20and%20Maintenance%20Manual/Rev.0/Reference?csf=1&amp;web=1&amp;e=ANxaDx" TargetMode="External"/><Relationship Id="rId2" Type="http://schemas.openxmlformats.org/officeDocument/2006/relationships/hyperlink" Target="../../../../../../../../../:f:/r/teams/JAO_NML_07_000495_PR06459AllianceCI/Shared%20Documents/PRJ06459/Prj/D_Operation/VES-CI-Upgrade/Operation%20and%20Maintenance%20Manual/Rev.0/Reference?csf=1&amp;web=1&amp;e=hwAJei" TargetMode="External"/><Relationship Id="rId1" Type="http://schemas.openxmlformats.org/officeDocument/2006/relationships/hyperlink" Target="../../../../../../../../../:f:/r/teams/JAO_NML_07_000495_PR06459AllianceCI/Shared%20Documents/PRJ06459/Prj/D_Operation/VES-CI-Upgrade/Operation%20and%20Maintenance%20Manual/Rev.0/Reference?csf=1&amp;web=1&amp;e=hwAJei" TargetMode="External"/><Relationship Id="rId5" Type="http://schemas.openxmlformats.org/officeDocument/2006/relationships/printerSettings" Target="../printerSettings/printerSettings2.bin"/><Relationship Id="rId4" Type="http://schemas.openxmlformats.org/officeDocument/2006/relationships/hyperlink" Target="../../../../../../../../../:f:/r/teams/JAO_NML_07_000495_PR06459AllianceCI/Shared%20Documents/PRJ06459/Prj/D_Operation/VES-CI-Upgrade/Operation%20and%20Maintenance%20Manual/Rev.0/Reference?csf=1&amp;web=1&amp;e=ANxaDx"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hyperlink" Target="../../../../../../../../../:f:/r/teams/JAO_NML_07_000495_PR06459AllianceCI/Shared%20Documents/PRJ06459/Prj/D_Operation/01_System%20Design%20Document?csf=1&amp;web=1&amp;e=GA6Co2" TargetMode="External"/><Relationship Id="rId2" Type="http://schemas.openxmlformats.org/officeDocument/2006/relationships/hyperlink" Target="../../../../../../../../../:w:/t/JAO_NML_07_000495_PR06459AllianceCI/EYtQ5ws8xvVJvaQ8c8e6MJIBqvIPdksgXkOTlx3cxzr0bw?e=R9ck8o" TargetMode="External"/><Relationship Id="rId1" Type="http://schemas.openxmlformats.org/officeDocument/2006/relationships/hyperlink" Target="../../../../../../../../../:f:/r/teams/JAO_NML_07_000495_PR06459AllianceCI/Shared%20Documents/PRJ06459/Prj/D_Operation/04_Operational%20Design%20Document?csf=1&amp;web=1&amp;e=iShPYW" TargetMode="External"/><Relationship Id="rId5" Type="http://schemas.openxmlformats.org/officeDocument/2006/relationships/printerSettings" Target="../printerSettings/printerSettings3.bin"/><Relationship Id="rId4" Type="http://schemas.openxmlformats.org/officeDocument/2006/relationships/hyperlink" Target="../../../../../../../../../:w:/r/teams/JAO_NML_07_000495_PR06459AllianceCI/Shared%20Documents/PRJ06459/Prj/D_Operation/01_System%20Design%20Document/Nissan%20CI%20Environment%20design_v1.0.7.docx?d=wbd26e340277147be95fe7d9279a90fad&amp;csf=1&amp;web=1&amp;e=3r16Ez"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Reference" TargetMode="External"/></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7.bin"/><Relationship Id="rId1" Type="http://schemas.openxmlformats.org/officeDocument/2006/relationships/hyperlink" Target="../../../../../../../../../:x:/r/teams/JAO_NML_07_000495_PR06459AllianceCI/Shared%20Documents/PRJ06459/Prj/D_Operation/VES-CI-Upgrade/Operation%20and%20Maintenance%20Manual/Rev.0/Reference/NissanCI_Monitoring_Config.xlsx?d=w4e3bc995d83740c98781adaff627dfbd&amp;csf=1&amp;web=1&amp;e=hKdXHq" TargetMode="Externa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8.bin"/><Relationship Id="rId1" Type="http://schemas.openxmlformats.org/officeDocument/2006/relationships/hyperlink" Target="..\..\..\..\..\..\..\..\..\:f:\r\teams\JAO_NML_07_000495_PR06459AllianceCI\Shared%20Documents\PRJ06459\Prj\D_Operation\VES-CI-Upgrade\Operation%20and%20Maintenance%20Manual\Rev.0\Reference?csf=1&amp;web=1&amp;e=MGbfTE" TargetMode="Externa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x:/r/teams/JAO_NML_07_000495_PR06459AllianceCI/Shared%20Documents/PRJ06459/Prj/D_Operation/VES-CI-Upgrade/Account%20Management%20Book.xlsx?d=w06895476797946848696b340f2f8a247&amp;csf=1&amp;web=1&amp;e=pJf3CH" TargetMode="External"/><Relationship Id="rId1" Type="http://schemas.openxmlformats.org/officeDocument/2006/relationships/hyperlink" Target="../../../../../../../../../:x:/r/teams/JAO_NML_07_000495_PR06459AllianceCI/Shared%20Documents/PRJ06459/Prj/D_Operation/VES-CI-Upgrade/Account%20Management%20Book.xlsx?d=w06895476797946848696b340f2f8a247&amp;csf=1&amp;web=1&amp;e=pJf3CH" TargetMode="External"/><Relationship Id="rId4"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hyperlink" Target="mailto:yuma-komatsu@mail.nissan.co.jp" TargetMode="External"/><Relationship Id="rId7" Type="http://schemas.openxmlformats.org/officeDocument/2006/relationships/printerSettings" Target="../printerSettings/printerSettings9.bin"/><Relationship Id="rId2" Type="http://schemas.openxmlformats.org/officeDocument/2006/relationships/hyperlink" Target="mailto:hiroaki-nemoto@mail.nissan.co.jp" TargetMode="External"/><Relationship Id="rId1" Type="http://schemas.openxmlformats.org/officeDocument/2006/relationships/hyperlink" Target="mailto:yuma-komatsu@mail.nissan.co.jp" TargetMode="External"/><Relationship Id="rId6" Type="http://schemas.openxmlformats.org/officeDocument/2006/relationships/hyperlink" Target="mailto:yuma-komatsu@mail.nissan.co.jp" TargetMode="External"/><Relationship Id="rId5" Type="http://schemas.openxmlformats.org/officeDocument/2006/relationships/hyperlink" Target="mailto:yuma-komatsu@mail.nissan.co.jp" TargetMode="External"/><Relationship Id="rId4" Type="http://schemas.openxmlformats.org/officeDocument/2006/relationships/hyperlink" Target="mailto:yuma-komatsu@mail.nissan.co.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46"/>
  <sheetViews>
    <sheetView showGridLines="0" tabSelected="1" view="pageBreakPreview" zoomScaleNormal="85" zoomScaleSheetLayoutView="100" workbookViewId="0">
      <selection activeCell="F14" sqref="F14"/>
    </sheetView>
  </sheetViews>
  <sheetFormatPr defaultColWidth="9" defaultRowHeight="14.4"/>
  <cols>
    <col min="1" max="1" width="4.33203125" style="7" customWidth="1"/>
    <col min="2" max="2" width="10.33203125" style="7" customWidth="1"/>
    <col min="3" max="3" width="27.44140625" style="7" customWidth="1"/>
    <col min="4" max="16384" width="9" style="7"/>
  </cols>
  <sheetData>
    <row r="1" spans="1:3">
      <c r="A1" s="7" t="s">
        <v>0</v>
      </c>
    </row>
    <row r="2" spans="1:3">
      <c r="B2" s="7" t="s">
        <v>1</v>
      </c>
    </row>
    <row r="3" spans="1:3">
      <c r="B3" s="7">
        <v>0.1</v>
      </c>
      <c r="C3" s="8" t="s">
        <v>2</v>
      </c>
    </row>
    <row r="4" spans="1:3">
      <c r="B4" s="7">
        <v>0.2</v>
      </c>
      <c r="C4" s="8" t="s">
        <v>3</v>
      </c>
    </row>
    <row r="5" spans="1:3">
      <c r="B5" s="7" t="s">
        <v>4</v>
      </c>
    </row>
    <row r="6" spans="1:3">
      <c r="B6" s="7">
        <v>1.1000000000000001</v>
      </c>
      <c r="C6" s="8" t="s">
        <v>5</v>
      </c>
    </row>
    <row r="7" spans="1:3">
      <c r="B7" s="7">
        <v>1.2</v>
      </c>
      <c r="C7" s="8" t="s">
        <v>6</v>
      </c>
    </row>
    <row r="8" spans="1:3">
      <c r="B8" s="7">
        <v>1.3</v>
      </c>
      <c r="C8" s="8" t="s">
        <v>7</v>
      </c>
    </row>
    <row r="9" spans="1:3">
      <c r="B9" s="7">
        <v>1.4</v>
      </c>
      <c r="C9" s="8" t="s">
        <v>8</v>
      </c>
    </row>
    <row r="10" spans="1:3">
      <c r="B10" s="7">
        <v>1.5</v>
      </c>
      <c r="C10" s="8" t="s">
        <v>9</v>
      </c>
    </row>
    <row r="11" spans="1:3">
      <c r="B11" s="7">
        <v>1.6</v>
      </c>
      <c r="C11" s="8" t="s">
        <v>10</v>
      </c>
    </row>
    <row r="12" spans="1:3">
      <c r="B12" s="7">
        <v>1.7</v>
      </c>
      <c r="C12" s="8" t="s">
        <v>11</v>
      </c>
    </row>
    <row r="13" spans="1:3">
      <c r="B13" s="7">
        <v>1.9</v>
      </c>
      <c r="C13" s="8" t="s">
        <v>12</v>
      </c>
    </row>
    <row r="14" spans="1:3">
      <c r="B14" s="7" t="s">
        <v>13</v>
      </c>
    </row>
    <row r="15" spans="1:3">
      <c r="B15" s="7">
        <v>2.1</v>
      </c>
      <c r="C15" s="8" t="s">
        <v>14</v>
      </c>
    </row>
    <row r="16" spans="1:3">
      <c r="B16" s="7">
        <v>2.2000000000000002</v>
      </c>
      <c r="C16" s="8" t="s">
        <v>15</v>
      </c>
    </row>
    <row r="17" spans="2:3">
      <c r="B17" s="7">
        <v>2.2999999999999998</v>
      </c>
      <c r="C17" s="8" t="s">
        <v>16</v>
      </c>
    </row>
    <row r="18" spans="2:3">
      <c r="B18" s="7" t="s">
        <v>17</v>
      </c>
      <c r="C18" s="8"/>
    </row>
    <row r="19" spans="2:3">
      <c r="B19" s="7">
        <v>3.1</v>
      </c>
      <c r="C19" s="8" t="s">
        <v>18</v>
      </c>
    </row>
    <row r="20" spans="2:3">
      <c r="C20" s="8" t="s">
        <v>19</v>
      </c>
    </row>
    <row r="21" spans="2:3">
      <c r="B21" s="7">
        <v>3.2</v>
      </c>
      <c r="C21" s="8" t="s">
        <v>20</v>
      </c>
    </row>
    <row r="22" spans="2:3">
      <c r="C22" s="8" t="s">
        <v>21</v>
      </c>
    </row>
    <row r="23" spans="2:3">
      <c r="B23" s="7">
        <v>3.3</v>
      </c>
      <c r="C23" s="8" t="s">
        <v>22</v>
      </c>
    </row>
    <row r="24" spans="2:3">
      <c r="C24" s="8" t="s">
        <v>23</v>
      </c>
    </row>
    <row r="25" spans="2:3">
      <c r="B25" s="7">
        <v>3.4</v>
      </c>
      <c r="C25" s="8" t="s">
        <v>24</v>
      </c>
    </row>
    <row r="26" spans="2:3">
      <c r="C26" s="8" t="s">
        <v>25</v>
      </c>
    </row>
    <row r="27" spans="2:3">
      <c r="B27" s="7">
        <v>3.5</v>
      </c>
      <c r="C27" s="8" t="s">
        <v>26</v>
      </c>
    </row>
    <row r="28" spans="2:3">
      <c r="C28" s="8" t="s">
        <v>27</v>
      </c>
    </row>
    <row r="29" spans="2:3">
      <c r="B29" s="7">
        <v>3.6</v>
      </c>
      <c r="C29" s="8" t="s">
        <v>28</v>
      </c>
    </row>
    <row r="30" spans="2:3">
      <c r="C30" s="8" t="s">
        <v>29</v>
      </c>
    </row>
    <row r="31" spans="2:3">
      <c r="B31" s="7">
        <v>3.7</v>
      </c>
      <c r="C31" s="8" t="s">
        <v>30</v>
      </c>
    </row>
    <row r="32" spans="2:3">
      <c r="C32" s="8" t="s">
        <v>31</v>
      </c>
    </row>
    <row r="33" spans="2:3">
      <c r="B33" s="7" t="s">
        <v>32</v>
      </c>
      <c r="C33" s="8"/>
    </row>
    <row r="34" spans="2:3">
      <c r="B34" s="7">
        <v>4.0999999999999996</v>
      </c>
      <c r="C34" s="8" t="s">
        <v>33</v>
      </c>
    </row>
    <row r="35" spans="2:3">
      <c r="B35" s="7">
        <v>4.2</v>
      </c>
      <c r="C35" s="8" t="s">
        <v>34</v>
      </c>
    </row>
    <row r="36" spans="2:3">
      <c r="B36" s="7">
        <v>4.3</v>
      </c>
      <c r="C36" s="8" t="s">
        <v>35</v>
      </c>
    </row>
    <row r="37" spans="2:3">
      <c r="B37" s="7">
        <v>4.4000000000000004</v>
      </c>
      <c r="C37" s="8" t="s">
        <v>36</v>
      </c>
    </row>
    <row r="38" spans="2:3">
      <c r="B38" s="7" t="s">
        <v>37</v>
      </c>
      <c r="C38" s="8"/>
    </row>
    <row r="39" spans="2:3" s="13" customFormat="1">
      <c r="B39" s="7">
        <v>5.0999999999999996</v>
      </c>
      <c r="C39" s="12" t="s">
        <v>38</v>
      </c>
    </row>
    <row r="40" spans="2:3">
      <c r="B40" s="7">
        <v>5.2</v>
      </c>
      <c r="C40" s="8" t="s">
        <v>39</v>
      </c>
    </row>
    <row r="41" spans="2:3">
      <c r="B41" s="7" t="s">
        <v>40</v>
      </c>
      <c r="C41" s="8"/>
    </row>
    <row r="42" spans="2:3">
      <c r="B42" s="7">
        <v>6.1</v>
      </c>
      <c r="C42" s="8" t="s">
        <v>41</v>
      </c>
    </row>
    <row r="43" spans="2:3">
      <c r="B43" s="7">
        <v>6.2</v>
      </c>
      <c r="C43" s="8" t="s">
        <v>42</v>
      </c>
    </row>
    <row r="44" spans="2:3">
      <c r="B44" s="7">
        <v>6.3</v>
      </c>
      <c r="C44" s="8" t="s">
        <v>43</v>
      </c>
    </row>
    <row r="45" spans="2:3">
      <c r="B45" s="7">
        <v>6.4</v>
      </c>
      <c r="C45" s="8" t="s">
        <v>44</v>
      </c>
    </row>
    <row r="46" spans="2:3">
      <c r="B46" s="7">
        <v>6.5</v>
      </c>
      <c r="C46" s="8" t="s">
        <v>45</v>
      </c>
    </row>
  </sheetData>
  <phoneticPr fontId="2"/>
  <hyperlinks>
    <hyperlink ref="C6" location="'Add New OS User'!A1" display="Add New OS User" xr:uid="{00000000-0004-0000-0000-000000000000}"/>
    <hyperlink ref="C7" location="'Log in to bastion server'!A1" display="Log in to bastion server" xr:uid="{00000000-0004-0000-0000-000001000000}"/>
    <hyperlink ref="C8" location="'Log in to bastion server'!A1" display="Log in to each server" xr:uid="{00000000-0004-0000-0000-000002000000}"/>
    <hyperlink ref="C9" location="'Hundling inquiry_work request'!A1" display="Hundling inquiry_work request" xr:uid="{00000000-0004-0000-0000-000003000000}"/>
    <hyperlink ref="C42" location="'create Monthly Report'!A1" display="create Monthly Report" xr:uid="{00000000-0004-0000-0000-000004000000}"/>
    <hyperlink ref="C15" location="'Create IAMUser to DL file'!A1" display="Create IAMUser to DL file" xr:uid="{00000000-0004-0000-0000-000005000000}"/>
    <hyperlink ref="C16" location="'S3 Policy Format'!A1" display="S3 Policy Format" xr:uid="{00000000-0004-0000-0000-000006000000}"/>
    <hyperlink ref="C17" location="'MFA Policy Format'!A1" display="MFA Policy Format" xr:uid="{00000000-0004-0000-0000-000007000000}"/>
    <hyperlink ref="C19" location="'Build Test Env for bation'!A1" display="Build Test Env for bation" xr:uid="{00000000-0004-0000-0000-000008000000}"/>
    <hyperlink ref="C20" location="'Restore of bastion server'!A1" display="Restore of bastion server" xr:uid="{00000000-0004-0000-0000-000009000000}"/>
    <hyperlink ref="C21" location="'Build Test Env for ForwardProxy'!A1" display="Build Test Env for ForwardProxy" xr:uid="{00000000-0004-0000-0000-00000A000000}"/>
    <hyperlink ref="C22" location="'Restore of forwardproxy server'!A1" display="Restore of forwardproxy server" xr:uid="{00000000-0004-0000-0000-00000B000000}"/>
    <hyperlink ref="C23" location="'Build Test Env for ReverseProxy'!A1" display="Build Test Env for ReverseProxy" xr:uid="{00000000-0004-0000-0000-00000C000000}"/>
    <hyperlink ref="C24" location="'Restore of reverseproxy server'!A1" display="Restore of reverseproxy server" xr:uid="{00000000-0004-0000-0000-00000D000000}"/>
    <hyperlink ref="C25" location="'Build Test Env for JIRA'!A1" display="Build Test Env for JIRA" xr:uid="{00000000-0004-0000-0000-00000E000000}"/>
    <hyperlink ref="C26" location="'Restore of JIRA system'!A1" display="Restore of JIRA system" xr:uid="{00000000-0004-0000-0000-00000F000000}"/>
    <hyperlink ref="C27" location="'Build Test Env for Gitlab'!A1" display="Build Test Env for Gitlab" xr:uid="{00000000-0004-0000-0000-000010000000}"/>
    <hyperlink ref="C28" location="'Restore of Gitlab system'!A1" display="Restore of Gitlab system" xr:uid="{00000000-0004-0000-0000-000011000000}"/>
    <hyperlink ref="C34" location="'Promote Prod(JIRA System)'!A1" display="Promote Prod(JIRA System)" xr:uid="{00000000-0004-0000-0000-000012000000}"/>
    <hyperlink ref="C35" location="'Promote Prod(Gitlab System)'!A1" display="Promote Prod(Gitlab System)" xr:uid="{00000000-0004-0000-0000-000013000000}"/>
    <hyperlink ref="C39" location="'Update Server Certificate'!A1" display="Update Server Certificate" xr:uid="{00000000-0004-0000-0000-000014000000}"/>
    <hyperlink ref="C40" location="'Update Root Cert of Client Cert'!A1" display="Update Root Cert of Client Cert" xr:uid="{00000000-0004-0000-0000-000015000000}"/>
    <hyperlink ref="C13" location="'Configure SG for new Company'!A1" display="Configure SG for new Company" xr:uid="{00000000-0004-0000-0000-000016000000}"/>
    <hyperlink ref="C12" location="'Monitoring Alert Hundling'!A1" display="Monitoring Alert Hundling" xr:uid="{00000000-0004-0000-0000-000017000000}"/>
    <hyperlink ref="C11" location="'Security patch update and Scan'!Print_Area" display="Security patch update and Scan" xr:uid="{00000000-0004-0000-0000-000018000000}"/>
    <hyperlink ref="C43" location="'create Monthly Report'!Print_Area" display="Dsaas report" xr:uid="{DD849EAF-F918-41FF-91BF-A948FC41D491}"/>
    <hyperlink ref="C44" location="'create Monthly Report'!Print_Area" display="Vulnerability Report" xr:uid="{EDFDC32D-3E09-42CE-ACB6-EEA1DE114637}"/>
    <hyperlink ref="C10" location="'create Monthly Report'!Print_Area" display="Account Management" xr:uid="{A6A08150-BCC8-4748-9EB2-CA3BBD1A195E}"/>
    <hyperlink ref="C3" location="'Reference Document'!A1" display="Reference Document" xr:uid="{8D4A5703-2461-4BFD-8204-45DA1A3A80CE}"/>
    <hyperlink ref="C45" location="'Log Extract'!A1" display="Log Extract" xr:uid="{08035950-D7E4-4B07-8BD9-D0B98D3FFA54}"/>
    <hyperlink ref="C46" location="'Log Monitoring'!A1" display="Log Extract" xr:uid="{430C42C6-2276-4781-8B98-CC8D7DFC0F8C}"/>
    <hyperlink ref="C4" location="'Design Document List'!A1" display="Design Document" xr:uid="{6869DFBF-D0E6-4057-A6B1-49576F2BA039}"/>
  </hyperlinks>
  <pageMargins left="0.7" right="0.7" top="0.75" bottom="0.75" header="0.3" footer="0.3"/>
  <pageSetup paperSize="9" orientation="landscape" r:id="rId1"/>
  <headerFooter>
    <oddFooter>&amp;R&amp;1#&amp;"Arial"&amp;10&amp;K000000Confidential C</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797F3-1F72-4C5A-8D58-9068D6AB601B}">
  <dimension ref="B1:BE21"/>
  <sheetViews>
    <sheetView showGridLines="0" topLeftCell="A13" zoomScale="70" zoomScaleNormal="70" zoomScaleSheetLayoutView="70" workbookViewId="0">
      <selection activeCell="D20" sqref="D20:P20"/>
    </sheetView>
  </sheetViews>
  <sheetFormatPr defaultColWidth="3.44140625" defaultRowHeight="13.2"/>
  <cols>
    <col min="1" max="3" width="3.44140625" style="2" customWidth="1"/>
    <col min="4" max="9" width="3.44140625" style="2"/>
    <col min="10" max="11" width="3.44140625" style="4"/>
    <col min="12" max="18" width="3.44140625" style="2"/>
    <col min="19" max="19" width="3.44140625" style="2" customWidth="1"/>
    <col min="20" max="40" width="3.44140625" style="2"/>
    <col min="41" max="41" width="45.6640625" style="2" customWidth="1"/>
    <col min="42"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6.25" customHeight="1">
      <c r="B2" s="96" t="s">
        <v>268</v>
      </c>
      <c r="C2" s="96"/>
      <c r="D2" s="96"/>
      <c r="E2" s="96"/>
      <c r="F2" s="96"/>
      <c r="G2" s="96"/>
      <c r="H2" s="101" t="str">
        <f ca="1">RIGHT(CELL("filename",A1),LEN(CELL("filename",A1))-FIND("]",CELL("filename",A1)))</f>
        <v>Security patch update and Scan</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178</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75" customHeight="1">
      <c r="B3" s="96" t="s">
        <v>105</v>
      </c>
      <c r="C3" s="96"/>
      <c r="D3" s="96"/>
      <c r="E3" s="96"/>
      <c r="F3" s="96"/>
      <c r="G3" s="96"/>
      <c r="H3" s="97" t="s">
        <v>269</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69" customHeight="1">
      <c r="B4" s="104" t="s">
        <v>83</v>
      </c>
      <c r="C4" s="96"/>
      <c r="D4" s="96"/>
      <c r="E4" s="96"/>
      <c r="F4" s="96"/>
      <c r="G4" s="96"/>
      <c r="H4" s="214" t="s">
        <v>270</v>
      </c>
      <c r="I4" s="215"/>
      <c r="J4" s="215"/>
      <c r="K4" s="215"/>
      <c r="L4" s="215"/>
      <c r="M4" s="215"/>
      <c r="N4" s="215"/>
      <c r="O4" s="215"/>
      <c r="P4" s="215"/>
      <c r="Q4" s="215"/>
      <c r="R4" s="215"/>
      <c r="S4" s="215"/>
      <c r="T4" s="215"/>
      <c r="U4" s="215"/>
      <c r="V4" s="215"/>
      <c r="W4" s="215"/>
      <c r="X4" s="215"/>
      <c r="Y4" s="215"/>
      <c r="Z4" s="215"/>
      <c r="AA4" s="215"/>
      <c r="AB4" s="215"/>
      <c r="AC4" s="215"/>
      <c r="AD4" s="215"/>
      <c r="AE4" s="215"/>
      <c r="AF4" s="215"/>
      <c r="AG4" s="215"/>
      <c r="AH4" s="215"/>
      <c r="AI4" s="215"/>
      <c r="AJ4" s="215"/>
      <c r="AK4" s="215"/>
      <c r="AL4" s="215"/>
      <c r="AM4" s="215"/>
      <c r="AN4" s="215"/>
      <c r="AO4" s="215"/>
      <c r="AP4" s="215"/>
      <c r="AQ4" s="215"/>
      <c r="AR4" s="215"/>
      <c r="AS4" s="215"/>
      <c r="AT4" s="215"/>
      <c r="AU4" s="215"/>
      <c r="AV4" s="215"/>
      <c r="AW4" s="215"/>
      <c r="AX4" s="215"/>
      <c r="AY4" s="215"/>
      <c r="AZ4" s="215"/>
      <c r="BA4" s="215"/>
      <c r="BB4" s="216"/>
    </row>
    <row r="5" spans="2:54" s="3" customFormat="1" ht="39.6" customHeight="1">
      <c r="B5" s="104" t="s">
        <v>271</v>
      </c>
      <c r="C5" s="96"/>
      <c r="D5" s="96"/>
      <c r="E5" s="96"/>
      <c r="F5" s="96"/>
      <c r="G5" s="96"/>
      <c r="H5" s="217" t="s">
        <v>272</v>
      </c>
      <c r="I5" s="218"/>
      <c r="J5" s="218"/>
      <c r="K5" s="218"/>
      <c r="L5" s="218"/>
      <c r="M5" s="218"/>
      <c r="N5" s="218"/>
      <c r="O5" s="218"/>
      <c r="P5" s="218"/>
      <c r="Q5" s="218"/>
      <c r="R5" s="218"/>
      <c r="S5" s="218"/>
      <c r="T5" s="218"/>
      <c r="U5" s="218"/>
      <c r="V5" s="218"/>
      <c r="W5" s="218"/>
      <c r="X5" s="218"/>
      <c r="Y5" s="218"/>
      <c r="Z5" s="218"/>
      <c r="AA5" s="218"/>
      <c r="AB5" s="218"/>
      <c r="AC5" s="218"/>
      <c r="AD5" s="218"/>
      <c r="AE5" s="218"/>
      <c r="AF5" s="218"/>
      <c r="AG5" s="218"/>
      <c r="AH5" s="218"/>
      <c r="AI5" s="218"/>
      <c r="AJ5" s="218"/>
      <c r="AK5" s="218"/>
      <c r="AL5" s="218"/>
      <c r="AM5" s="218"/>
      <c r="AN5" s="218"/>
      <c r="AO5" s="218"/>
      <c r="AP5" s="218"/>
      <c r="AQ5" s="218"/>
      <c r="AR5" s="218"/>
      <c r="AS5" s="218"/>
      <c r="AT5" s="218"/>
      <c r="AU5" s="218"/>
      <c r="AV5" s="218"/>
      <c r="AW5" s="218"/>
      <c r="AX5" s="218"/>
      <c r="AY5" s="218"/>
      <c r="AZ5" s="218"/>
      <c r="BA5" s="218"/>
      <c r="BB5" s="218"/>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15" thickBot="1">
      <c r="B7" s="107" t="s">
        <v>87</v>
      </c>
      <c r="C7" s="107"/>
      <c r="D7" s="108" t="s">
        <v>88</v>
      </c>
      <c r="E7" s="109"/>
      <c r="F7" s="109"/>
      <c r="G7" s="109"/>
      <c r="H7" s="109"/>
      <c r="I7" s="109"/>
      <c r="J7" s="109"/>
      <c r="K7" s="109"/>
      <c r="L7" s="109"/>
      <c r="M7" s="109"/>
      <c r="N7" s="109"/>
      <c r="O7" s="109"/>
      <c r="P7" s="110"/>
      <c r="Q7" s="107" t="s">
        <v>89</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189.6" customHeight="1" thickTop="1">
      <c r="B8" s="207">
        <f t="shared" ref="B8:B19" si="0">ROW()-7</f>
        <v>1</v>
      </c>
      <c r="C8" s="208"/>
      <c r="D8" s="209" t="s">
        <v>273</v>
      </c>
      <c r="E8" s="210"/>
      <c r="F8" s="210"/>
      <c r="G8" s="210"/>
      <c r="H8" s="210"/>
      <c r="I8" s="210"/>
      <c r="J8" s="210"/>
      <c r="K8" s="210"/>
      <c r="L8" s="210"/>
      <c r="M8" s="210"/>
      <c r="N8" s="210"/>
      <c r="O8" s="210"/>
      <c r="P8" s="211"/>
      <c r="Q8" s="112" t="s">
        <v>274</v>
      </c>
      <c r="R8" s="212"/>
      <c r="S8" s="212"/>
      <c r="T8" s="212"/>
      <c r="U8" s="212"/>
      <c r="V8" s="212"/>
      <c r="W8" s="212"/>
      <c r="X8" s="212"/>
      <c r="Y8" s="212"/>
      <c r="Z8" s="212"/>
      <c r="AA8" s="212"/>
      <c r="AB8" s="212"/>
      <c r="AC8" s="212"/>
      <c r="AD8" s="212"/>
      <c r="AE8" s="212"/>
      <c r="AF8" s="212"/>
      <c r="AG8" s="212"/>
      <c r="AH8" s="212"/>
      <c r="AI8" s="212"/>
      <c r="AJ8" s="212"/>
      <c r="AK8" s="212"/>
      <c r="AL8" s="212"/>
      <c r="AM8" s="212"/>
      <c r="AN8" s="212"/>
      <c r="AO8" s="213"/>
      <c r="AP8" s="112" t="s">
        <v>275</v>
      </c>
      <c r="AQ8" s="212"/>
      <c r="AR8" s="212"/>
      <c r="AS8" s="212"/>
      <c r="AT8" s="212"/>
      <c r="AU8" s="212"/>
      <c r="AV8" s="212"/>
      <c r="AW8" s="212"/>
      <c r="AX8" s="212"/>
      <c r="AY8" s="212"/>
      <c r="AZ8" s="212"/>
      <c r="BA8" s="212"/>
      <c r="BB8" s="213"/>
    </row>
    <row r="9" spans="2:54" s="3" customFormat="1" ht="132.75" customHeight="1">
      <c r="B9" s="124">
        <f t="shared" si="0"/>
        <v>2</v>
      </c>
      <c r="C9" s="124"/>
      <c r="D9" s="124" t="s">
        <v>276</v>
      </c>
      <c r="E9" s="124"/>
      <c r="F9" s="124"/>
      <c r="G9" s="124"/>
      <c r="H9" s="124"/>
      <c r="I9" s="124"/>
      <c r="J9" s="124"/>
      <c r="K9" s="124"/>
      <c r="L9" s="124"/>
      <c r="M9" s="124"/>
      <c r="N9" s="124"/>
      <c r="O9" s="124"/>
      <c r="P9" s="124"/>
      <c r="Q9" s="128" t="s">
        <v>277</v>
      </c>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8" t="s">
        <v>278</v>
      </c>
      <c r="AQ9" s="129"/>
      <c r="AR9" s="129"/>
      <c r="AS9" s="129"/>
      <c r="AT9" s="129"/>
      <c r="AU9" s="129"/>
      <c r="AV9" s="129"/>
      <c r="AW9" s="129"/>
      <c r="AX9" s="129"/>
      <c r="AY9" s="129"/>
      <c r="AZ9" s="129"/>
      <c r="BA9" s="129"/>
      <c r="BB9" s="129"/>
    </row>
    <row r="10" spans="2:54" s="3" customFormat="1" ht="76.5" customHeight="1">
      <c r="B10" s="124">
        <f t="shared" si="0"/>
        <v>3</v>
      </c>
      <c r="C10" s="124"/>
      <c r="D10" s="124" t="s">
        <v>279</v>
      </c>
      <c r="E10" s="124"/>
      <c r="F10" s="124"/>
      <c r="G10" s="124"/>
      <c r="H10" s="124"/>
      <c r="I10" s="124"/>
      <c r="J10" s="124"/>
      <c r="K10" s="124"/>
      <c r="L10" s="124"/>
      <c r="M10" s="124"/>
      <c r="N10" s="124"/>
      <c r="O10" s="124"/>
      <c r="P10" s="124"/>
      <c r="Q10" s="128" t="s">
        <v>280</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204"/>
      <c r="AQ10" s="205"/>
      <c r="AR10" s="205"/>
      <c r="AS10" s="205"/>
      <c r="AT10" s="205"/>
      <c r="AU10" s="205"/>
      <c r="AV10" s="205"/>
      <c r="AW10" s="205"/>
      <c r="AX10" s="205"/>
      <c r="AY10" s="205"/>
      <c r="AZ10" s="205"/>
      <c r="BA10" s="205"/>
      <c r="BB10" s="206"/>
    </row>
    <row r="11" spans="2:54" s="3" customFormat="1" ht="112.95" customHeight="1">
      <c r="B11" s="124">
        <f t="shared" si="0"/>
        <v>4</v>
      </c>
      <c r="C11" s="124"/>
      <c r="D11" s="124" t="s">
        <v>281</v>
      </c>
      <c r="E11" s="124"/>
      <c r="F11" s="124"/>
      <c r="G11" s="124"/>
      <c r="H11" s="124"/>
      <c r="I11" s="124"/>
      <c r="J11" s="124"/>
      <c r="K11" s="124"/>
      <c r="L11" s="124"/>
      <c r="M11" s="124"/>
      <c r="N11" s="124"/>
      <c r="O11" s="124"/>
      <c r="P11" s="124"/>
      <c r="Q11" s="128" t="s">
        <v>282</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97"/>
      <c r="AQ11" s="173"/>
      <c r="AR11" s="173"/>
      <c r="AS11" s="173"/>
      <c r="AT11" s="173"/>
      <c r="AU11" s="173"/>
      <c r="AV11" s="173"/>
      <c r="AW11" s="173"/>
      <c r="AX11" s="173"/>
      <c r="AY11" s="173"/>
      <c r="AZ11" s="173"/>
      <c r="BA11" s="173"/>
      <c r="BB11" s="173"/>
    </row>
    <row r="12" spans="2:54" s="3" customFormat="1" ht="66.75" customHeight="1">
      <c r="B12" s="124">
        <f t="shared" si="0"/>
        <v>5</v>
      </c>
      <c r="C12" s="124"/>
      <c r="D12" s="124" t="s">
        <v>283</v>
      </c>
      <c r="E12" s="124"/>
      <c r="F12" s="124"/>
      <c r="G12" s="124"/>
      <c r="H12" s="124"/>
      <c r="I12" s="124"/>
      <c r="J12" s="124"/>
      <c r="K12" s="124"/>
      <c r="L12" s="124"/>
      <c r="M12" s="124"/>
      <c r="N12" s="124"/>
      <c r="O12" s="124"/>
      <c r="P12" s="124"/>
      <c r="Q12" s="128" t="s">
        <v>284</v>
      </c>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201" t="s">
        <v>285</v>
      </c>
      <c r="AQ12" s="173"/>
      <c r="AR12" s="173"/>
      <c r="AS12" s="173"/>
      <c r="AT12" s="173"/>
      <c r="AU12" s="173"/>
      <c r="AV12" s="173"/>
      <c r="AW12" s="173"/>
      <c r="AX12" s="173"/>
      <c r="AY12" s="173"/>
      <c r="AZ12" s="173"/>
      <c r="BA12" s="173"/>
      <c r="BB12" s="173"/>
    </row>
    <row r="13" spans="2:54" s="3" customFormat="1" ht="409.5" customHeight="1">
      <c r="B13" s="124">
        <f t="shared" si="0"/>
        <v>6</v>
      </c>
      <c r="C13" s="124"/>
      <c r="D13" s="124" t="s">
        <v>286</v>
      </c>
      <c r="E13" s="124"/>
      <c r="F13" s="124"/>
      <c r="G13" s="124"/>
      <c r="H13" s="124"/>
      <c r="I13" s="124"/>
      <c r="J13" s="124"/>
      <c r="K13" s="124"/>
      <c r="L13" s="124"/>
      <c r="M13" s="124"/>
      <c r="N13" s="124"/>
      <c r="O13" s="124"/>
      <c r="P13" s="124"/>
      <c r="Q13" s="128" t="s">
        <v>287</v>
      </c>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202" t="s">
        <v>288</v>
      </c>
      <c r="AQ13" s="203"/>
      <c r="AR13" s="203"/>
      <c r="AS13" s="203"/>
      <c r="AT13" s="203"/>
      <c r="AU13" s="203"/>
      <c r="AV13" s="203"/>
      <c r="AW13" s="203"/>
      <c r="AX13" s="203"/>
      <c r="AY13" s="203"/>
      <c r="AZ13" s="203"/>
      <c r="BA13" s="203"/>
      <c r="BB13" s="203"/>
    </row>
    <row r="14" spans="2:54" ht="46.5" customHeight="1">
      <c r="B14" s="124">
        <f t="shared" si="0"/>
        <v>7</v>
      </c>
      <c r="C14" s="124"/>
      <c r="D14" s="124" t="s">
        <v>289</v>
      </c>
      <c r="E14" s="124"/>
      <c r="F14" s="124"/>
      <c r="G14" s="124"/>
      <c r="H14" s="124"/>
      <c r="I14" s="124"/>
      <c r="J14" s="124"/>
      <c r="K14" s="124"/>
      <c r="L14" s="124"/>
      <c r="M14" s="124"/>
      <c r="N14" s="124"/>
      <c r="O14" s="124"/>
      <c r="P14" s="124"/>
      <c r="Q14" s="128" t="s">
        <v>290</v>
      </c>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201" t="s">
        <v>285</v>
      </c>
      <c r="AQ14" s="173"/>
      <c r="AR14" s="173"/>
      <c r="AS14" s="173"/>
      <c r="AT14" s="173"/>
      <c r="AU14" s="173"/>
      <c r="AV14" s="173"/>
      <c r="AW14" s="173"/>
      <c r="AX14" s="173"/>
      <c r="AY14" s="173"/>
      <c r="AZ14" s="173"/>
      <c r="BA14" s="173"/>
      <c r="BB14" s="173"/>
    </row>
    <row r="15" spans="2:54" ht="87" customHeight="1">
      <c r="B15" s="124">
        <f t="shared" si="0"/>
        <v>8</v>
      </c>
      <c r="C15" s="124"/>
      <c r="D15" s="124" t="s">
        <v>291</v>
      </c>
      <c r="E15" s="124"/>
      <c r="F15" s="124"/>
      <c r="G15" s="124"/>
      <c r="H15" s="124"/>
      <c r="I15" s="124"/>
      <c r="J15" s="124"/>
      <c r="K15" s="124"/>
      <c r="L15" s="124"/>
      <c r="M15" s="124"/>
      <c r="N15" s="124"/>
      <c r="O15" s="124"/>
      <c r="P15" s="124"/>
      <c r="Q15" s="128" t="s">
        <v>292</v>
      </c>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97"/>
      <c r="AQ15" s="173"/>
      <c r="AR15" s="173"/>
      <c r="AS15" s="173"/>
      <c r="AT15" s="173"/>
      <c r="AU15" s="173"/>
      <c r="AV15" s="173"/>
      <c r="AW15" s="173"/>
      <c r="AX15" s="173"/>
      <c r="AY15" s="173"/>
      <c r="AZ15" s="173"/>
      <c r="BA15" s="173"/>
      <c r="BB15" s="173"/>
    </row>
    <row r="16" spans="2:54" ht="57" customHeight="1">
      <c r="B16" s="124">
        <f t="shared" si="0"/>
        <v>9</v>
      </c>
      <c r="C16" s="124"/>
      <c r="D16" s="124" t="s">
        <v>293</v>
      </c>
      <c r="E16" s="124"/>
      <c r="F16" s="124"/>
      <c r="G16" s="124"/>
      <c r="H16" s="124"/>
      <c r="I16" s="124"/>
      <c r="J16" s="124"/>
      <c r="K16" s="124"/>
      <c r="L16" s="124"/>
      <c r="M16" s="124"/>
      <c r="N16" s="124"/>
      <c r="O16" s="124"/>
      <c r="P16" s="124"/>
      <c r="Q16" s="128" t="s">
        <v>294</v>
      </c>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201" t="s">
        <v>285</v>
      </c>
      <c r="AQ16" s="173"/>
      <c r="AR16" s="173"/>
      <c r="AS16" s="173"/>
      <c r="AT16" s="173"/>
      <c r="AU16" s="173"/>
      <c r="AV16" s="173"/>
      <c r="AW16" s="173"/>
      <c r="AX16" s="173"/>
      <c r="AY16" s="173"/>
      <c r="AZ16" s="173"/>
      <c r="BA16" s="173"/>
      <c r="BB16" s="173"/>
    </row>
    <row r="17" spans="2:54" ht="57" customHeight="1">
      <c r="B17" s="187">
        <f t="shared" si="0"/>
        <v>10</v>
      </c>
      <c r="C17" s="188"/>
      <c r="D17" s="187" t="s">
        <v>295</v>
      </c>
      <c r="E17" s="190"/>
      <c r="F17" s="190"/>
      <c r="G17" s="190"/>
      <c r="H17" s="190"/>
      <c r="I17" s="190"/>
      <c r="J17" s="190"/>
      <c r="K17" s="190"/>
      <c r="L17" s="190"/>
      <c r="M17" s="190"/>
      <c r="N17" s="190"/>
      <c r="O17" s="190"/>
      <c r="P17" s="188"/>
      <c r="Q17" s="198" t="s">
        <v>296</v>
      </c>
      <c r="R17" s="199"/>
      <c r="S17" s="199"/>
      <c r="T17" s="199"/>
      <c r="U17" s="199"/>
      <c r="V17" s="199"/>
      <c r="W17" s="199"/>
      <c r="X17" s="199"/>
      <c r="Y17" s="199"/>
      <c r="Z17" s="199"/>
      <c r="AA17" s="199"/>
      <c r="AB17" s="199"/>
      <c r="AC17" s="199"/>
      <c r="AD17" s="199"/>
      <c r="AE17" s="199"/>
      <c r="AF17" s="199"/>
      <c r="AG17" s="199"/>
      <c r="AH17" s="199"/>
      <c r="AI17" s="199"/>
      <c r="AJ17" s="199"/>
      <c r="AK17" s="199"/>
      <c r="AL17" s="199"/>
      <c r="AM17" s="199"/>
      <c r="AN17" s="199"/>
      <c r="AO17" s="200"/>
      <c r="AP17" s="194" t="s">
        <v>297</v>
      </c>
      <c r="AQ17" s="195"/>
      <c r="AR17" s="195"/>
      <c r="AS17" s="195"/>
      <c r="AT17" s="195"/>
      <c r="AU17" s="195"/>
      <c r="AV17" s="195"/>
      <c r="AW17" s="195"/>
      <c r="AX17" s="195"/>
      <c r="AY17" s="195"/>
      <c r="AZ17" s="195"/>
      <c r="BA17" s="195"/>
      <c r="BB17" s="196"/>
    </row>
    <row r="18" spans="2:54" ht="57" customHeight="1">
      <c r="B18" s="187">
        <v>11</v>
      </c>
      <c r="C18" s="188"/>
      <c r="D18" s="187" t="s">
        <v>298</v>
      </c>
      <c r="E18" s="190"/>
      <c r="F18" s="190"/>
      <c r="G18" s="190"/>
      <c r="H18" s="190"/>
      <c r="I18" s="190"/>
      <c r="J18" s="190"/>
      <c r="K18" s="190"/>
      <c r="L18" s="190"/>
      <c r="M18" s="190"/>
      <c r="N18" s="190"/>
      <c r="O18" s="190"/>
      <c r="P18" s="188"/>
      <c r="Q18" s="198" t="s">
        <v>299</v>
      </c>
      <c r="R18" s="199"/>
      <c r="S18" s="199"/>
      <c r="T18" s="199"/>
      <c r="U18" s="199"/>
      <c r="V18" s="199"/>
      <c r="W18" s="199"/>
      <c r="X18" s="199"/>
      <c r="Y18" s="199"/>
      <c r="Z18" s="199"/>
      <c r="AA18" s="199"/>
      <c r="AB18" s="199"/>
      <c r="AC18" s="199"/>
      <c r="AD18" s="199"/>
      <c r="AE18" s="199"/>
      <c r="AF18" s="199"/>
      <c r="AG18" s="199"/>
      <c r="AH18" s="199"/>
      <c r="AI18" s="199"/>
      <c r="AJ18" s="199"/>
      <c r="AK18" s="199"/>
      <c r="AL18" s="199"/>
      <c r="AM18" s="199"/>
      <c r="AN18" s="199"/>
      <c r="AO18" s="200"/>
      <c r="AP18" s="92"/>
      <c r="AQ18" s="93"/>
      <c r="AR18" s="93"/>
      <c r="AS18" s="93"/>
      <c r="AT18" s="93"/>
      <c r="AU18" s="93"/>
      <c r="AV18" s="93"/>
      <c r="AW18" s="93"/>
      <c r="AX18" s="93"/>
      <c r="AY18" s="93"/>
      <c r="AZ18" s="93"/>
      <c r="BA18" s="93"/>
      <c r="BB18" s="94"/>
    </row>
    <row r="19" spans="2:54" ht="57.6" customHeight="1">
      <c r="B19" s="187">
        <f t="shared" si="0"/>
        <v>12</v>
      </c>
      <c r="C19" s="188"/>
      <c r="D19" s="187" t="s">
        <v>300</v>
      </c>
      <c r="E19" s="190"/>
      <c r="F19" s="190"/>
      <c r="G19" s="190"/>
      <c r="H19" s="190"/>
      <c r="I19" s="190"/>
      <c r="J19" s="190"/>
      <c r="K19" s="190"/>
      <c r="L19" s="190"/>
      <c r="M19" s="190"/>
      <c r="N19" s="190"/>
      <c r="O19" s="190"/>
      <c r="P19" s="188"/>
      <c r="Q19" s="198" t="s">
        <v>301</v>
      </c>
      <c r="R19" s="199"/>
      <c r="S19" s="199"/>
      <c r="T19" s="199"/>
      <c r="U19" s="199"/>
      <c r="V19" s="199"/>
      <c r="W19" s="199"/>
      <c r="X19" s="199"/>
      <c r="Y19" s="199"/>
      <c r="Z19" s="199"/>
      <c r="AA19" s="199"/>
      <c r="AB19" s="199"/>
      <c r="AC19" s="199"/>
      <c r="AD19" s="199"/>
      <c r="AE19" s="199"/>
      <c r="AF19" s="199"/>
      <c r="AG19" s="199"/>
      <c r="AH19" s="199"/>
      <c r="AI19" s="199"/>
      <c r="AJ19" s="199"/>
      <c r="AK19" s="199"/>
      <c r="AL19" s="199"/>
      <c r="AM19" s="199"/>
      <c r="AN19" s="199"/>
      <c r="AO19" s="200"/>
      <c r="AP19" s="194"/>
      <c r="AQ19" s="195"/>
      <c r="AR19" s="195"/>
      <c r="AS19" s="195"/>
      <c r="AT19" s="195"/>
      <c r="AU19" s="195"/>
      <c r="AV19" s="195"/>
      <c r="AW19" s="195"/>
      <c r="AX19" s="195"/>
      <c r="AY19" s="195"/>
      <c r="AZ19" s="195"/>
      <c r="BA19" s="195"/>
      <c r="BB19" s="196"/>
    </row>
    <row r="20" spans="2:54" ht="57.6" customHeight="1">
      <c r="B20" s="187">
        <v>14</v>
      </c>
      <c r="C20" s="188"/>
      <c r="D20" s="189" t="s">
        <v>302</v>
      </c>
      <c r="E20" s="190"/>
      <c r="F20" s="190"/>
      <c r="G20" s="190"/>
      <c r="H20" s="190"/>
      <c r="I20" s="190"/>
      <c r="J20" s="190"/>
      <c r="K20" s="190"/>
      <c r="L20" s="190"/>
      <c r="M20" s="190"/>
      <c r="N20" s="190"/>
      <c r="O20" s="190"/>
      <c r="P20" s="188"/>
      <c r="Q20" s="191" t="s">
        <v>303</v>
      </c>
      <c r="R20" s="192"/>
      <c r="S20" s="192"/>
      <c r="T20" s="192"/>
      <c r="U20" s="192"/>
      <c r="V20" s="192"/>
      <c r="W20" s="192"/>
      <c r="X20" s="192"/>
      <c r="Y20" s="192"/>
      <c r="Z20" s="192"/>
      <c r="AA20" s="192"/>
      <c r="AB20" s="192"/>
      <c r="AC20" s="192"/>
      <c r="AD20" s="192"/>
      <c r="AE20" s="192"/>
      <c r="AF20" s="192"/>
      <c r="AG20" s="192"/>
      <c r="AH20" s="192"/>
      <c r="AI20" s="192"/>
      <c r="AJ20" s="192"/>
      <c r="AK20" s="192"/>
      <c r="AL20" s="192"/>
      <c r="AM20" s="192"/>
      <c r="AN20" s="192"/>
      <c r="AO20" s="193"/>
      <c r="AP20" s="194"/>
      <c r="AQ20" s="195"/>
      <c r="AR20" s="195"/>
      <c r="AS20" s="195"/>
      <c r="AT20" s="195"/>
      <c r="AU20" s="195"/>
      <c r="AV20" s="195"/>
      <c r="AW20" s="195"/>
      <c r="AX20" s="195"/>
      <c r="AY20" s="195"/>
      <c r="AZ20" s="195"/>
      <c r="BA20" s="195"/>
      <c r="BB20" s="196"/>
    </row>
    <row r="21" spans="2:54">
      <c r="D21" s="2">
        <v>0</v>
      </c>
    </row>
  </sheetData>
  <mergeCells count="66">
    <mergeCell ref="B4:G4"/>
    <mergeCell ref="H4:BB4"/>
    <mergeCell ref="B5:G5"/>
    <mergeCell ref="H5:BB5"/>
    <mergeCell ref="B7:C7"/>
    <mergeCell ref="D7:P7"/>
    <mergeCell ref="Q7:AO7"/>
    <mergeCell ref="AP7:BB7"/>
    <mergeCell ref="B3:G3"/>
    <mergeCell ref="H3:BB3"/>
    <mergeCell ref="B1:BB1"/>
    <mergeCell ref="B2:G2"/>
    <mergeCell ref="H2:Z2"/>
    <mergeCell ref="AA2:AF2"/>
    <mergeCell ref="AG2:BB2"/>
    <mergeCell ref="B8:C8"/>
    <mergeCell ref="D8:P8"/>
    <mergeCell ref="Q8:AO8"/>
    <mergeCell ref="AP8:BB8"/>
    <mergeCell ref="B9:C9"/>
    <mergeCell ref="D9:P9"/>
    <mergeCell ref="Q9:AO9"/>
    <mergeCell ref="AP9:BB9"/>
    <mergeCell ref="B10:C10"/>
    <mergeCell ref="D10:P10"/>
    <mergeCell ref="Q10:AO10"/>
    <mergeCell ref="AP10:BB10"/>
    <mergeCell ref="B11:C11"/>
    <mergeCell ref="D11:P11"/>
    <mergeCell ref="Q11:AO11"/>
    <mergeCell ref="AP11:BB11"/>
    <mergeCell ref="B12:C12"/>
    <mergeCell ref="D12:P12"/>
    <mergeCell ref="Q12:AO12"/>
    <mergeCell ref="AP12:BB12"/>
    <mergeCell ref="B13:C13"/>
    <mergeCell ref="D13:P13"/>
    <mergeCell ref="Q13:AO13"/>
    <mergeCell ref="AP13:BB13"/>
    <mergeCell ref="B14:C14"/>
    <mergeCell ref="D14:P14"/>
    <mergeCell ref="Q14:AO14"/>
    <mergeCell ref="AP14:BB14"/>
    <mergeCell ref="B19:C19"/>
    <mergeCell ref="D19:P19"/>
    <mergeCell ref="Q19:AO19"/>
    <mergeCell ref="AP19:BB19"/>
    <mergeCell ref="B16:C16"/>
    <mergeCell ref="D16:P16"/>
    <mergeCell ref="Q16:AO16"/>
    <mergeCell ref="AP16:BB16"/>
    <mergeCell ref="B17:C17"/>
    <mergeCell ref="D17:P17"/>
    <mergeCell ref="Q17:AO17"/>
    <mergeCell ref="AP17:BB17"/>
    <mergeCell ref="B20:C20"/>
    <mergeCell ref="D20:P20"/>
    <mergeCell ref="Q20:AO20"/>
    <mergeCell ref="AP20:BB20"/>
    <mergeCell ref="AP15:BB15"/>
    <mergeCell ref="D18:P18"/>
    <mergeCell ref="Q18:AO18"/>
    <mergeCell ref="B18:C18"/>
    <mergeCell ref="B15:C15"/>
    <mergeCell ref="D15:P15"/>
    <mergeCell ref="Q15:AO15"/>
  </mergeCells>
  <phoneticPr fontId="2"/>
  <hyperlinks>
    <hyperlink ref="H5:BB5" location="'Vulnerability-Severity'!A1" display="SLA" xr:uid="{2E01D0DC-5384-4DB7-98B1-55604468A181}"/>
    <hyperlink ref="AP12" r:id="rId1" xr:uid="{80D281C6-F3AF-439E-9F2D-FB2A22F2F706}"/>
    <hyperlink ref="AP14" r:id="rId2" xr:uid="{12F6B076-589A-4FEC-AE98-C4A115C55599}"/>
    <hyperlink ref="AP16" r:id="rId3" xr:uid="{4F21A03C-C8F4-49B6-922E-369D2096E376}"/>
    <hyperlink ref="AP13:BB13" r:id="rId4" display="'https://nissangroup.sharepoint.com/:x:/r/teams/JAO_NML_07_000495_PR06459AllianceCI/Shared%20Documents/PRJ06459/Prj/D_Operation/VES-CI-Upgrade/Infrastructure%20Operational%20Manual.xlsx?d=w8cc90270d99b4832bbe94a58c0a6dc73&amp;csf=1&amp;web=1&amp;e=1n2ptT" xr:uid="{2127483D-F46F-4E19-9816-F4A4C4E6C9C3}"/>
    <hyperlink ref="Q20:AO20" location="'Log Extract'!A1" display="Log Analysis Procedure" xr:uid="{1AE510F5-4E30-4606-A019-76EBE2F7A839}"/>
  </hyperlinks>
  <pageMargins left="0.7" right="0.7" top="0.75" bottom="0.75" header="0.3" footer="0.3"/>
  <pageSetup paperSize="9" scale="44" orientation="portrait" r:id="rId5"/>
  <headerFooter>
    <oddFooter>&amp;R&amp;1#&amp;"Arial"&amp;10&amp;K000000Confidential C</oddFooter>
  </headerFooter>
  <drawing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AB9DD-7A4F-42EE-933C-9FAF010615F3}">
  <dimension ref="A1:C12"/>
  <sheetViews>
    <sheetView workbookViewId="0">
      <selection activeCell="B16" sqref="B16"/>
    </sheetView>
  </sheetViews>
  <sheetFormatPr defaultRowHeight="13.2"/>
  <cols>
    <col min="2" max="2" width="58.6640625" customWidth="1"/>
    <col min="3" max="3" width="11.6640625" bestFit="1" customWidth="1"/>
  </cols>
  <sheetData>
    <row r="1" spans="1:3">
      <c r="A1" s="22" t="s">
        <v>304</v>
      </c>
    </row>
    <row r="2" spans="1:3">
      <c r="A2" s="22" t="s">
        <v>305</v>
      </c>
    </row>
    <row r="3" spans="1:3">
      <c r="A3" s="23" t="s">
        <v>306</v>
      </c>
    </row>
    <row r="4" spans="1:3">
      <c r="A4" s="23" t="s">
        <v>307</v>
      </c>
    </row>
    <row r="5" spans="1:3">
      <c r="A5" s="23" t="s">
        <v>308</v>
      </c>
    </row>
    <row r="6" spans="1:3">
      <c r="A6" s="22"/>
    </row>
    <row r="7" spans="1:3" ht="13.8" thickBot="1">
      <c r="A7" s="22" t="s">
        <v>309</v>
      </c>
    </row>
    <row r="8" spans="1:3" ht="15" thickBot="1">
      <c r="A8" s="21" t="s">
        <v>310</v>
      </c>
      <c r="B8" s="20" t="s">
        <v>311</v>
      </c>
      <c r="C8" s="20" t="s">
        <v>312</v>
      </c>
    </row>
    <row r="9" spans="1:3" ht="25.2" customHeight="1" thickBot="1">
      <c r="A9" s="19" t="s">
        <v>313</v>
      </c>
      <c r="B9" s="15" t="s">
        <v>314</v>
      </c>
      <c r="C9" s="14" t="s">
        <v>315</v>
      </c>
    </row>
    <row r="10" spans="1:3" ht="20.399999999999999" customHeight="1" thickBot="1">
      <c r="A10" s="18" t="s">
        <v>316</v>
      </c>
      <c r="B10" s="15" t="s">
        <v>317</v>
      </c>
      <c r="C10" s="14" t="s">
        <v>318</v>
      </c>
    </row>
    <row r="11" spans="1:3" ht="21.6" customHeight="1" thickBot="1">
      <c r="A11" s="17" t="s">
        <v>319</v>
      </c>
      <c r="B11" s="15" t="s">
        <v>320</v>
      </c>
      <c r="C11" s="14" t="s">
        <v>321</v>
      </c>
    </row>
    <row r="12" spans="1:3" ht="23.4" customHeight="1" thickBot="1">
      <c r="A12" s="16" t="s">
        <v>322</v>
      </c>
      <c r="B12" s="15" t="s">
        <v>323</v>
      </c>
      <c r="C12" s="14" t="s">
        <v>324</v>
      </c>
    </row>
  </sheetData>
  <phoneticPr fontId="2"/>
  <hyperlinks>
    <hyperlink ref="A3" r:id="rId1" display="https://www.cvedetails.com/cvss-score-distribution.php" xr:uid="{5692D37E-9911-4889-B884-FBF43DA28729}"/>
    <hyperlink ref="A4" r:id="rId2" display="https://nvd.nist.gov/vuln-metrics/cvss" xr:uid="{E3797077-6CD7-4611-86BA-97AA2BA21402}"/>
    <hyperlink ref="A5" r:id="rId3" display="https://www.first.org/cvss/" xr:uid="{564030A7-66B7-458C-B3B3-C9C03A45F24A}"/>
  </hyperlinks>
  <pageMargins left="0.7" right="0.7" top="0.75" bottom="0.75" header="0.3" footer="0.3"/>
  <pageSetup paperSize="9" orientation="portrait" r:id="rId4"/>
  <headerFooter>
    <oddFooter>&amp;R&amp;1#&amp;"Arial"&amp;10&amp;K000000Confidential C</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B1:BE16"/>
  <sheetViews>
    <sheetView showGridLines="0" view="pageBreakPreview" zoomScale="60" zoomScaleNormal="70" workbookViewId="0">
      <pane ySplit="7" topLeftCell="A8" activePane="bottomLeft" state="frozen"/>
      <selection activeCell="Q10" sqref="Q10:AO10"/>
      <selection pane="bottomLeft"/>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Create IAMUser to DL file</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81</v>
      </c>
      <c r="C3" s="96"/>
      <c r="D3" s="96"/>
      <c r="E3" s="96"/>
      <c r="F3" s="96"/>
      <c r="G3" s="96"/>
      <c r="H3" s="97" t="s">
        <v>325</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87.75" customHeight="1">
      <c r="B4" s="104" t="s">
        <v>83</v>
      </c>
      <c r="C4" s="96"/>
      <c r="D4" s="96"/>
      <c r="E4" s="96"/>
      <c r="F4" s="96"/>
      <c r="G4" s="96"/>
      <c r="H4" s="105" t="s">
        <v>326</v>
      </c>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327</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105</v>
      </c>
      <c r="E7" s="109"/>
      <c r="F7" s="109"/>
      <c r="G7" s="109"/>
      <c r="H7" s="109"/>
      <c r="I7" s="109"/>
      <c r="J7" s="109"/>
      <c r="K7" s="109"/>
      <c r="L7" s="109"/>
      <c r="M7" s="109"/>
      <c r="N7" s="109"/>
      <c r="O7" s="109"/>
      <c r="P7" s="110"/>
      <c r="Q7" s="107" t="s">
        <v>328</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183" customHeight="1" thickTop="1">
      <c r="B8" s="156">
        <f>ROW()-7</f>
        <v>1</v>
      </c>
      <c r="C8" s="156"/>
      <c r="D8" s="157" t="s">
        <v>329</v>
      </c>
      <c r="E8" s="158"/>
      <c r="F8" s="158"/>
      <c r="G8" s="158"/>
      <c r="H8" s="158"/>
      <c r="I8" s="158"/>
      <c r="J8" s="158"/>
      <c r="K8" s="158"/>
      <c r="L8" s="158"/>
      <c r="M8" s="158"/>
      <c r="N8" s="158"/>
      <c r="O8" s="158"/>
      <c r="P8" s="159"/>
      <c r="Q8" s="160" t="s">
        <v>330</v>
      </c>
      <c r="R8" s="161"/>
      <c r="S8" s="161"/>
      <c r="T8" s="161"/>
      <c r="U8" s="161"/>
      <c r="V8" s="161"/>
      <c r="W8" s="161"/>
      <c r="X8" s="161"/>
      <c r="Y8" s="161"/>
      <c r="Z8" s="161"/>
      <c r="AA8" s="161"/>
      <c r="AB8" s="161"/>
      <c r="AC8" s="161"/>
      <c r="AD8" s="161"/>
      <c r="AE8" s="161"/>
      <c r="AF8" s="161"/>
      <c r="AG8" s="161"/>
      <c r="AH8" s="161"/>
      <c r="AI8" s="161"/>
      <c r="AJ8" s="161"/>
      <c r="AK8" s="161"/>
      <c r="AL8" s="161"/>
      <c r="AM8" s="161"/>
      <c r="AN8" s="161"/>
      <c r="AO8" s="162"/>
      <c r="AP8" s="160"/>
      <c r="AQ8" s="161"/>
      <c r="AR8" s="161"/>
      <c r="AS8" s="161"/>
      <c r="AT8" s="161"/>
      <c r="AU8" s="161"/>
      <c r="AV8" s="161"/>
      <c r="AW8" s="161"/>
      <c r="AX8" s="161"/>
      <c r="AY8" s="161"/>
      <c r="AZ8" s="161"/>
      <c r="BA8" s="161"/>
      <c r="BB8" s="162"/>
    </row>
    <row r="9" spans="2:54" s="3" customFormat="1" ht="334.5" customHeight="1">
      <c r="B9" s="124">
        <f t="shared" ref="B9:B15" si="0">ROW()-7</f>
        <v>2</v>
      </c>
      <c r="C9" s="124"/>
      <c r="D9" s="124" t="s">
        <v>331</v>
      </c>
      <c r="E9" s="124"/>
      <c r="F9" s="124"/>
      <c r="G9" s="124"/>
      <c r="H9" s="124"/>
      <c r="I9" s="124"/>
      <c r="J9" s="124"/>
      <c r="K9" s="124"/>
      <c r="L9" s="124"/>
      <c r="M9" s="124"/>
      <c r="N9" s="124"/>
      <c r="O9" s="124"/>
      <c r="P9" s="124"/>
      <c r="Q9" s="128" t="s">
        <v>332</v>
      </c>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75"/>
      <c r="AQ9" s="175"/>
      <c r="AR9" s="175"/>
      <c r="AS9" s="175"/>
      <c r="AT9" s="175"/>
      <c r="AU9" s="175"/>
      <c r="AV9" s="175"/>
      <c r="AW9" s="175"/>
      <c r="AX9" s="175"/>
      <c r="AY9" s="175"/>
      <c r="AZ9" s="175"/>
      <c r="BA9" s="175"/>
      <c r="BB9" s="175"/>
    </row>
    <row r="10" spans="2:54" s="3" customFormat="1" ht="153" customHeight="1">
      <c r="B10" s="124">
        <f t="shared" si="0"/>
        <v>3</v>
      </c>
      <c r="C10" s="124"/>
      <c r="D10" s="219" t="s">
        <v>333</v>
      </c>
      <c r="E10" s="124"/>
      <c r="F10" s="124"/>
      <c r="G10" s="124"/>
      <c r="H10" s="124"/>
      <c r="I10" s="124"/>
      <c r="J10" s="124"/>
      <c r="K10" s="124"/>
      <c r="L10" s="124"/>
      <c r="M10" s="124"/>
      <c r="N10" s="124"/>
      <c r="O10" s="124"/>
      <c r="P10" s="124"/>
      <c r="Q10" s="128" t="s">
        <v>334</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75"/>
      <c r="AQ10" s="175"/>
      <c r="AR10" s="175"/>
      <c r="AS10" s="175"/>
      <c r="AT10" s="175"/>
      <c r="AU10" s="175"/>
      <c r="AV10" s="175"/>
      <c r="AW10" s="175"/>
      <c r="AX10" s="175"/>
      <c r="AY10" s="175"/>
      <c r="AZ10" s="175"/>
      <c r="BA10" s="175"/>
      <c r="BB10" s="175"/>
    </row>
    <row r="11" spans="2:54" s="3" customFormat="1" ht="285" customHeight="1">
      <c r="B11" s="124">
        <f t="shared" si="0"/>
        <v>4</v>
      </c>
      <c r="C11" s="124"/>
      <c r="D11" s="124" t="s">
        <v>335</v>
      </c>
      <c r="E11" s="124"/>
      <c r="F11" s="124"/>
      <c r="G11" s="124"/>
      <c r="H11" s="124"/>
      <c r="I11" s="124"/>
      <c r="J11" s="124"/>
      <c r="K11" s="124"/>
      <c r="L11" s="124"/>
      <c r="M11" s="124"/>
      <c r="N11" s="124"/>
      <c r="O11" s="124"/>
      <c r="P11" s="124"/>
      <c r="Q11" s="128" t="s">
        <v>336</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73"/>
      <c r="AQ11" s="173"/>
      <c r="AR11" s="173"/>
      <c r="AS11" s="173"/>
      <c r="AT11" s="173"/>
      <c r="AU11" s="173"/>
      <c r="AV11" s="173"/>
      <c r="AW11" s="173"/>
      <c r="AX11" s="173"/>
      <c r="AY11" s="173"/>
      <c r="AZ11" s="173"/>
      <c r="BA11" s="173"/>
      <c r="BB11" s="173"/>
    </row>
    <row r="12" spans="2:54" s="3" customFormat="1" ht="110.25" customHeight="1">
      <c r="B12" s="124">
        <f t="shared" si="0"/>
        <v>5</v>
      </c>
      <c r="C12" s="124"/>
      <c r="D12" s="124" t="s">
        <v>337</v>
      </c>
      <c r="E12" s="124"/>
      <c r="F12" s="124"/>
      <c r="G12" s="124"/>
      <c r="H12" s="124"/>
      <c r="I12" s="124"/>
      <c r="J12" s="124"/>
      <c r="K12" s="124"/>
      <c r="L12" s="124"/>
      <c r="M12" s="124"/>
      <c r="N12" s="124"/>
      <c r="O12" s="124"/>
      <c r="P12" s="124"/>
      <c r="Q12" s="128" t="s">
        <v>338</v>
      </c>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173"/>
      <c r="AQ12" s="173"/>
      <c r="AR12" s="173"/>
      <c r="AS12" s="173"/>
      <c r="AT12" s="173"/>
      <c r="AU12" s="173"/>
      <c r="AV12" s="173"/>
      <c r="AW12" s="173"/>
      <c r="AX12" s="173"/>
      <c r="AY12" s="173"/>
      <c r="AZ12" s="173"/>
      <c r="BA12" s="173"/>
      <c r="BB12" s="173"/>
    </row>
    <row r="13" spans="2:54" s="3" customFormat="1" ht="161.25" customHeight="1">
      <c r="B13" s="124">
        <f t="shared" si="0"/>
        <v>6</v>
      </c>
      <c r="C13" s="124"/>
      <c r="D13" s="124" t="s">
        <v>339</v>
      </c>
      <c r="E13" s="124"/>
      <c r="F13" s="124"/>
      <c r="G13" s="124"/>
      <c r="H13" s="124"/>
      <c r="I13" s="124"/>
      <c r="J13" s="124"/>
      <c r="K13" s="124"/>
      <c r="L13" s="124"/>
      <c r="M13" s="124"/>
      <c r="N13" s="124"/>
      <c r="O13" s="124"/>
      <c r="P13" s="124"/>
      <c r="Q13" s="128" t="s">
        <v>340</v>
      </c>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73"/>
      <c r="AQ13" s="173"/>
      <c r="AR13" s="173"/>
      <c r="AS13" s="173"/>
      <c r="AT13" s="173"/>
      <c r="AU13" s="173"/>
      <c r="AV13" s="173"/>
      <c r="AW13" s="173"/>
      <c r="AX13" s="173"/>
      <c r="AY13" s="173"/>
      <c r="AZ13" s="173"/>
      <c r="BA13" s="173"/>
      <c r="BB13" s="173"/>
    </row>
    <row r="14" spans="2:54" s="3" customFormat="1" ht="44.25" customHeight="1">
      <c r="B14" s="124">
        <f t="shared" si="0"/>
        <v>7</v>
      </c>
      <c r="C14" s="124"/>
      <c r="D14" s="124" t="s">
        <v>341</v>
      </c>
      <c r="E14" s="124"/>
      <c r="F14" s="124"/>
      <c r="G14" s="124"/>
      <c r="H14" s="124"/>
      <c r="I14" s="124"/>
      <c r="J14" s="124"/>
      <c r="K14" s="124"/>
      <c r="L14" s="124"/>
      <c r="M14" s="124"/>
      <c r="N14" s="124"/>
      <c r="O14" s="124"/>
      <c r="P14" s="124"/>
      <c r="Q14" s="128" t="s">
        <v>342</v>
      </c>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73"/>
      <c r="AQ14" s="173"/>
      <c r="AR14" s="173"/>
      <c r="AS14" s="173"/>
      <c r="AT14" s="173"/>
      <c r="AU14" s="173"/>
      <c r="AV14" s="173"/>
      <c r="AW14" s="173"/>
      <c r="AX14" s="173"/>
      <c r="AY14" s="173"/>
      <c r="AZ14" s="173"/>
      <c r="BA14" s="173"/>
      <c r="BB14" s="173"/>
    </row>
    <row r="15" spans="2:54" s="3" customFormat="1" ht="39" customHeight="1">
      <c r="B15" s="124">
        <f t="shared" si="0"/>
        <v>8</v>
      </c>
      <c r="C15" s="124"/>
      <c r="D15" s="124" t="s">
        <v>343</v>
      </c>
      <c r="E15" s="124"/>
      <c r="F15" s="124"/>
      <c r="G15" s="124"/>
      <c r="H15" s="124"/>
      <c r="I15" s="124"/>
      <c r="J15" s="124"/>
      <c r="K15" s="124"/>
      <c r="L15" s="124"/>
      <c r="M15" s="124"/>
      <c r="N15" s="124"/>
      <c r="O15" s="124"/>
      <c r="P15" s="124"/>
      <c r="Q15" s="128" t="s">
        <v>344</v>
      </c>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73"/>
      <c r="AQ15" s="173"/>
      <c r="AR15" s="173"/>
      <c r="AS15" s="173"/>
      <c r="AT15" s="173"/>
      <c r="AU15" s="173"/>
      <c r="AV15" s="173"/>
      <c r="AW15" s="173"/>
      <c r="AX15" s="173"/>
      <c r="AY15" s="173"/>
      <c r="AZ15" s="173"/>
      <c r="BA15" s="173"/>
      <c r="BB15" s="173"/>
    </row>
    <row r="16" spans="2:54">
      <c r="B16" s="2" t="s">
        <v>345</v>
      </c>
    </row>
  </sheetData>
  <mergeCells count="47">
    <mergeCell ref="B15:C15"/>
    <mergeCell ref="D15:P15"/>
    <mergeCell ref="Q15:AO15"/>
    <mergeCell ref="AP15:BB15"/>
    <mergeCell ref="B13:C13"/>
    <mergeCell ref="D13:P13"/>
    <mergeCell ref="Q13:AO13"/>
    <mergeCell ref="AP13:BB13"/>
    <mergeCell ref="B14:C14"/>
    <mergeCell ref="D14:P14"/>
    <mergeCell ref="Q14:AO14"/>
    <mergeCell ref="AP14:BB14"/>
    <mergeCell ref="B11:C11"/>
    <mergeCell ref="D11:P11"/>
    <mergeCell ref="Q11:AO11"/>
    <mergeCell ref="AP11:BB11"/>
    <mergeCell ref="B12:C12"/>
    <mergeCell ref="D12:P12"/>
    <mergeCell ref="Q12:AO12"/>
    <mergeCell ref="AP12:BB12"/>
    <mergeCell ref="Q8:AO8"/>
    <mergeCell ref="AP8:BB8"/>
    <mergeCell ref="B9:C9"/>
    <mergeCell ref="D9:P9"/>
    <mergeCell ref="Q9:AO9"/>
    <mergeCell ref="AP9:BB9"/>
    <mergeCell ref="B1:BB1"/>
    <mergeCell ref="B2:G2"/>
    <mergeCell ref="H2:Z2"/>
    <mergeCell ref="AA2:AF2"/>
    <mergeCell ref="AG2:BB2"/>
    <mergeCell ref="B3:G3"/>
    <mergeCell ref="H3:BB3"/>
    <mergeCell ref="B10:C10"/>
    <mergeCell ref="D10:P10"/>
    <mergeCell ref="Q10:AO10"/>
    <mergeCell ref="AP10:BB10"/>
    <mergeCell ref="B4:G4"/>
    <mergeCell ref="H4:BB4"/>
    <mergeCell ref="B5:G5"/>
    <mergeCell ref="H5:BB5"/>
    <mergeCell ref="B7:C7"/>
    <mergeCell ref="D7:P7"/>
    <mergeCell ref="Q7:AO7"/>
    <mergeCell ref="AP7:BB7"/>
    <mergeCell ref="B8:C8"/>
    <mergeCell ref="D8:P8"/>
  </mergeCells>
  <phoneticPr fontId="2"/>
  <pageMargins left="0.7" right="0.7" top="0.75" bottom="0.75" header="0.3" footer="0.3"/>
  <pageSetup paperSize="9" scale="44" orientation="portrait" r:id="rId1"/>
  <headerFooter>
    <oddFooter>&amp;R&amp;1#&amp;"Arial"&amp;10&amp;K000000Confidential C</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B4"/>
  <sheetViews>
    <sheetView showGridLines="0" view="pageBreakPreview" zoomScaleNormal="80" zoomScaleSheetLayoutView="100" workbookViewId="0"/>
  </sheetViews>
  <sheetFormatPr defaultRowHeight="13.2"/>
  <cols>
    <col min="1" max="1" width="3" customWidth="1"/>
    <col min="2" max="2" width="69.44140625" customWidth="1"/>
    <col min="3" max="3" width="3" customWidth="1"/>
  </cols>
  <sheetData>
    <row r="1" spans="1:2" ht="36.75" customHeight="1" thickBot="1">
      <c r="B1" s="9" t="s">
        <v>346</v>
      </c>
    </row>
    <row r="2" spans="1:2" ht="408.75" customHeight="1">
      <c r="A2">
        <v>1</v>
      </c>
      <c r="B2" s="10" t="s">
        <v>347</v>
      </c>
    </row>
    <row r="4" spans="1:2">
      <c r="B4" s="11" t="s">
        <v>348</v>
      </c>
    </row>
  </sheetData>
  <phoneticPr fontId="2"/>
  <pageMargins left="0.7" right="0.7" top="0.75" bottom="0.75" header="0.3" footer="0.3"/>
  <pageSetup paperSize="9" orientation="portrait" horizontalDpi="300" verticalDpi="300" r:id="rId1"/>
  <headerFooter>
    <oddFooter>&amp;R&amp;1#&amp;"Arial"&amp;10&amp;K000000Confidential C</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B1:BE16"/>
  <sheetViews>
    <sheetView showGridLines="0" zoomScale="70" zoomScaleNormal="70" zoomScaleSheetLayoutView="70" workbookViewId="0">
      <pane ySplit="7" topLeftCell="A9" activePane="bottomLeft" state="frozen"/>
      <selection activeCell="Q10" sqref="Q10:AO10"/>
      <selection pane="bottomLeft" activeCell="AP9" sqref="AP9:BB9"/>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
        <v>349</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ht="27" customHeight="1">
      <c r="B3" s="96" t="s">
        <v>81</v>
      </c>
      <c r="C3" s="96"/>
      <c r="D3" s="96"/>
      <c r="E3" s="96"/>
      <c r="F3" s="96"/>
      <c r="G3" s="96"/>
      <c r="H3" s="97" t="s">
        <v>350</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30"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ht="26.25" customHeight="1">
      <c r="B5" s="96" t="s">
        <v>85</v>
      </c>
      <c r="C5" s="96"/>
      <c r="D5" s="96"/>
      <c r="E5" s="96"/>
      <c r="F5" s="96"/>
      <c r="G5" s="96"/>
      <c r="H5" s="106" t="s">
        <v>104</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ht="9" customHeight="1"/>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319.5" customHeight="1" thickTop="1">
      <c r="B8" s="124">
        <f t="shared" ref="B8:B14" si="0">ROW()-7</f>
        <v>1</v>
      </c>
      <c r="C8" s="124"/>
      <c r="D8" s="219" t="s">
        <v>351</v>
      </c>
      <c r="E8" s="219"/>
      <c r="F8" s="219"/>
      <c r="G8" s="219"/>
      <c r="H8" s="219"/>
      <c r="I8" s="219"/>
      <c r="J8" s="219"/>
      <c r="K8" s="219"/>
      <c r="L8" s="219"/>
      <c r="M8" s="219"/>
      <c r="N8" s="219"/>
      <c r="O8" s="219"/>
      <c r="P8" s="219"/>
      <c r="Q8" s="128" t="s">
        <v>352</v>
      </c>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75" t="s">
        <v>353</v>
      </c>
      <c r="AQ8" s="173"/>
      <c r="AR8" s="173"/>
      <c r="AS8" s="173"/>
      <c r="AT8" s="173"/>
      <c r="AU8" s="173"/>
      <c r="AV8" s="173"/>
      <c r="AW8" s="173"/>
      <c r="AX8" s="173"/>
      <c r="AY8" s="173"/>
      <c r="AZ8" s="173"/>
      <c r="BA8" s="173"/>
      <c r="BB8" s="173"/>
    </row>
    <row r="9" spans="2:54" s="3" customFormat="1" ht="360.75" customHeight="1">
      <c r="B9" s="124">
        <f t="shared" si="0"/>
        <v>2</v>
      </c>
      <c r="C9" s="124"/>
      <c r="D9" s="219" t="s">
        <v>354</v>
      </c>
      <c r="E9" s="219"/>
      <c r="F9" s="219"/>
      <c r="G9" s="219"/>
      <c r="H9" s="219"/>
      <c r="I9" s="219"/>
      <c r="J9" s="219"/>
      <c r="K9" s="219"/>
      <c r="L9" s="219"/>
      <c r="M9" s="219"/>
      <c r="N9" s="219"/>
      <c r="O9" s="219"/>
      <c r="P9" s="219"/>
      <c r="Q9" s="128" t="s">
        <v>355</v>
      </c>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75"/>
      <c r="AQ9" s="175"/>
      <c r="AR9" s="175"/>
      <c r="AS9" s="175"/>
      <c r="AT9" s="175"/>
      <c r="AU9" s="175"/>
      <c r="AV9" s="175"/>
      <c r="AW9" s="175"/>
      <c r="AX9" s="175"/>
      <c r="AY9" s="175"/>
      <c r="AZ9" s="175"/>
      <c r="BA9" s="175"/>
      <c r="BB9" s="175"/>
    </row>
    <row r="10" spans="2:54" s="3" customFormat="1" ht="177" customHeight="1">
      <c r="B10" s="124">
        <f t="shared" si="0"/>
        <v>3</v>
      </c>
      <c r="C10" s="124"/>
      <c r="D10" s="219" t="s">
        <v>356</v>
      </c>
      <c r="E10" s="219"/>
      <c r="F10" s="219"/>
      <c r="G10" s="219"/>
      <c r="H10" s="219"/>
      <c r="I10" s="219"/>
      <c r="J10" s="219"/>
      <c r="K10" s="219"/>
      <c r="L10" s="219"/>
      <c r="M10" s="219"/>
      <c r="N10" s="219"/>
      <c r="O10" s="219"/>
      <c r="P10" s="219"/>
      <c r="Q10" s="128" t="s">
        <v>357</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75"/>
      <c r="AQ10" s="175"/>
      <c r="AR10" s="175"/>
      <c r="AS10" s="175"/>
      <c r="AT10" s="175"/>
      <c r="AU10" s="175"/>
      <c r="AV10" s="175"/>
      <c r="AW10" s="175"/>
      <c r="AX10" s="175"/>
      <c r="AY10" s="175"/>
      <c r="AZ10" s="175"/>
      <c r="BA10" s="175"/>
      <c r="BB10" s="175"/>
    </row>
    <row r="11" spans="2:54" s="3" customFormat="1" ht="61.5" customHeight="1">
      <c r="B11" s="124">
        <f t="shared" si="0"/>
        <v>4</v>
      </c>
      <c r="C11" s="124"/>
      <c r="D11" s="124" t="s">
        <v>358</v>
      </c>
      <c r="E11" s="124"/>
      <c r="F11" s="124"/>
      <c r="G11" s="124"/>
      <c r="H11" s="124"/>
      <c r="I11" s="124"/>
      <c r="J11" s="124"/>
      <c r="K11" s="124"/>
      <c r="L11" s="124"/>
      <c r="M11" s="124"/>
      <c r="N11" s="124"/>
      <c r="O11" s="124"/>
      <c r="P11" s="124"/>
      <c r="Q11" s="128" t="s">
        <v>359</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75"/>
      <c r="AQ11" s="173"/>
      <c r="AR11" s="173"/>
      <c r="AS11" s="173"/>
      <c r="AT11" s="173"/>
      <c r="AU11" s="173"/>
      <c r="AV11" s="173"/>
      <c r="AW11" s="173"/>
      <c r="AX11" s="173"/>
      <c r="AY11" s="173"/>
      <c r="AZ11" s="173"/>
      <c r="BA11" s="173"/>
      <c r="BB11" s="173"/>
    </row>
    <row r="12" spans="2:54" s="3" customFormat="1" ht="33" customHeight="1">
      <c r="B12" s="124">
        <f t="shared" si="0"/>
        <v>5</v>
      </c>
      <c r="C12" s="124"/>
      <c r="D12" s="220" t="s">
        <v>360</v>
      </c>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221"/>
      <c r="BA12" s="221"/>
      <c r="BB12" s="222"/>
    </row>
    <row r="13" spans="2:54" s="3" customFormat="1" ht="75" customHeight="1">
      <c r="B13" s="124">
        <f>ROW()-7</f>
        <v>6</v>
      </c>
      <c r="C13" s="124"/>
      <c r="D13" s="171" t="s">
        <v>361</v>
      </c>
      <c r="E13" s="131"/>
      <c r="F13" s="131"/>
      <c r="G13" s="131"/>
      <c r="H13" s="131"/>
      <c r="I13" s="131"/>
      <c r="J13" s="131"/>
      <c r="K13" s="131"/>
      <c r="L13" s="131"/>
      <c r="M13" s="131"/>
      <c r="N13" s="131"/>
      <c r="O13" s="131"/>
      <c r="P13" s="132"/>
      <c r="Q13" s="125" t="s">
        <v>362</v>
      </c>
      <c r="R13" s="126"/>
      <c r="S13" s="126"/>
      <c r="T13" s="126"/>
      <c r="U13" s="126"/>
      <c r="V13" s="126"/>
      <c r="W13" s="126"/>
      <c r="X13" s="126"/>
      <c r="Y13" s="126"/>
      <c r="Z13" s="126"/>
      <c r="AA13" s="126"/>
      <c r="AB13" s="126"/>
      <c r="AC13" s="126"/>
      <c r="AD13" s="126"/>
      <c r="AE13" s="126"/>
      <c r="AF13" s="126"/>
      <c r="AG13" s="126"/>
      <c r="AH13" s="126"/>
      <c r="AI13" s="126"/>
      <c r="AJ13" s="126"/>
      <c r="AK13" s="126"/>
      <c r="AL13" s="126"/>
      <c r="AM13" s="126"/>
      <c r="AN13" s="126"/>
      <c r="AO13" s="127"/>
      <c r="AP13" s="125"/>
      <c r="AQ13" s="126"/>
      <c r="AR13" s="126"/>
      <c r="AS13" s="126"/>
      <c r="AT13" s="126"/>
      <c r="AU13" s="126"/>
      <c r="AV13" s="126"/>
      <c r="AW13" s="126"/>
      <c r="AX13" s="126"/>
      <c r="AY13" s="126"/>
      <c r="AZ13" s="126"/>
      <c r="BA13" s="126"/>
      <c r="BB13" s="127"/>
    </row>
    <row r="14" spans="2:54" s="3" customFormat="1" ht="182.25" customHeight="1">
      <c r="B14" s="124">
        <f t="shared" si="0"/>
        <v>7</v>
      </c>
      <c r="C14" s="124"/>
      <c r="D14" s="124" t="s">
        <v>363</v>
      </c>
      <c r="E14" s="124"/>
      <c r="F14" s="124"/>
      <c r="G14" s="124"/>
      <c r="H14" s="124"/>
      <c r="I14" s="124"/>
      <c r="J14" s="124"/>
      <c r="K14" s="124"/>
      <c r="L14" s="124"/>
      <c r="M14" s="124"/>
      <c r="N14" s="124"/>
      <c r="O14" s="124"/>
      <c r="P14" s="124"/>
      <c r="Q14" s="128" t="s">
        <v>364</v>
      </c>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75"/>
      <c r="AQ14" s="173"/>
      <c r="AR14" s="173"/>
      <c r="AS14" s="173"/>
      <c r="AT14" s="173"/>
      <c r="AU14" s="173"/>
      <c r="AV14" s="173"/>
      <c r="AW14" s="173"/>
      <c r="AX14" s="173"/>
      <c r="AY14" s="173"/>
      <c r="AZ14" s="173"/>
      <c r="BA14" s="173"/>
      <c r="BB14" s="173"/>
    </row>
    <row r="15" spans="2:54" s="3" customFormat="1" ht="103.5" customHeight="1">
      <c r="B15" s="124">
        <f>ROW()-7</f>
        <v>8</v>
      </c>
      <c r="C15" s="124"/>
      <c r="D15" s="219" t="s">
        <v>365</v>
      </c>
      <c r="E15" s="219"/>
      <c r="F15" s="219"/>
      <c r="G15" s="219"/>
      <c r="H15" s="219"/>
      <c r="I15" s="219"/>
      <c r="J15" s="219"/>
      <c r="K15" s="219"/>
      <c r="L15" s="219"/>
      <c r="M15" s="219"/>
      <c r="N15" s="219"/>
      <c r="O15" s="219"/>
      <c r="P15" s="219"/>
      <c r="Q15" s="128" t="s">
        <v>366</v>
      </c>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75"/>
      <c r="AQ15" s="173"/>
      <c r="AR15" s="173"/>
      <c r="AS15" s="173"/>
      <c r="AT15" s="173"/>
      <c r="AU15" s="173"/>
      <c r="AV15" s="173"/>
      <c r="AW15" s="173"/>
      <c r="AX15" s="173"/>
      <c r="AY15" s="173"/>
      <c r="AZ15" s="173"/>
      <c r="BA15" s="173"/>
      <c r="BB15" s="173"/>
    </row>
    <row r="16" spans="2:54" s="3" customFormat="1" ht="53.25" customHeight="1">
      <c r="B16" s="124">
        <f>ROW()-7</f>
        <v>9</v>
      </c>
      <c r="C16" s="124"/>
      <c r="D16" s="124" t="s">
        <v>367</v>
      </c>
      <c r="E16" s="124"/>
      <c r="F16" s="124"/>
      <c r="G16" s="124"/>
      <c r="H16" s="124"/>
      <c r="I16" s="124"/>
      <c r="J16" s="124"/>
      <c r="K16" s="124"/>
      <c r="L16" s="124"/>
      <c r="M16" s="124"/>
      <c r="N16" s="124"/>
      <c r="O16" s="124"/>
      <c r="P16" s="124"/>
      <c r="Q16" s="128" t="s">
        <v>368</v>
      </c>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75"/>
      <c r="AQ16" s="173"/>
      <c r="AR16" s="173"/>
      <c r="AS16" s="173"/>
      <c r="AT16" s="173"/>
      <c r="AU16" s="173"/>
      <c r="AV16" s="173"/>
      <c r="AW16" s="173"/>
      <c r="AX16" s="173"/>
      <c r="AY16" s="173"/>
      <c r="AZ16" s="173"/>
      <c r="BA16" s="173"/>
      <c r="BB16" s="173"/>
    </row>
  </sheetData>
  <mergeCells count="49">
    <mergeCell ref="B11:C11"/>
    <mergeCell ref="D11:P11"/>
    <mergeCell ref="Q11:AO11"/>
    <mergeCell ref="AP11:BB11"/>
    <mergeCell ref="B8:C8"/>
    <mergeCell ref="D8:P8"/>
    <mergeCell ref="Q8:AO8"/>
    <mergeCell ref="AP8:BB8"/>
    <mergeCell ref="B10:C10"/>
    <mergeCell ref="D10:P10"/>
    <mergeCell ref="Q10:AO10"/>
    <mergeCell ref="AP10:BB10"/>
    <mergeCell ref="B1:BB1"/>
    <mergeCell ref="B2:G2"/>
    <mergeCell ref="H2:Z2"/>
    <mergeCell ref="AA2:AF2"/>
    <mergeCell ref="AG2:BB2"/>
    <mergeCell ref="Q13:AO13"/>
    <mergeCell ref="AP13:BB13"/>
    <mergeCell ref="B3:G3"/>
    <mergeCell ref="H3:BB3"/>
    <mergeCell ref="B9:C9"/>
    <mergeCell ref="D9:P9"/>
    <mergeCell ref="Q9:AO9"/>
    <mergeCell ref="AP9:BB9"/>
    <mergeCell ref="B4:G4"/>
    <mergeCell ref="H4:BB4"/>
    <mergeCell ref="B5:G5"/>
    <mergeCell ref="H5:BB5"/>
    <mergeCell ref="B7:C7"/>
    <mergeCell ref="D7:P7"/>
    <mergeCell ref="Q7:AO7"/>
    <mergeCell ref="AP7:BB7"/>
    <mergeCell ref="B16:C16"/>
    <mergeCell ref="D16:P16"/>
    <mergeCell ref="Q16:AO16"/>
    <mergeCell ref="AP16:BB16"/>
    <mergeCell ref="B12:C12"/>
    <mergeCell ref="D12:BB12"/>
    <mergeCell ref="B15:C15"/>
    <mergeCell ref="D15:P15"/>
    <mergeCell ref="Q15:AO15"/>
    <mergeCell ref="AP15:BB15"/>
    <mergeCell ref="B14:C14"/>
    <mergeCell ref="D14:P14"/>
    <mergeCell ref="Q14:AO14"/>
    <mergeCell ref="AP14:BB14"/>
    <mergeCell ref="B13:C13"/>
    <mergeCell ref="D13:P13"/>
  </mergeCells>
  <phoneticPr fontId="2"/>
  <pageMargins left="0.7" right="0.7" top="0.75" bottom="0.75" header="0.3" footer="0.3"/>
  <pageSetup paperSize="9" scale="44" orientation="portrait" r:id="rId1"/>
  <headerFooter>
    <oddFooter>&amp;R&amp;1#&amp;"Arial"&amp;10&amp;K000000Confidential C</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B1:BE16"/>
  <sheetViews>
    <sheetView showGridLines="0" view="pageBreakPreview" zoomScale="70" zoomScaleNormal="70" zoomScaleSheetLayoutView="70" workbookViewId="0">
      <pane ySplit="7" topLeftCell="A8" activePane="bottomLeft" state="frozen"/>
      <selection activeCell="Q10" sqref="Q10:AO10"/>
      <selection pane="bottomLeft" activeCell="BI5" sqref="BI5"/>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
        <v>369</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ht="27" customHeight="1">
      <c r="B3" s="96" t="s">
        <v>81</v>
      </c>
      <c r="C3" s="96"/>
      <c r="D3" s="96"/>
      <c r="E3" s="96"/>
      <c r="F3" s="96"/>
      <c r="G3" s="96"/>
      <c r="H3" s="97" t="s">
        <v>370</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30"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ht="26.25" customHeight="1">
      <c r="B5" s="96" t="s">
        <v>85</v>
      </c>
      <c r="C5" s="96"/>
      <c r="D5" s="96"/>
      <c r="E5" s="96"/>
      <c r="F5" s="96"/>
      <c r="G5" s="96"/>
      <c r="H5" s="106" t="s">
        <v>104</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ht="9" customHeight="1"/>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118.5" customHeight="1" thickTop="1">
      <c r="B8" s="124">
        <f>ROW()-7</f>
        <v>1</v>
      </c>
      <c r="C8" s="124"/>
      <c r="D8" s="171" t="s">
        <v>371</v>
      </c>
      <c r="E8" s="131"/>
      <c r="F8" s="131"/>
      <c r="G8" s="131"/>
      <c r="H8" s="131"/>
      <c r="I8" s="131"/>
      <c r="J8" s="131"/>
      <c r="K8" s="131"/>
      <c r="L8" s="131"/>
      <c r="M8" s="131"/>
      <c r="N8" s="131"/>
      <c r="O8" s="131"/>
      <c r="P8" s="132"/>
      <c r="Q8" s="125" t="s">
        <v>372</v>
      </c>
      <c r="R8" s="126"/>
      <c r="S8" s="126"/>
      <c r="T8" s="126"/>
      <c r="U8" s="126"/>
      <c r="V8" s="126"/>
      <c r="W8" s="126"/>
      <c r="X8" s="126"/>
      <c r="Y8" s="126"/>
      <c r="Z8" s="126"/>
      <c r="AA8" s="126"/>
      <c r="AB8" s="126"/>
      <c r="AC8" s="126"/>
      <c r="AD8" s="126"/>
      <c r="AE8" s="126"/>
      <c r="AF8" s="126"/>
      <c r="AG8" s="126"/>
      <c r="AH8" s="126"/>
      <c r="AI8" s="126"/>
      <c r="AJ8" s="126"/>
      <c r="AK8" s="126"/>
      <c r="AL8" s="126"/>
      <c r="AM8" s="126"/>
      <c r="AN8" s="126"/>
      <c r="AO8" s="127"/>
      <c r="AP8" s="125"/>
      <c r="AQ8" s="126"/>
      <c r="AR8" s="126"/>
      <c r="AS8" s="126"/>
      <c r="AT8" s="126"/>
      <c r="AU8" s="126"/>
      <c r="AV8" s="126"/>
      <c r="AW8" s="126"/>
      <c r="AX8" s="126"/>
      <c r="AY8" s="126"/>
      <c r="AZ8" s="126"/>
      <c r="BA8" s="126"/>
      <c r="BB8" s="127"/>
    </row>
    <row r="9" spans="2:54" s="3" customFormat="1" ht="360.75" customHeight="1">
      <c r="B9" s="124">
        <f>ROW()-7</f>
        <v>2</v>
      </c>
      <c r="C9" s="124"/>
      <c r="D9" s="219" t="s">
        <v>351</v>
      </c>
      <c r="E9" s="219"/>
      <c r="F9" s="219"/>
      <c r="G9" s="219"/>
      <c r="H9" s="219"/>
      <c r="I9" s="219"/>
      <c r="J9" s="219"/>
      <c r="K9" s="219"/>
      <c r="L9" s="219"/>
      <c r="M9" s="219"/>
      <c r="N9" s="219"/>
      <c r="O9" s="219"/>
      <c r="P9" s="219"/>
      <c r="Q9" s="128" t="s">
        <v>373</v>
      </c>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73"/>
      <c r="AQ9" s="173"/>
      <c r="AR9" s="173"/>
      <c r="AS9" s="173"/>
      <c r="AT9" s="173"/>
      <c r="AU9" s="173"/>
      <c r="AV9" s="173"/>
      <c r="AW9" s="173"/>
      <c r="AX9" s="173"/>
      <c r="AY9" s="173"/>
      <c r="AZ9" s="173"/>
      <c r="BA9" s="173"/>
      <c r="BB9" s="173"/>
    </row>
    <row r="10" spans="2:54" s="3" customFormat="1" ht="50.25" customHeight="1">
      <c r="B10" s="124">
        <f>ROW()-7</f>
        <v>3</v>
      </c>
      <c r="C10" s="124"/>
      <c r="D10" s="219" t="s">
        <v>374</v>
      </c>
      <c r="E10" s="219"/>
      <c r="F10" s="219"/>
      <c r="G10" s="219"/>
      <c r="H10" s="219"/>
      <c r="I10" s="219"/>
      <c r="J10" s="219"/>
      <c r="K10" s="219"/>
      <c r="L10" s="219"/>
      <c r="M10" s="219"/>
      <c r="N10" s="219"/>
      <c r="O10" s="219"/>
      <c r="P10" s="219"/>
      <c r="Q10" s="128" t="s">
        <v>359</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75"/>
      <c r="AQ10" s="173"/>
      <c r="AR10" s="173"/>
      <c r="AS10" s="173"/>
      <c r="AT10" s="173"/>
      <c r="AU10" s="173"/>
      <c r="AV10" s="173"/>
      <c r="AW10" s="173"/>
      <c r="AX10" s="173"/>
      <c r="AY10" s="173"/>
      <c r="AZ10" s="173"/>
      <c r="BA10" s="173"/>
      <c r="BB10" s="173"/>
    </row>
    <row r="11" spans="2:54" s="3" customFormat="1" ht="148.5" customHeight="1">
      <c r="B11" s="124">
        <f>ROW()-7</f>
        <v>4</v>
      </c>
      <c r="C11" s="124"/>
      <c r="D11" s="219" t="s">
        <v>375</v>
      </c>
      <c r="E11" s="219"/>
      <c r="F11" s="219"/>
      <c r="G11" s="219"/>
      <c r="H11" s="219"/>
      <c r="I11" s="219"/>
      <c r="J11" s="219"/>
      <c r="K11" s="219"/>
      <c r="L11" s="219"/>
      <c r="M11" s="219"/>
      <c r="N11" s="219"/>
      <c r="O11" s="219"/>
      <c r="P11" s="219"/>
      <c r="Q11" s="128" t="s">
        <v>376</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75"/>
      <c r="AQ11" s="173"/>
      <c r="AR11" s="173"/>
      <c r="AS11" s="173"/>
      <c r="AT11" s="173"/>
      <c r="AU11" s="173"/>
      <c r="AV11" s="173"/>
      <c r="AW11" s="173"/>
      <c r="AX11" s="173"/>
      <c r="AY11" s="173"/>
      <c r="AZ11" s="173"/>
      <c r="BA11" s="173"/>
      <c r="BB11" s="173"/>
    </row>
    <row r="12" spans="2:54" s="3" customFormat="1" ht="103.5" customHeight="1">
      <c r="B12" s="124">
        <f>ROW()-7</f>
        <v>5</v>
      </c>
      <c r="C12" s="124"/>
      <c r="D12" s="219" t="s">
        <v>365</v>
      </c>
      <c r="E12" s="219"/>
      <c r="F12" s="219"/>
      <c r="G12" s="219"/>
      <c r="H12" s="219"/>
      <c r="I12" s="219"/>
      <c r="J12" s="219"/>
      <c r="K12" s="219"/>
      <c r="L12" s="219"/>
      <c r="M12" s="219"/>
      <c r="N12" s="219"/>
      <c r="O12" s="219"/>
      <c r="P12" s="219"/>
      <c r="Q12" s="128" t="s">
        <v>366</v>
      </c>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175"/>
      <c r="AQ12" s="173"/>
      <c r="AR12" s="173"/>
      <c r="AS12" s="173"/>
      <c r="AT12" s="173"/>
      <c r="AU12" s="173"/>
      <c r="AV12" s="173"/>
      <c r="AW12" s="173"/>
      <c r="AX12" s="173"/>
      <c r="AY12" s="173"/>
      <c r="AZ12" s="173"/>
      <c r="BA12" s="173"/>
      <c r="BB12" s="173"/>
    </row>
    <row r="13" spans="2:54" s="3" customFormat="1" ht="291" customHeight="1">
      <c r="B13" s="124">
        <f t="shared" ref="B13:B16" si="0">ROW()-7</f>
        <v>6</v>
      </c>
      <c r="C13" s="124"/>
      <c r="D13" s="219" t="s">
        <v>354</v>
      </c>
      <c r="E13" s="219"/>
      <c r="F13" s="219"/>
      <c r="G13" s="219"/>
      <c r="H13" s="219"/>
      <c r="I13" s="219"/>
      <c r="J13" s="219"/>
      <c r="K13" s="219"/>
      <c r="L13" s="219"/>
      <c r="M13" s="219"/>
      <c r="N13" s="219"/>
      <c r="O13" s="219"/>
      <c r="P13" s="219"/>
      <c r="Q13" s="128" t="s">
        <v>377</v>
      </c>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75"/>
      <c r="AQ13" s="175"/>
      <c r="AR13" s="175"/>
      <c r="AS13" s="175"/>
      <c r="AT13" s="175"/>
      <c r="AU13" s="175"/>
      <c r="AV13" s="175"/>
      <c r="AW13" s="175"/>
      <c r="AX13" s="175"/>
      <c r="AY13" s="175"/>
      <c r="AZ13" s="175"/>
      <c r="BA13" s="175"/>
      <c r="BB13" s="175"/>
    </row>
    <row r="14" spans="2:54" s="3" customFormat="1" ht="177" customHeight="1">
      <c r="B14" s="124">
        <f t="shared" si="0"/>
        <v>7</v>
      </c>
      <c r="C14" s="124"/>
      <c r="D14" s="219" t="s">
        <v>356</v>
      </c>
      <c r="E14" s="219"/>
      <c r="F14" s="219"/>
      <c r="G14" s="219"/>
      <c r="H14" s="219"/>
      <c r="I14" s="219"/>
      <c r="J14" s="219"/>
      <c r="K14" s="219"/>
      <c r="L14" s="219"/>
      <c r="M14" s="219"/>
      <c r="N14" s="219"/>
      <c r="O14" s="219"/>
      <c r="P14" s="219"/>
      <c r="Q14" s="128" t="s">
        <v>378</v>
      </c>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75"/>
      <c r="AQ14" s="175"/>
      <c r="AR14" s="175"/>
      <c r="AS14" s="175"/>
      <c r="AT14" s="175"/>
      <c r="AU14" s="175"/>
      <c r="AV14" s="175"/>
      <c r="AW14" s="175"/>
      <c r="AX14" s="175"/>
      <c r="AY14" s="175"/>
      <c r="AZ14" s="175"/>
      <c r="BA14" s="175"/>
      <c r="BB14" s="175"/>
    </row>
    <row r="15" spans="2:54" s="3" customFormat="1" ht="380.25" customHeight="1">
      <c r="B15" s="124">
        <f t="shared" ref="B15" si="1">ROW()-7</f>
        <v>8</v>
      </c>
      <c r="C15" s="124"/>
      <c r="D15" s="124" t="s">
        <v>367</v>
      </c>
      <c r="E15" s="124"/>
      <c r="F15" s="124"/>
      <c r="G15" s="124"/>
      <c r="H15" s="124"/>
      <c r="I15" s="124"/>
      <c r="J15" s="124"/>
      <c r="K15" s="124"/>
      <c r="L15" s="124"/>
      <c r="M15" s="124"/>
      <c r="N15" s="124"/>
      <c r="O15" s="124"/>
      <c r="P15" s="124"/>
      <c r="Q15" s="223" t="s">
        <v>379</v>
      </c>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173"/>
      <c r="AQ15" s="173"/>
      <c r="AR15" s="173"/>
      <c r="AS15" s="173"/>
      <c r="AT15" s="173"/>
      <c r="AU15" s="173"/>
      <c r="AV15" s="173"/>
      <c r="AW15" s="173"/>
      <c r="AX15" s="173"/>
      <c r="AY15" s="173"/>
      <c r="AZ15" s="173"/>
      <c r="BA15" s="173"/>
      <c r="BB15" s="173"/>
    </row>
    <row r="16" spans="2:54" s="3" customFormat="1" ht="81" customHeight="1">
      <c r="B16" s="124">
        <f t="shared" si="0"/>
        <v>9</v>
      </c>
      <c r="C16" s="124"/>
      <c r="D16" s="219" t="s">
        <v>380</v>
      </c>
      <c r="E16" s="219"/>
      <c r="F16" s="219"/>
      <c r="G16" s="219"/>
      <c r="H16" s="219"/>
      <c r="I16" s="219"/>
      <c r="J16" s="219"/>
      <c r="K16" s="219"/>
      <c r="L16" s="219"/>
      <c r="M16" s="219"/>
      <c r="N16" s="219"/>
      <c r="O16" s="219"/>
      <c r="P16" s="219"/>
      <c r="Q16" s="225" t="s">
        <v>381</v>
      </c>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75"/>
      <c r="AQ16" s="175"/>
      <c r="AR16" s="175"/>
      <c r="AS16" s="175"/>
      <c r="AT16" s="175"/>
      <c r="AU16" s="175"/>
      <c r="AV16" s="175"/>
      <c r="AW16" s="175"/>
      <c r="AX16" s="175"/>
      <c r="AY16" s="175"/>
      <c r="AZ16" s="175"/>
      <c r="BA16" s="175"/>
      <c r="BB16" s="175"/>
    </row>
  </sheetData>
  <mergeCells count="51">
    <mergeCell ref="B16:C16"/>
    <mergeCell ref="D16:P16"/>
    <mergeCell ref="Q16:AO16"/>
    <mergeCell ref="AP16:BB16"/>
    <mergeCell ref="B3:G3"/>
    <mergeCell ref="H3:BB3"/>
    <mergeCell ref="B4:G4"/>
    <mergeCell ref="H4:BB4"/>
    <mergeCell ref="B5:G5"/>
    <mergeCell ref="H5:BB5"/>
    <mergeCell ref="B7:C7"/>
    <mergeCell ref="D7:P7"/>
    <mergeCell ref="Q7:AO7"/>
    <mergeCell ref="AP7:BB7"/>
    <mergeCell ref="B8:C8"/>
    <mergeCell ref="D8:P8"/>
    <mergeCell ref="B1:BB1"/>
    <mergeCell ref="B2:G2"/>
    <mergeCell ref="H2:Z2"/>
    <mergeCell ref="AA2:AF2"/>
    <mergeCell ref="AG2:BB2"/>
    <mergeCell ref="Q8:AO8"/>
    <mergeCell ref="AP8:BB8"/>
    <mergeCell ref="B9:C9"/>
    <mergeCell ref="D9:P9"/>
    <mergeCell ref="Q9:AO9"/>
    <mergeCell ref="AP9:BB9"/>
    <mergeCell ref="B10:C10"/>
    <mergeCell ref="D10:P10"/>
    <mergeCell ref="Q10:AO10"/>
    <mergeCell ref="AP10:BB10"/>
    <mergeCell ref="B11:C11"/>
    <mergeCell ref="D11:P11"/>
    <mergeCell ref="Q11:AO11"/>
    <mergeCell ref="AP11:BB11"/>
    <mergeCell ref="B12:C12"/>
    <mergeCell ref="D12:P12"/>
    <mergeCell ref="Q12:AO12"/>
    <mergeCell ref="AP12:BB12"/>
    <mergeCell ref="B15:C15"/>
    <mergeCell ref="D15:P15"/>
    <mergeCell ref="Q15:AO15"/>
    <mergeCell ref="AP15:BB15"/>
    <mergeCell ref="B13:C13"/>
    <mergeCell ref="D13:P13"/>
    <mergeCell ref="Q13:AO13"/>
    <mergeCell ref="AP13:BB13"/>
    <mergeCell ref="B14:C14"/>
    <mergeCell ref="D14:P14"/>
    <mergeCell ref="Q14:AO14"/>
    <mergeCell ref="AP14:BB14"/>
  </mergeCells>
  <phoneticPr fontId="2"/>
  <pageMargins left="0.7" right="0.7" top="0.75" bottom="0.75" header="0.3" footer="0.3"/>
  <pageSetup paperSize="9" scale="44" orientation="portrait" r:id="rId1"/>
  <headerFooter>
    <oddFooter>&amp;R&amp;1#&amp;"Arial"&amp;10&amp;K000000Confidential C</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B1:BE19"/>
  <sheetViews>
    <sheetView showGridLines="0" zoomScale="70" zoomScaleNormal="70" zoomScaleSheetLayoutView="80" workbookViewId="0">
      <pane ySplit="7" topLeftCell="A10" activePane="bottomLeft" state="frozen"/>
      <selection activeCell="Q10" sqref="Q10:AO10"/>
      <selection pane="bottomLeft" activeCell="BM10" sqref="BM10"/>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Build Test Env for ForwardProxy</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113</v>
      </c>
      <c r="C3" s="96"/>
      <c r="D3" s="96"/>
      <c r="E3" s="96"/>
      <c r="F3" s="96"/>
      <c r="G3" s="96"/>
      <c r="H3" s="97" t="s">
        <v>382</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30" customHeight="1">
      <c r="B4" s="104" t="s">
        <v>383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384</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88</v>
      </c>
      <c r="E7" s="109"/>
      <c r="F7" s="109"/>
      <c r="G7" s="109"/>
      <c r="H7" s="109"/>
      <c r="I7" s="109"/>
      <c r="J7" s="109"/>
      <c r="K7" s="109"/>
      <c r="L7" s="109"/>
      <c r="M7" s="109"/>
      <c r="N7" s="109"/>
      <c r="O7" s="109"/>
      <c r="P7" s="110"/>
      <c r="Q7" s="107" t="s">
        <v>88</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329.25" customHeight="1" thickTop="1">
      <c r="B8" s="124">
        <f>ROW()-7</f>
        <v>1</v>
      </c>
      <c r="C8" s="124"/>
      <c r="D8" s="219" t="s">
        <v>351</v>
      </c>
      <c r="E8" s="219"/>
      <c r="F8" s="219"/>
      <c r="G8" s="219"/>
      <c r="H8" s="219"/>
      <c r="I8" s="219"/>
      <c r="J8" s="219"/>
      <c r="K8" s="219"/>
      <c r="L8" s="219"/>
      <c r="M8" s="219"/>
      <c r="N8" s="219"/>
      <c r="O8" s="219"/>
      <c r="P8" s="219"/>
      <c r="Q8" s="128" t="s">
        <v>385</v>
      </c>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25" t="s">
        <v>353</v>
      </c>
      <c r="AQ8" s="126"/>
      <c r="AR8" s="126"/>
      <c r="AS8" s="126"/>
      <c r="AT8" s="126"/>
      <c r="AU8" s="126"/>
      <c r="AV8" s="126"/>
      <c r="AW8" s="126"/>
      <c r="AX8" s="126"/>
      <c r="AY8" s="126"/>
      <c r="AZ8" s="126"/>
      <c r="BA8" s="126"/>
      <c r="BB8" s="127"/>
    </row>
    <row r="9" spans="2:54" s="3" customFormat="1" ht="116.25" customHeight="1">
      <c r="B9" s="124">
        <f t="shared" ref="B9:B10" si="0">ROW()-7</f>
        <v>2</v>
      </c>
      <c r="C9" s="124"/>
      <c r="D9" s="124" t="s">
        <v>386</v>
      </c>
      <c r="E9" s="124"/>
      <c r="F9" s="124"/>
      <c r="G9" s="124"/>
      <c r="H9" s="124"/>
      <c r="I9" s="124"/>
      <c r="J9" s="124"/>
      <c r="K9" s="124"/>
      <c r="L9" s="124"/>
      <c r="M9" s="124"/>
      <c r="N9" s="124"/>
      <c r="O9" s="124"/>
      <c r="P9" s="124"/>
      <c r="Q9" s="128" t="s">
        <v>387</v>
      </c>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75"/>
      <c r="AQ9" s="173"/>
      <c r="AR9" s="173"/>
      <c r="AS9" s="173"/>
      <c r="AT9" s="173"/>
      <c r="AU9" s="173"/>
      <c r="AV9" s="173"/>
      <c r="AW9" s="173"/>
      <c r="AX9" s="173"/>
      <c r="AY9" s="173"/>
      <c r="AZ9" s="173"/>
      <c r="BA9" s="173"/>
      <c r="BB9" s="173"/>
    </row>
    <row r="10" spans="2:54" s="3" customFormat="1" ht="351" customHeight="1">
      <c r="B10" s="124">
        <f t="shared" si="0"/>
        <v>3</v>
      </c>
      <c r="C10" s="124"/>
      <c r="D10" s="219" t="s">
        <v>354</v>
      </c>
      <c r="E10" s="219"/>
      <c r="F10" s="219"/>
      <c r="G10" s="219"/>
      <c r="H10" s="219"/>
      <c r="I10" s="219"/>
      <c r="J10" s="219"/>
      <c r="K10" s="219"/>
      <c r="L10" s="219"/>
      <c r="M10" s="219"/>
      <c r="N10" s="219"/>
      <c r="O10" s="219"/>
      <c r="P10" s="219"/>
      <c r="Q10" s="128" t="s">
        <v>388</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75"/>
      <c r="AQ10" s="173"/>
      <c r="AR10" s="173"/>
      <c r="AS10" s="173"/>
      <c r="AT10" s="173"/>
      <c r="AU10" s="173"/>
      <c r="AV10" s="173"/>
      <c r="AW10" s="173"/>
      <c r="AX10" s="173"/>
      <c r="AY10" s="173"/>
      <c r="AZ10" s="173"/>
      <c r="BA10" s="173"/>
      <c r="BB10" s="173"/>
    </row>
    <row r="11" spans="2:54" s="3" customFormat="1" ht="195.75" customHeight="1">
      <c r="B11" s="124">
        <f>ROW()-7</f>
        <v>4</v>
      </c>
      <c r="C11" s="124"/>
      <c r="D11" s="219" t="s">
        <v>356</v>
      </c>
      <c r="E11" s="219"/>
      <c r="F11" s="219"/>
      <c r="G11" s="219"/>
      <c r="H11" s="219"/>
      <c r="I11" s="219"/>
      <c r="J11" s="219"/>
      <c r="K11" s="219"/>
      <c r="L11" s="219"/>
      <c r="M11" s="219"/>
      <c r="N11" s="219"/>
      <c r="O11" s="219"/>
      <c r="P11" s="219"/>
      <c r="Q11" s="128" t="s">
        <v>357</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75"/>
      <c r="AQ11" s="175"/>
      <c r="AR11" s="175"/>
      <c r="AS11" s="175"/>
      <c r="AT11" s="175"/>
      <c r="AU11" s="175"/>
      <c r="AV11" s="175"/>
      <c r="AW11" s="175"/>
      <c r="AX11" s="175"/>
      <c r="AY11" s="175"/>
      <c r="AZ11" s="175"/>
      <c r="BA11" s="175"/>
      <c r="BB11" s="175"/>
    </row>
    <row r="12" spans="2:54" s="3" customFormat="1" ht="33" customHeight="1">
      <c r="B12" s="124">
        <f t="shared" ref="B12" si="1">ROW()-7</f>
        <v>5</v>
      </c>
      <c r="C12" s="124"/>
      <c r="D12" s="220" t="s">
        <v>360</v>
      </c>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221"/>
      <c r="BA12" s="221"/>
      <c r="BB12" s="222"/>
    </row>
    <row r="13" spans="2:54" s="3" customFormat="1" ht="185.25" customHeight="1">
      <c r="B13" s="124">
        <f>ROW()-7</f>
        <v>6</v>
      </c>
      <c r="C13" s="124"/>
      <c r="D13" s="171" t="s">
        <v>389</v>
      </c>
      <c r="E13" s="131"/>
      <c r="F13" s="131"/>
      <c r="G13" s="131"/>
      <c r="H13" s="131"/>
      <c r="I13" s="131"/>
      <c r="J13" s="131"/>
      <c r="K13" s="131"/>
      <c r="L13" s="131"/>
      <c r="M13" s="131"/>
      <c r="N13" s="131"/>
      <c r="O13" s="131"/>
      <c r="P13" s="132"/>
      <c r="Q13" s="125" t="s">
        <v>390</v>
      </c>
      <c r="R13" s="126"/>
      <c r="S13" s="126"/>
      <c r="T13" s="126"/>
      <c r="U13" s="126"/>
      <c r="V13" s="126"/>
      <c r="W13" s="126"/>
      <c r="X13" s="126"/>
      <c r="Y13" s="126"/>
      <c r="Z13" s="126"/>
      <c r="AA13" s="126"/>
      <c r="AB13" s="126"/>
      <c r="AC13" s="126"/>
      <c r="AD13" s="126"/>
      <c r="AE13" s="126"/>
      <c r="AF13" s="126"/>
      <c r="AG13" s="126"/>
      <c r="AH13" s="126"/>
      <c r="AI13" s="126"/>
      <c r="AJ13" s="126"/>
      <c r="AK13" s="126"/>
      <c r="AL13" s="126"/>
      <c r="AM13" s="126"/>
      <c r="AN13" s="126"/>
      <c r="AO13" s="127"/>
      <c r="AP13" s="233"/>
      <c r="AQ13" s="234"/>
      <c r="AR13" s="234"/>
      <c r="AS13" s="234"/>
      <c r="AT13" s="234"/>
      <c r="AU13" s="234"/>
      <c r="AV13" s="234"/>
      <c r="AW13" s="234"/>
      <c r="AX13" s="234"/>
      <c r="AY13" s="234"/>
      <c r="AZ13" s="234"/>
      <c r="BA13" s="234"/>
      <c r="BB13" s="235"/>
    </row>
    <row r="14" spans="2:54" s="3" customFormat="1" ht="75" customHeight="1">
      <c r="B14" s="226">
        <f>ROW()-7</f>
        <v>7</v>
      </c>
      <c r="C14" s="226"/>
      <c r="D14" s="227" t="s">
        <v>361</v>
      </c>
      <c r="E14" s="228"/>
      <c r="F14" s="228"/>
      <c r="G14" s="228"/>
      <c r="H14" s="228"/>
      <c r="I14" s="228"/>
      <c r="J14" s="228"/>
      <c r="K14" s="228"/>
      <c r="L14" s="228"/>
      <c r="M14" s="228"/>
      <c r="N14" s="228"/>
      <c r="O14" s="228"/>
      <c r="P14" s="229"/>
      <c r="Q14" s="230" t="s">
        <v>391</v>
      </c>
      <c r="R14" s="231"/>
      <c r="S14" s="231"/>
      <c r="T14" s="231"/>
      <c r="U14" s="231"/>
      <c r="V14" s="231"/>
      <c r="W14" s="231"/>
      <c r="X14" s="231"/>
      <c r="Y14" s="231"/>
      <c r="Z14" s="231"/>
      <c r="AA14" s="231"/>
      <c r="AB14" s="231"/>
      <c r="AC14" s="231"/>
      <c r="AD14" s="231"/>
      <c r="AE14" s="231"/>
      <c r="AF14" s="231"/>
      <c r="AG14" s="231"/>
      <c r="AH14" s="231"/>
      <c r="AI14" s="231"/>
      <c r="AJ14" s="231"/>
      <c r="AK14" s="231"/>
      <c r="AL14" s="231"/>
      <c r="AM14" s="231"/>
      <c r="AN14" s="231"/>
      <c r="AO14" s="232"/>
      <c r="AP14" s="230"/>
      <c r="AQ14" s="231"/>
      <c r="AR14" s="231"/>
      <c r="AS14" s="231"/>
      <c r="AT14" s="231"/>
      <c r="AU14" s="231"/>
      <c r="AV14" s="231"/>
      <c r="AW14" s="231"/>
      <c r="AX14" s="231"/>
      <c r="AY14" s="231"/>
      <c r="AZ14" s="231"/>
      <c r="BA14" s="231"/>
      <c r="BB14" s="232"/>
    </row>
    <row r="15" spans="2:54" s="3" customFormat="1" ht="93.75" customHeight="1">
      <c r="B15" s="124">
        <f t="shared" ref="B15:B19" si="2">ROW()-7</f>
        <v>8</v>
      </c>
      <c r="C15" s="124"/>
      <c r="D15" s="124" t="s">
        <v>392</v>
      </c>
      <c r="E15" s="124"/>
      <c r="F15" s="124"/>
      <c r="G15" s="124"/>
      <c r="H15" s="124"/>
      <c r="I15" s="124"/>
      <c r="J15" s="124"/>
      <c r="K15" s="124"/>
      <c r="L15" s="124"/>
      <c r="M15" s="124"/>
      <c r="N15" s="124"/>
      <c r="O15" s="124"/>
      <c r="P15" s="124"/>
      <c r="Q15" s="125" t="s">
        <v>393</v>
      </c>
      <c r="R15" s="126"/>
      <c r="S15" s="126"/>
      <c r="T15" s="126"/>
      <c r="U15" s="126"/>
      <c r="V15" s="126"/>
      <c r="W15" s="126"/>
      <c r="X15" s="126"/>
      <c r="Y15" s="126"/>
      <c r="Z15" s="126"/>
      <c r="AA15" s="126"/>
      <c r="AB15" s="126"/>
      <c r="AC15" s="126"/>
      <c r="AD15" s="126"/>
      <c r="AE15" s="126"/>
      <c r="AF15" s="126"/>
      <c r="AG15" s="126"/>
      <c r="AH15" s="126"/>
      <c r="AI15" s="126"/>
      <c r="AJ15" s="126"/>
      <c r="AK15" s="126"/>
      <c r="AL15" s="126"/>
      <c r="AM15" s="126"/>
      <c r="AN15" s="126"/>
      <c r="AO15" s="127"/>
      <c r="AP15" s="173"/>
      <c r="AQ15" s="173"/>
      <c r="AR15" s="173"/>
      <c r="AS15" s="173"/>
      <c r="AT15" s="173"/>
      <c r="AU15" s="173"/>
      <c r="AV15" s="173"/>
      <c r="AW15" s="173"/>
      <c r="AX15" s="173"/>
      <c r="AY15" s="173"/>
      <c r="AZ15" s="173"/>
      <c r="BA15" s="173"/>
      <c r="BB15" s="173"/>
    </row>
    <row r="16" spans="2:54" s="3" customFormat="1" ht="103.5" customHeight="1">
      <c r="B16" s="124">
        <f>ROW()-7</f>
        <v>9</v>
      </c>
      <c r="C16" s="124"/>
      <c r="D16" s="219" t="s">
        <v>394</v>
      </c>
      <c r="E16" s="219"/>
      <c r="F16" s="219"/>
      <c r="G16" s="219"/>
      <c r="H16" s="219"/>
      <c r="I16" s="219"/>
      <c r="J16" s="219"/>
      <c r="K16" s="219"/>
      <c r="L16" s="219"/>
      <c r="M16" s="219"/>
      <c r="N16" s="219"/>
      <c r="O16" s="219"/>
      <c r="P16" s="219"/>
      <c r="Q16" s="128" t="s">
        <v>395</v>
      </c>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75"/>
      <c r="AQ16" s="173"/>
      <c r="AR16" s="173"/>
      <c r="AS16" s="173"/>
      <c r="AT16" s="173"/>
      <c r="AU16" s="173"/>
      <c r="AV16" s="173"/>
      <c r="AW16" s="173"/>
      <c r="AX16" s="173"/>
      <c r="AY16" s="173"/>
      <c r="AZ16" s="173"/>
      <c r="BA16" s="173"/>
      <c r="BB16" s="173"/>
    </row>
    <row r="17" spans="2:54" s="3" customFormat="1" ht="53.25" customHeight="1">
      <c r="B17" s="124">
        <f>ROW()-7</f>
        <v>10</v>
      </c>
      <c r="C17" s="124"/>
      <c r="D17" s="124" t="s">
        <v>367</v>
      </c>
      <c r="E17" s="124"/>
      <c r="F17" s="124"/>
      <c r="G17" s="124"/>
      <c r="H17" s="124"/>
      <c r="I17" s="124"/>
      <c r="J17" s="124"/>
      <c r="K17" s="124"/>
      <c r="L17" s="124"/>
      <c r="M17" s="124"/>
      <c r="N17" s="124"/>
      <c r="O17" s="124"/>
      <c r="P17" s="124"/>
      <c r="Q17" s="128" t="s">
        <v>396</v>
      </c>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75"/>
      <c r="AQ17" s="173"/>
      <c r="AR17" s="173"/>
      <c r="AS17" s="173"/>
      <c r="AT17" s="173"/>
      <c r="AU17" s="173"/>
      <c r="AV17" s="173"/>
      <c r="AW17" s="173"/>
      <c r="AX17" s="173"/>
      <c r="AY17" s="173"/>
      <c r="AZ17" s="173"/>
      <c r="BA17" s="173"/>
      <c r="BB17" s="173"/>
    </row>
    <row r="18" spans="2:54" s="3" customFormat="1" ht="93.75" customHeight="1">
      <c r="B18" s="124">
        <f t="shared" si="2"/>
        <v>11</v>
      </c>
      <c r="C18" s="124"/>
      <c r="D18" s="124" t="s">
        <v>397</v>
      </c>
      <c r="E18" s="124"/>
      <c r="F18" s="124"/>
      <c r="G18" s="124"/>
      <c r="H18" s="124"/>
      <c r="I18" s="124"/>
      <c r="J18" s="124"/>
      <c r="K18" s="124"/>
      <c r="L18" s="124"/>
      <c r="M18" s="124"/>
      <c r="N18" s="124"/>
      <c r="O18" s="124"/>
      <c r="P18" s="124"/>
      <c r="Q18" s="125" t="s">
        <v>398</v>
      </c>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7"/>
      <c r="AP18" s="173"/>
      <c r="AQ18" s="173"/>
      <c r="AR18" s="173"/>
      <c r="AS18" s="173"/>
      <c r="AT18" s="173"/>
      <c r="AU18" s="173"/>
      <c r="AV18" s="173"/>
      <c r="AW18" s="173"/>
      <c r="AX18" s="173"/>
      <c r="AY18" s="173"/>
      <c r="AZ18" s="173"/>
      <c r="BA18" s="173"/>
      <c r="BB18" s="173"/>
    </row>
    <row r="19" spans="2:54" s="3" customFormat="1" ht="93.75" customHeight="1">
      <c r="B19" s="124">
        <f t="shared" si="2"/>
        <v>12</v>
      </c>
      <c r="C19" s="124"/>
      <c r="D19" s="124" t="s">
        <v>399</v>
      </c>
      <c r="E19" s="124"/>
      <c r="F19" s="124"/>
      <c r="G19" s="124"/>
      <c r="H19" s="124"/>
      <c r="I19" s="124"/>
      <c r="J19" s="124"/>
      <c r="K19" s="124"/>
      <c r="L19" s="124"/>
      <c r="M19" s="124"/>
      <c r="N19" s="124"/>
      <c r="O19" s="124"/>
      <c r="P19" s="124"/>
      <c r="Q19" s="125" t="s">
        <v>400</v>
      </c>
      <c r="R19" s="126"/>
      <c r="S19" s="126"/>
      <c r="T19" s="126"/>
      <c r="U19" s="126"/>
      <c r="V19" s="126"/>
      <c r="W19" s="126"/>
      <c r="X19" s="126"/>
      <c r="Y19" s="126"/>
      <c r="Z19" s="126"/>
      <c r="AA19" s="126"/>
      <c r="AB19" s="126"/>
      <c r="AC19" s="126"/>
      <c r="AD19" s="126"/>
      <c r="AE19" s="126"/>
      <c r="AF19" s="126"/>
      <c r="AG19" s="126"/>
      <c r="AH19" s="126"/>
      <c r="AI19" s="126"/>
      <c r="AJ19" s="126"/>
      <c r="AK19" s="126"/>
      <c r="AL19" s="126"/>
      <c r="AM19" s="126"/>
      <c r="AN19" s="126"/>
      <c r="AO19" s="127"/>
      <c r="AP19" s="173"/>
      <c r="AQ19" s="173"/>
      <c r="AR19" s="173"/>
      <c r="AS19" s="173"/>
      <c r="AT19" s="173"/>
      <c r="AU19" s="173"/>
      <c r="AV19" s="173"/>
      <c r="AW19" s="173"/>
      <c r="AX19" s="173"/>
      <c r="AY19" s="173"/>
      <c r="AZ19" s="173"/>
      <c r="BA19" s="173"/>
      <c r="BB19" s="173"/>
    </row>
  </sheetData>
  <mergeCells count="61">
    <mergeCell ref="B19:C19"/>
    <mergeCell ref="D19:P19"/>
    <mergeCell ref="Q19:AO19"/>
    <mergeCell ref="AP19:BB19"/>
    <mergeCell ref="Q8:AO8"/>
    <mergeCell ref="AP8:BB8"/>
    <mergeCell ref="B10:C10"/>
    <mergeCell ref="D10:P10"/>
    <mergeCell ref="Q10:AO10"/>
    <mergeCell ref="AP10:BB10"/>
    <mergeCell ref="B12:C12"/>
    <mergeCell ref="D12:BB12"/>
    <mergeCell ref="B11:C11"/>
    <mergeCell ref="D11:P11"/>
    <mergeCell ref="Q11:AO11"/>
    <mergeCell ref="AP11:BB11"/>
    <mergeCell ref="B1:BB1"/>
    <mergeCell ref="B2:G2"/>
    <mergeCell ref="H2:Z2"/>
    <mergeCell ref="AA2:AF2"/>
    <mergeCell ref="AG2:BB2"/>
    <mergeCell ref="B3:G3"/>
    <mergeCell ref="H3:BB3"/>
    <mergeCell ref="B9:C9"/>
    <mergeCell ref="D9:P9"/>
    <mergeCell ref="Q9:AO9"/>
    <mergeCell ref="AP9:BB9"/>
    <mergeCell ref="Q7:AO7"/>
    <mergeCell ref="B4:G4"/>
    <mergeCell ref="H4:BB4"/>
    <mergeCell ref="B5:G5"/>
    <mergeCell ref="H5:BB5"/>
    <mergeCell ref="B7:C7"/>
    <mergeCell ref="D7:P7"/>
    <mergeCell ref="AP7:BB7"/>
    <mergeCell ref="B8:C8"/>
    <mergeCell ref="D8:P8"/>
    <mergeCell ref="B14:C14"/>
    <mergeCell ref="D14:P14"/>
    <mergeCell ref="Q14:AO14"/>
    <mergeCell ref="AP14:BB14"/>
    <mergeCell ref="B13:C13"/>
    <mergeCell ref="D13:P13"/>
    <mergeCell ref="Q13:AO13"/>
    <mergeCell ref="AP13:BB13"/>
    <mergeCell ref="B18:C18"/>
    <mergeCell ref="D18:P18"/>
    <mergeCell ref="Q18:AO18"/>
    <mergeCell ref="AP18:BB18"/>
    <mergeCell ref="B15:C15"/>
    <mergeCell ref="D15:P15"/>
    <mergeCell ref="Q15:AO15"/>
    <mergeCell ref="AP15:BB15"/>
    <mergeCell ref="B17:C17"/>
    <mergeCell ref="D17:P17"/>
    <mergeCell ref="Q17:AO17"/>
    <mergeCell ref="AP17:BB17"/>
    <mergeCell ref="B16:C16"/>
    <mergeCell ref="D16:P16"/>
    <mergeCell ref="Q16:AO16"/>
    <mergeCell ref="AP16:BB16"/>
  </mergeCells>
  <phoneticPr fontId="2"/>
  <pageMargins left="0.7" right="0.7" top="0.75" bottom="0.75" header="0.3" footer="0.3"/>
  <pageSetup paperSize="9" scale="44" orientation="portrait" r:id="rId1"/>
  <headerFooter>
    <oddFooter>&amp;R&amp;1#&amp;"Arial"&amp;10&amp;K000000Confidential C</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B1:BE18"/>
  <sheetViews>
    <sheetView showGridLines="0" view="pageBreakPreview" zoomScale="70" zoomScaleNormal="70" zoomScaleSheetLayoutView="70" workbookViewId="0">
      <pane ySplit="7" topLeftCell="A8" activePane="bottomLeft" state="frozen"/>
      <selection activeCell="Q10" sqref="Q10:AO10"/>
      <selection pane="bottomLeft" activeCell="D8" sqref="D8:P8"/>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Restore of forwardproxy server</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81</v>
      </c>
      <c r="C3" s="96"/>
      <c r="D3" s="96"/>
      <c r="E3" s="96"/>
      <c r="F3" s="96"/>
      <c r="G3" s="96"/>
      <c r="H3" s="97" t="s">
        <v>401</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384</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185.25" customHeight="1" thickTop="1">
      <c r="B8" s="111">
        <f>ROW()-7</f>
        <v>1</v>
      </c>
      <c r="C8" s="111"/>
      <c r="D8" s="207" t="s">
        <v>389</v>
      </c>
      <c r="E8" s="240"/>
      <c r="F8" s="240"/>
      <c r="G8" s="240"/>
      <c r="H8" s="240"/>
      <c r="I8" s="240"/>
      <c r="J8" s="240"/>
      <c r="K8" s="240"/>
      <c r="L8" s="240"/>
      <c r="M8" s="240"/>
      <c r="N8" s="240"/>
      <c r="O8" s="240"/>
      <c r="P8" s="208"/>
      <c r="Q8" s="112" t="s">
        <v>402</v>
      </c>
      <c r="R8" s="113"/>
      <c r="S8" s="113"/>
      <c r="T8" s="113"/>
      <c r="U8" s="113"/>
      <c r="V8" s="113"/>
      <c r="W8" s="113"/>
      <c r="X8" s="113"/>
      <c r="Y8" s="113"/>
      <c r="Z8" s="113"/>
      <c r="AA8" s="113"/>
      <c r="AB8" s="113"/>
      <c r="AC8" s="113"/>
      <c r="AD8" s="113"/>
      <c r="AE8" s="113"/>
      <c r="AF8" s="113"/>
      <c r="AG8" s="113"/>
      <c r="AH8" s="113"/>
      <c r="AI8" s="113"/>
      <c r="AJ8" s="113"/>
      <c r="AK8" s="113"/>
      <c r="AL8" s="113"/>
      <c r="AM8" s="113"/>
      <c r="AN8" s="113"/>
      <c r="AO8" s="114"/>
      <c r="AP8" s="236"/>
      <c r="AQ8" s="237"/>
      <c r="AR8" s="237"/>
      <c r="AS8" s="237"/>
      <c r="AT8" s="237"/>
      <c r="AU8" s="237"/>
      <c r="AV8" s="237"/>
      <c r="AW8" s="237"/>
      <c r="AX8" s="237"/>
      <c r="AY8" s="237"/>
      <c r="AZ8" s="237"/>
      <c r="BA8" s="237"/>
      <c r="BB8" s="238"/>
    </row>
    <row r="9" spans="2:54" s="3" customFormat="1" ht="118.5" customHeight="1">
      <c r="B9" s="124">
        <f>ROW()-7</f>
        <v>2</v>
      </c>
      <c r="C9" s="124"/>
      <c r="D9" s="171" t="s">
        <v>403</v>
      </c>
      <c r="E9" s="131"/>
      <c r="F9" s="131"/>
      <c r="G9" s="131"/>
      <c r="H9" s="131"/>
      <c r="I9" s="131"/>
      <c r="J9" s="131"/>
      <c r="K9" s="131"/>
      <c r="L9" s="131"/>
      <c r="M9" s="131"/>
      <c r="N9" s="131"/>
      <c r="O9" s="131"/>
      <c r="P9" s="132"/>
      <c r="Q9" s="125" t="s">
        <v>404</v>
      </c>
      <c r="R9" s="126"/>
      <c r="S9" s="126"/>
      <c r="T9" s="126"/>
      <c r="U9" s="126"/>
      <c r="V9" s="126"/>
      <c r="W9" s="126"/>
      <c r="X9" s="126"/>
      <c r="Y9" s="126"/>
      <c r="Z9" s="126"/>
      <c r="AA9" s="126"/>
      <c r="AB9" s="126"/>
      <c r="AC9" s="126"/>
      <c r="AD9" s="126"/>
      <c r="AE9" s="126"/>
      <c r="AF9" s="126"/>
      <c r="AG9" s="126"/>
      <c r="AH9" s="126"/>
      <c r="AI9" s="126"/>
      <c r="AJ9" s="126"/>
      <c r="AK9" s="126"/>
      <c r="AL9" s="126"/>
      <c r="AM9" s="126"/>
      <c r="AN9" s="126"/>
      <c r="AO9" s="127"/>
      <c r="AP9" s="125"/>
      <c r="AQ9" s="126"/>
      <c r="AR9" s="126"/>
      <c r="AS9" s="126"/>
      <c r="AT9" s="126"/>
      <c r="AU9" s="126"/>
      <c r="AV9" s="126"/>
      <c r="AW9" s="126"/>
      <c r="AX9" s="126"/>
      <c r="AY9" s="126"/>
      <c r="AZ9" s="126"/>
      <c r="BA9" s="126"/>
      <c r="BB9" s="127"/>
    </row>
    <row r="10" spans="2:54" s="3" customFormat="1" ht="345" customHeight="1">
      <c r="B10" s="117">
        <f>ROW()-7</f>
        <v>3</v>
      </c>
      <c r="C10" s="117"/>
      <c r="D10" s="239" t="s">
        <v>405</v>
      </c>
      <c r="E10" s="119"/>
      <c r="F10" s="119"/>
      <c r="G10" s="119"/>
      <c r="H10" s="119"/>
      <c r="I10" s="119"/>
      <c r="J10" s="119"/>
      <c r="K10" s="119"/>
      <c r="L10" s="119"/>
      <c r="M10" s="119"/>
      <c r="N10" s="119"/>
      <c r="O10" s="119"/>
      <c r="P10" s="120"/>
      <c r="Q10" s="128" t="s">
        <v>406</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1"/>
      <c r="AQ10" s="122"/>
      <c r="AR10" s="122"/>
      <c r="AS10" s="122"/>
      <c r="AT10" s="122"/>
      <c r="AU10" s="122"/>
      <c r="AV10" s="122"/>
      <c r="AW10" s="122"/>
      <c r="AX10" s="122"/>
      <c r="AY10" s="122"/>
      <c r="AZ10" s="122"/>
      <c r="BA10" s="122"/>
      <c r="BB10" s="123"/>
    </row>
    <row r="11" spans="2:54" s="3" customFormat="1" ht="105.75" customHeight="1">
      <c r="B11" s="124">
        <f>ROW()-7</f>
        <v>4</v>
      </c>
      <c r="C11" s="124"/>
      <c r="D11" s="219" t="s">
        <v>407</v>
      </c>
      <c r="E11" s="219"/>
      <c r="F11" s="219"/>
      <c r="G11" s="219"/>
      <c r="H11" s="219"/>
      <c r="I11" s="219"/>
      <c r="J11" s="219"/>
      <c r="K11" s="219"/>
      <c r="L11" s="219"/>
      <c r="M11" s="219"/>
      <c r="N11" s="219"/>
      <c r="O11" s="219"/>
      <c r="P11" s="219"/>
      <c r="Q11" s="128" t="s">
        <v>387</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75"/>
      <c r="AQ11" s="173"/>
      <c r="AR11" s="173"/>
      <c r="AS11" s="173"/>
      <c r="AT11" s="173"/>
      <c r="AU11" s="173"/>
      <c r="AV11" s="173"/>
      <c r="AW11" s="173"/>
      <c r="AX11" s="173"/>
      <c r="AY11" s="173"/>
      <c r="AZ11" s="173"/>
      <c r="BA11" s="173"/>
      <c r="BB11" s="173"/>
    </row>
    <row r="12" spans="2:54" s="3" customFormat="1" ht="103.5" customHeight="1">
      <c r="B12" s="124">
        <f>ROW()-7</f>
        <v>5</v>
      </c>
      <c r="C12" s="124"/>
      <c r="D12" s="219" t="s">
        <v>394</v>
      </c>
      <c r="E12" s="219"/>
      <c r="F12" s="219"/>
      <c r="G12" s="219"/>
      <c r="H12" s="219"/>
      <c r="I12" s="219"/>
      <c r="J12" s="219"/>
      <c r="K12" s="219"/>
      <c r="L12" s="219"/>
      <c r="M12" s="219"/>
      <c r="N12" s="219"/>
      <c r="O12" s="219"/>
      <c r="P12" s="219"/>
      <c r="Q12" s="128" t="s">
        <v>395</v>
      </c>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175"/>
      <c r="AQ12" s="173"/>
      <c r="AR12" s="173"/>
      <c r="AS12" s="173"/>
      <c r="AT12" s="173"/>
      <c r="AU12" s="173"/>
      <c r="AV12" s="173"/>
      <c r="AW12" s="173"/>
      <c r="AX12" s="173"/>
      <c r="AY12" s="173"/>
      <c r="AZ12" s="173"/>
      <c r="BA12" s="173"/>
      <c r="BB12" s="173"/>
    </row>
    <row r="13" spans="2:54" s="3" customFormat="1" ht="351" customHeight="1">
      <c r="B13" s="124">
        <f t="shared" ref="B13" si="0">ROW()-7</f>
        <v>6</v>
      </c>
      <c r="C13" s="124"/>
      <c r="D13" s="219" t="s">
        <v>354</v>
      </c>
      <c r="E13" s="219"/>
      <c r="F13" s="219"/>
      <c r="G13" s="219"/>
      <c r="H13" s="219"/>
      <c r="I13" s="219"/>
      <c r="J13" s="219"/>
      <c r="K13" s="219"/>
      <c r="L13" s="219"/>
      <c r="M13" s="219"/>
      <c r="N13" s="219"/>
      <c r="O13" s="219"/>
      <c r="P13" s="219"/>
      <c r="Q13" s="125" t="s">
        <v>408</v>
      </c>
      <c r="R13" s="241"/>
      <c r="S13" s="241"/>
      <c r="T13" s="241"/>
      <c r="U13" s="241"/>
      <c r="V13" s="241"/>
      <c r="W13" s="241"/>
      <c r="X13" s="241"/>
      <c r="Y13" s="241"/>
      <c r="Z13" s="241"/>
      <c r="AA13" s="241"/>
      <c r="AB13" s="241"/>
      <c r="AC13" s="241"/>
      <c r="AD13" s="241"/>
      <c r="AE13" s="241"/>
      <c r="AF13" s="241"/>
      <c r="AG13" s="241"/>
      <c r="AH13" s="241"/>
      <c r="AI13" s="241"/>
      <c r="AJ13" s="241"/>
      <c r="AK13" s="241"/>
      <c r="AL13" s="241"/>
      <c r="AM13" s="241"/>
      <c r="AN13" s="241"/>
      <c r="AO13" s="242"/>
      <c r="AP13" s="175"/>
      <c r="AQ13" s="173"/>
      <c r="AR13" s="173"/>
      <c r="AS13" s="173"/>
      <c r="AT13" s="173"/>
      <c r="AU13" s="173"/>
      <c r="AV13" s="173"/>
      <c r="AW13" s="173"/>
      <c r="AX13" s="173"/>
      <c r="AY13" s="173"/>
      <c r="AZ13" s="173"/>
      <c r="BA13" s="173"/>
      <c r="BB13" s="173"/>
    </row>
    <row r="14" spans="2:54" s="3" customFormat="1" ht="195.75" customHeight="1">
      <c r="B14" s="124">
        <f>ROW()-7</f>
        <v>7</v>
      </c>
      <c r="C14" s="124"/>
      <c r="D14" s="219" t="s">
        <v>356</v>
      </c>
      <c r="E14" s="219"/>
      <c r="F14" s="219"/>
      <c r="G14" s="219"/>
      <c r="H14" s="219"/>
      <c r="I14" s="219"/>
      <c r="J14" s="219"/>
      <c r="K14" s="219"/>
      <c r="L14" s="219"/>
      <c r="M14" s="219"/>
      <c r="N14" s="219"/>
      <c r="O14" s="219"/>
      <c r="P14" s="219"/>
      <c r="Q14" s="128" t="s">
        <v>357</v>
      </c>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75"/>
      <c r="AQ14" s="175"/>
      <c r="AR14" s="175"/>
      <c r="AS14" s="175"/>
      <c r="AT14" s="175"/>
      <c r="AU14" s="175"/>
      <c r="AV14" s="175"/>
      <c r="AW14" s="175"/>
      <c r="AX14" s="175"/>
      <c r="AY14" s="175"/>
      <c r="AZ14" s="175"/>
      <c r="BA14" s="175"/>
      <c r="BB14" s="175"/>
    </row>
    <row r="15" spans="2:54" s="3" customFormat="1" ht="372.75" customHeight="1">
      <c r="B15" s="124">
        <f t="shared" ref="B15:B18" si="1">ROW()-7</f>
        <v>8</v>
      </c>
      <c r="C15" s="124"/>
      <c r="D15" s="124" t="s">
        <v>367</v>
      </c>
      <c r="E15" s="124"/>
      <c r="F15" s="124"/>
      <c r="G15" s="124"/>
      <c r="H15" s="124"/>
      <c r="I15" s="124"/>
      <c r="J15" s="124"/>
      <c r="K15" s="124"/>
      <c r="L15" s="124"/>
      <c r="M15" s="124"/>
      <c r="N15" s="124"/>
      <c r="O15" s="124"/>
      <c r="P15" s="124"/>
      <c r="Q15" s="180" t="s">
        <v>409</v>
      </c>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73"/>
      <c r="AQ15" s="173"/>
      <c r="AR15" s="173"/>
      <c r="AS15" s="173"/>
      <c r="AT15" s="173"/>
      <c r="AU15" s="173"/>
      <c r="AV15" s="173"/>
      <c r="AW15" s="173"/>
      <c r="AX15" s="173"/>
      <c r="AY15" s="173"/>
      <c r="AZ15" s="173"/>
      <c r="BA15" s="173"/>
      <c r="BB15" s="173"/>
    </row>
    <row r="16" spans="2:54" s="3" customFormat="1" ht="93.75" customHeight="1">
      <c r="B16" s="124">
        <f t="shared" si="1"/>
        <v>9</v>
      </c>
      <c r="C16" s="124"/>
      <c r="D16" s="124" t="s">
        <v>397</v>
      </c>
      <c r="E16" s="124"/>
      <c r="F16" s="124"/>
      <c r="G16" s="124"/>
      <c r="H16" s="124"/>
      <c r="I16" s="124"/>
      <c r="J16" s="124"/>
      <c r="K16" s="124"/>
      <c r="L16" s="124"/>
      <c r="M16" s="124"/>
      <c r="N16" s="124"/>
      <c r="O16" s="124"/>
      <c r="P16" s="124"/>
      <c r="Q16" s="125" t="s">
        <v>410</v>
      </c>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7"/>
      <c r="AP16" s="173"/>
      <c r="AQ16" s="173"/>
      <c r="AR16" s="173"/>
      <c r="AS16" s="173"/>
      <c r="AT16" s="173"/>
      <c r="AU16" s="173"/>
      <c r="AV16" s="173"/>
      <c r="AW16" s="173"/>
      <c r="AX16" s="173"/>
      <c r="AY16" s="173"/>
      <c r="AZ16" s="173"/>
      <c r="BA16" s="173"/>
      <c r="BB16" s="173"/>
    </row>
    <row r="17" spans="2:54" s="3" customFormat="1" ht="93.75" customHeight="1">
      <c r="B17" s="124">
        <f t="shared" si="1"/>
        <v>10</v>
      </c>
      <c r="C17" s="124"/>
      <c r="D17" s="124" t="s">
        <v>399</v>
      </c>
      <c r="E17" s="124"/>
      <c r="F17" s="124"/>
      <c r="G17" s="124"/>
      <c r="H17" s="124"/>
      <c r="I17" s="124"/>
      <c r="J17" s="124"/>
      <c r="K17" s="124"/>
      <c r="L17" s="124"/>
      <c r="M17" s="124"/>
      <c r="N17" s="124"/>
      <c r="O17" s="124"/>
      <c r="P17" s="124"/>
      <c r="Q17" s="125" t="s">
        <v>400</v>
      </c>
      <c r="R17" s="126"/>
      <c r="S17" s="126"/>
      <c r="T17" s="126"/>
      <c r="U17" s="126"/>
      <c r="V17" s="126"/>
      <c r="W17" s="126"/>
      <c r="X17" s="126"/>
      <c r="Y17" s="126"/>
      <c r="Z17" s="126"/>
      <c r="AA17" s="126"/>
      <c r="AB17" s="126"/>
      <c r="AC17" s="126"/>
      <c r="AD17" s="126"/>
      <c r="AE17" s="126"/>
      <c r="AF17" s="126"/>
      <c r="AG17" s="126"/>
      <c r="AH17" s="126"/>
      <c r="AI17" s="126"/>
      <c r="AJ17" s="126"/>
      <c r="AK17" s="126"/>
      <c r="AL17" s="126"/>
      <c r="AM17" s="126"/>
      <c r="AN17" s="126"/>
      <c r="AO17" s="127"/>
      <c r="AP17" s="173"/>
      <c r="AQ17" s="173"/>
      <c r="AR17" s="173"/>
      <c r="AS17" s="173"/>
      <c r="AT17" s="173"/>
      <c r="AU17" s="173"/>
      <c r="AV17" s="173"/>
      <c r="AW17" s="173"/>
      <c r="AX17" s="173"/>
      <c r="AY17" s="173"/>
      <c r="AZ17" s="173"/>
      <c r="BA17" s="173"/>
      <c r="BB17" s="173"/>
    </row>
    <row r="18" spans="2:54" s="3" customFormat="1" ht="81" customHeight="1">
      <c r="B18" s="124">
        <f t="shared" si="1"/>
        <v>11</v>
      </c>
      <c r="C18" s="124"/>
      <c r="D18" s="219" t="s">
        <v>380</v>
      </c>
      <c r="E18" s="219"/>
      <c r="F18" s="219"/>
      <c r="G18" s="219"/>
      <c r="H18" s="219"/>
      <c r="I18" s="219"/>
      <c r="J18" s="219"/>
      <c r="K18" s="219"/>
      <c r="L18" s="219"/>
      <c r="M18" s="219"/>
      <c r="N18" s="219"/>
      <c r="O18" s="219"/>
      <c r="P18" s="219"/>
      <c r="Q18" s="225" t="s">
        <v>381</v>
      </c>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75"/>
      <c r="AQ18" s="175"/>
      <c r="AR18" s="175"/>
      <c r="AS18" s="175"/>
      <c r="AT18" s="175"/>
      <c r="AU18" s="175"/>
      <c r="AV18" s="175"/>
      <c r="AW18" s="175"/>
      <c r="AX18" s="175"/>
      <c r="AY18" s="175"/>
      <c r="AZ18" s="175"/>
      <c r="BA18" s="175"/>
      <c r="BB18" s="175"/>
    </row>
  </sheetData>
  <mergeCells count="59">
    <mergeCell ref="B17:C17"/>
    <mergeCell ref="D17:P17"/>
    <mergeCell ref="Q17:AO17"/>
    <mergeCell ref="AP17:BB17"/>
    <mergeCell ref="B18:C18"/>
    <mergeCell ref="D18:P18"/>
    <mergeCell ref="Q18:AO18"/>
    <mergeCell ref="AP18:BB18"/>
    <mergeCell ref="AP16:BB16"/>
    <mergeCell ref="Q13:AO13"/>
    <mergeCell ref="AP13:BB13"/>
    <mergeCell ref="B14:C14"/>
    <mergeCell ref="D14:P14"/>
    <mergeCell ref="Q14:AO14"/>
    <mergeCell ref="AP14:BB14"/>
    <mergeCell ref="AP15:BB15"/>
    <mergeCell ref="B13:C13"/>
    <mergeCell ref="D13:P13"/>
    <mergeCell ref="B16:C16"/>
    <mergeCell ref="D16:P16"/>
    <mergeCell ref="Q16:AO16"/>
    <mergeCell ref="B15:C15"/>
    <mergeCell ref="D15:P15"/>
    <mergeCell ref="Q15:AO15"/>
    <mergeCell ref="AP11:BB11"/>
    <mergeCell ref="B12:C12"/>
    <mergeCell ref="D12:P12"/>
    <mergeCell ref="Q12:AO12"/>
    <mergeCell ref="AP12:BB12"/>
    <mergeCell ref="B11:C11"/>
    <mergeCell ref="D11:P11"/>
    <mergeCell ref="Q11:AO11"/>
    <mergeCell ref="AP8:BB8"/>
    <mergeCell ref="B10:C10"/>
    <mergeCell ref="D10:P10"/>
    <mergeCell ref="Q10:AO10"/>
    <mergeCell ref="AP10:BB10"/>
    <mergeCell ref="B9:C9"/>
    <mergeCell ref="D9:P9"/>
    <mergeCell ref="Q9:AO9"/>
    <mergeCell ref="AP9:BB9"/>
    <mergeCell ref="B8:C8"/>
    <mergeCell ref="D8:P8"/>
    <mergeCell ref="Q8:AO8"/>
    <mergeCell ref="B4:G4"/>
    <mergeCell ref="H4:BB4"/>
    <mergeCell ref="B5:G5"/>
    <mergeCell ref="H5:BB5"/>
    <mergeCell ref="B7:C7"/>
    <mergeCell ref="D7:P7"/>
    <mergeCell ref="Q7:AO7"/>
    <mergeCell ref="AP7:BB7"/>
    <mergeCell ref="B3:G3"/>
    <mergeCell ref="H3:BB3"/>
    <mergeCell ref="B1:BB1"/>
    <mergeCell ref="B2:G2"/>
    <mergeCell ref="H2:Z2"/>
    <mergeCell ref="AA2:AF2"/>
    <mergeCell ref="AG2:BB2"/>
  </mergeCells>
  <phoneticPr fontId="2"/>
  <pageMargins left="0.7" right="0.7" top="0.75" bottom="0.75" header="0.3" footer="0.3"/>
  <pageSetup paperSize="9" scale="44" orientation="portrait" r:id="rId1"/>
  <headerFooter>
    <oddFooter>&amp;R&amp;1#&amp;"Arial"&amp;10&amp;K000000Confidential C</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3"/>
  <dimension ref="B1:BE17"/>
  <sheetViews>
    <sheetView showGridLines="0" view="pageBreakPreview" zoomScale="80" zoomScaleNormal="70" zoomScaleSheetLayoutView="80" workbookViewId="0">
      <pane ySplit="7" topLeftCell="A10" activePane="bottomLeft" state="frozen"/>
      <selection activeCell="Q10" sqref="Q10:AO10"/>
      <selection pane="bottomLeft" activeCell="AP10" sqref="AP10:BB10"/>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Build Test Env for ReverseProxy</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81</v>
      </c>
      <c r="C3" s="96"/>
      <c r="D3" s="96"/>
      <c r="E3" s="96"/>
      <c r="F3" s="96"/>
      <c r="G3" s="96"/>
      <c r="H3" s="97" t="s">
        <v>411</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412</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329.25" customHeight="1" thickTop="1">
      <c r="B8" s="124">
        <f t="shared" ref="B8:B9" si="0">ROW()-7</f>
        <v>1</v>
      </c>
      <c r="C8" s="124"/>
      <c r="D8" s="219" t="s">
        <v>413</v>
      </c>
      <c r="E8" s="219"/>
      <c r="F8" s="219"/>
      <c r="G8" s="219"/>
      <c r="H8" s="219"/>
      <c r="I8" s="219"/>
      <c r="J8" s="219"/>
      <c r="K8" s="219"/>
      <c r="L8" s="219"/>
      <c r="M8" s="219"/>
      <c r="N8" s="219"/>
      <c r="O8" s="219"/>
      <c r="P8" s="219"/>
      <c r="Q8" s="128" t="s">
        <v>414</v>
      </c>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75" t="s">
        <v>353</v>
      </c>
      <c r="AQ8" s="173"/>
      <c r="AR8" s="173"/>
      <c r="AS8" s="173"/>
      <c r="AT8" s="173"/>
      <c r="AU8" s="173"/>
      <c r="AV8" s="173"/>
      <c r="AW8" s="173"/>
      <c r="AX8" s="173"/>
      <c r="AY8" s="173"/>
      <c r="AZ8" s="173"/>
      <c r="BA8" s="173"/>
      <c r="BB8" s="173"/>
    </row>
    <row r="9" spans="2:54" s="3" customFormat="1" ht="192" customHeight="1">
      <c r="B9" s="124">
        <f t="shared" si="0"/>
        <v>2</v>
      </c>
      <c r="C9" s="124"/>
      <c r="D9" s="124" t="s">
        <v>415</v>
      </c>
      <c r="E9" s="124"/>
      <c r="F9" s="124"/>
      <c r="G9" s="124"/>
      <c r="H9" s="124"/>
      <c r="I9" s="124"/>
      <c r="J9" s="124"/>
      <c r="K9" s="124"/>
      <c r="L9" s="124"/>
      <c r="M9" s="124"/>
      <c r="N9" s="124"/>
      <c r="O9" s="124"/>
      <c r="P9" s="124"/>
      <c r="Q9" s="128" t="s">
        <v>416</v>
      </c>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75"/>
      <c r="AQ9" s="173"/>
      <c r="AR9" s="173"/>
      <c r="AS9" s="173"/>
      <c r="AT9" s="173"/>
      <c r="AU9" s="173"/>
      <c r="AV9" s="173"/>
      <c r="AW9" s="173"/>
      <c r="AX9" s="173"/>
      <c r="AY9" s="173"/>
      <c r="AZ9" s="173"/>
      <c r="BA9" s="173"/>
      <c r="BB9" s="173"/>
    </row>
    <row r="10" spans="2:54" s="3" customFormat="1" ht="372" customHeight="1">
      <c r="B10" s="124">
        <f>ROW()-7</f>
        <v>3</v>
      </c>
      <c r="C10" s="124"/>
      <c r="D10" s="219" t="s">
        <v>417</v>
      </c>
      <c r="E10" s="219"/>
      <c r="F10" s="219"/>
      <c r="G10" s="219"/>
      <c r="H10" s="219"/>
      <c r="I10" s="219"/>
      <c r="J10" s="219"/>
      <c r="K10" s="219"/>
      <c r="L10" s="219"/>
      <c r="M10" s="219"/>
      <c r="N10" s="219"/>
      <c r="O10" s="219"/>
      <c r="P10" s="219"/>
      <c r="Q10" s="128" t="s">
        <v>418</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75"/>
      <c r="AQ10" s="175"/>
      <c r="AR10" s="175"/>
      <c r="AS10" s="175"/>
      <c r="AT10" s="175"/>
      <c r="AU10" s="175"/>
      <c r="AV10" s="175"/>
      <c r="AW10" s="175"/>
      <c r="AX10" s="175"/>
      <c r="AY10" s="175"/>
      <c r="AZ10" s="175"/>
      <c r="BA10" s="175"/>
      <c r="BB10" s="175"/>
    </row>
    <row r="11" spans="2:54" s="3" customFormat="1" ht="177.75" customHeight="1">
      <c r="B11" s="124">
        <f>ROW()-7</f>
        <v>4</v>
      </c>
      <c r="C11" s="124"/>
      <c r="D11" s="219" t="s">
        <v>356</v>
      </c>
      <c r="E11" s="219"/>
      <c r="F11" s="219"/>
      <c r="G11" s="219"/>
      <c r="H11" s="219"/>
      <c r="I11" s="219"/>
      <c r="J11" s="219"/>
      <c r="K11" s="219"/>
      <c r="L11" s="219"/>
      <c r="M11" s="219"/>
      <c r="N11" s="219"/>
      <c r="O11" s="219"/>
      <c r="P11" s="219"/>
      <c r="Q11" s="128" t="s">
        <v>357</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75"/>
      <c r="AQ11" s="175"/>
      <c r="AR11" s="175"/>
      <c r="AS11" s="175"/>
      <c r="AT11" s="175"/>
      <c r="AU11" s="175"/>
      <c r="AV11" s="175"/>
      <c r="AW11" s="175"/>
      <c r="AX11" s="175"/>
      <c r="AY11" s="175"/>
      <c r="AZ11" s="175"/>
      <c r="BA11" s="175"/>
      <c r="BB11" s="175"/>
    </row>
    <row r="12" spans="2:54" s="3" customFormat="1" ht="33" customHeight="1">
      <c r="B12" s="124">
        <f t="shared" ref="B12" si="1">ROW()-7</f>
        <v>5</v>
      </c>
      <c r="C12" s="124"/>
      <c r="D12" s="220" t="s">
        <v>360</v>
      </c>
      <c r="E12" s="221"/>
      <c r="F12" s="221"/>
      <c r="G12" s="221"/>
      <c r="H12" s="221"/>
      <c r="I12" s="221"/>
      <c r="J12" s="221"/>
      <c r="K12" s="221"/>
      <c r="L12" s="221"/>
      <c r="M12" s="221"/>
      <c r="N12" s="221"/>
      <c r="O12" s="221"/>
      <c r="P12" s="221"/>
      <c r="Q12" s="221"/>
      <c r="R12" s="221"/>
      <c r="S12" s="221"/>
      <c r="T12" s="221"/>
      <c r="U12" s="221"/>
      <c r="V12" s="221"/>
      <c r="W12" s="221"/>
      <c r="X12" s="221"/>
      <c r="Y12" s="221"/>
      <c r="Z12" s="221"/>
      <c r="AA12" s="221"/>
      <c r="AB12" s="221"/>
      <c r="AC12" s="221"/>
      <c r="AD12" s="221"/>
      <c r="AE12" s="221"/>
      <c r="AF12" s="221"/>
      <c r="AG12" s="221"/>
      <c r="AH12" s="221"/>
      <c r="AI12" s="221"/>
      <c r="AJ12" s="221"/>
      <c r="AK12" s="221"/>
      <c r="AL12" s="221"/>
      <c r="AM12" s="221"/>
      <c r="AN12" s="221"/>
      <c r="AO12" s="221"/>
      <c r="AP12" s="221"/>
      <c r="AQ12" s="221"/>
      <c r="AR12" s="221"/>
      <c r="AS12" s="221"/>
      <c r="AT12" s="221"/>
      <c r="AU12" s="221"/>
      <c r="AV12" s="221"/>
      <c r="AW12" s="221"/>
      <c r="AX12" s="221"/>
      <c r="AY12" s="221"/>
      <c r="AZ12" s="221"/>
      <c r="BA12" s="221"/>
      <c r="BB12" s="222"/>
    </row>
    <row r="13" spans="2:54" s="3" customFormat="1" ht="84" customHeight="1">
      <c r="B13" s="124">
        <f>ROW()-7</f>
        <v>6</v>
      </c>
      <c r="C13" s="124"/>
      <c r="D13" s="171" t="s">
        <v>403</v>
      </c>
      <c r="E13" s="131"/>
      <c r="F13" s="131"/>
      <c r="G13" s="131"/>
      <c r="H13" s="131"/>
      <c r="I13" s="131"/>
      <c r="J13" s="131"/>
      <c r="K13" s="131"/>
      <c r="L13" s="131"/>
      <c r="M13" s="131"/>
      <c r="N13" s="131"/>
      <c r="O13" s="131"/>
      <c r="P13" s="132"/>
      <c r="Q13" s="125" t="s">
        <v>419</v>
      </c>
      <c r="R13" s="126"/>
      <c r="S13" s="126"/>
      <c r="T13" s="126"/>
      <c r="U13" s="126"/>
      <c r="V13" s="126"/>
      <c r="W13" s="126"/>
      <c r="X13" s="126"/>
      <c r="Y13" s="126"/>
      <c r="Z13" s="126"/>
      <c r="AA13" s="126"/>
      <c r="AB13" s="126"/>
      <c r="AC13" s="126"/>
      <c r="AD13" s="126"/>
      <c r="AE13" s="126"/>
      <c r="AF13" s="126"/>
      <c r="AG13" s="126"/>
      <c r="AH13" s="126"/>
      <c r="AI13" s="126"/>
      <c r="AJ13" s="126"/>
      <c r="AK13" s="126"/>
      <c r="AL13" s="126"/>
      <c r="AM13" s="126"/>
      <c r="AN13" s="126"/>
      <c r="AO13" s="127"/>
      <c r="AP13" s="125"/>
      <c r="AQ13" s="126"/>
      <c r="AR13" s="126"/>
      <c r="AS13" s="126"/>
      <c r="AT13" s="126"/>
      <c r="AU13" s="126"/>
      <c r="AV13" s="126"/>
      <c r="AW13" s="126"/>
      <c r="AX13" s="126"/>
      <c r="AY13" s="126"/>
      <c r="AZ13" s="126"/>
      <c r="BA13" s="126"/>
      <c r="BB13" s="127"/>
    </row>
    <row r="14" spans="2:54" s="3" customFormat="1" ht="100.5" customHeight="1">
      <c r="B14" s="124">
        <f>ROW()-7</f>
        <v>7</v>
      </c>
      <c r="C14" s="124"/>
      <c r="D14" s="219" t="s">
        <v>420</v>
      </c>
      <c r="E14" s="219"/>
      <c r="F14" s="219"/>
      <c r="G14" s="219"/>
      <c r="H14" s="219"/>
      <c r="I14" s="219"/>
      <c r="J14" s="219"/>
      <c r="K14" s="219"/>
      <c r="L14" s="219"/>
      <c r="M14" s="219"/>
      <c r="N14" s="219"/>
      <c r="O14" s="219"/>
      <c r="P14" s="219"/>
      <c r="Q14" s="128" t="s">
        <v>421</v>
      </c>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75"/>
      <c r="AQ14" s="173"/>
      <c r="AR14" s="173"/>
      <c r="AS14" s="173"/>
      <c r="AT14" s="173"/>
      <c r="AU14" s="173"/>
      <c r="AV14" s="173"/>
      <c r="AW14" s="173"/>
      <c r="AX14" s="173"/>
      <c r="AY14" s="173"/>
      <c r="AZ14" s="173"/>
      <c r="BA14" s="173"/>
      <c r="BB14" s="173"/>
    </row>
    <row r="15" spans="2:54" s="3" customFormat="1" ht="53.25" customHeight="1">
      <c r="B15" s="124">
        <f>ROW()-7</f>
        <v>8</v>
      </c>
      <c r="C15" s="124"/>
      <c r="D15" s="124" t="s">
        <v>367</v>
      </c>
      <c r="E15" s="124"/>
      <c r="F15" s="124"/>
      <c r="G15" s="124"/>
      <c r="H15" s="124"/>
      <c r="I15" s="124"/>
      <c r="J15" s="124"/>
      <c r="K15" s="124"/>
      <c r="L15" s="124"/>
      <c r="M15" s="124"/>
      <c r="N15" s="124"/>
      <c r="O15" s="124"/>
      <c r="P15" s="124"/>
      <c r="Q15" s="128" t="s">
        <v>422</v>
      </c>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75"/>
      <c r="AQ15" s="173"/>
      <c r="AR15" s="173"/>
      <c r="AS15" s="173"/>
      <c r="AT15" s="173"/>
      <c r="AU15" s="173"/>
      <c r="AV15" s="173"/>
      <c r="AW15" s="173"/>
      <c r="AX15" s="173"/>
      <c r="AY15" s="173"/>
      <c r="AZ15" s="173"/>
      <c r="BA15" s="173"/>
      <c r="BB15" s="173"/>
    </row>
    <row r="16" spans="2:54" s="3" customFormat="1" ht="93.75" customHeight="1">
      <c r="B16" s="124">
        <f t="shared" ref="B16" si="2">ROW()-7</f>
        <v>9</v>
      </c>
      <c r="C16" s="124"/>
      <c r="D16" s="124" t="s">
        <v>423</v>
      </c>
      <c r="E16" s="124"/>
      <c r="F16" s="124"/>
      <c r="G16" s="124"/>
      <c r="H16" s="124"/>
      <c r="I16" s="124"/>
      <c r="J16" s="124"/>
      <c r="K16" s="124"/>
      <c r="L16" s="124"/>
      <c r="M16" s="124"/>
      <c r="N16" s="124"/>
      <c r="O16" s="124"/>
      <c r="P16" s="124"/>
      <c r="Q16" s="125" t="s">
        <v>424</v>
      </c>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7"/>
      <c r="AP16" s="173"/>
      <c r="AQ16" s="173"/>
      <c r="AR16" s="173"/>
      <c r="AS16" s="173"/>
      <c r="AT16" s="173"/>
      <c r="AU16" s="173"/>
      <c r="AV16" s="173"/>
      <c r="AW16" s="173"/>
      <c r="AX16" s="173"/>
      <c r="AY16" s="173"/>
      <c r="AZ16" s="173"/>
      <c r="BA16" s="173"/>
      <c r="BB16" s="173"/>
    </row>
    <row r="17" spans="2:54" s="3" customFormat="1" ht="144" customHeight="1">
      <c r="B17" s="124">
        <f t="shared" ref="B17" si="3">ROW()-7</f>
        <v>10</v>
      </c>
      <c r="C17" s="124"/>
      <c r="D17" s="243" t="s">
        <v>425</v>
      </c>
      <c r="E17" s="243"/>
      <c r="F17" s="243"/>
      <c r="G17" s="243"/>
      <c r="H17" s="243"/>
      <c r="I17" s="243"/>
      <c r="J17" s="243"/>
      <c r="K17" s="243"/>
      <c r="L17" s="243"/>
      <c r="M17" s="243"/>
      <c r="N17" s="243"/>
      <c r="O17" s="243"/>
      <c r="P17" s="243"/>
      <c r="Q17" s="244" t="s">
        <v>426</v>
      </c>
      <c r="R17" s="245"/>
      <c r="S17" s="245"/>
      <c r="T17" s="245"/>
      <c r="U17" s="245"/>
      <c r="V17" s="245"/>
      <c r="W17" s="245"/>
      <c r="X17" s="245"/>
      <c r="Y17" s="245"/>
      <c r="Z17" s="245"/>
      <c r="AA17" s="245"/>
      <c r="AB17" s="245"/>
      <c r="AC17" s="245"/>
      <c r="AD17" s="245"/>
      <c r="AE17" s="245"/>
      <c r="AF17" s="245"/>
      <c r="AG17" s="245"/>
      <c r="AH17" s="245"/>
      <c r="AI17" s="245"/>
      <c r="AJ17" s="245"/>
      <c r="AK17" s="245"/>
      <c r="AL17" s="245"/>
      <c r="AM17" s="245"/>
      <c r="AN17" s="245"/>
      <c r="AO17" s="245"/>
      <c r="AP17" s="173"/>
      <c r="AQ17" s="173"/>
      <c r="AR17" s="173"/>
      <c r="AS17" s="173"/>
      <c r="AT17" s="173"/>
      <c r="AU17" s="173"/>
      <c r="AV17" s="173"/>
      <c r="AW17" s="173"/>
      <c r="AX17" s="173"/>
      <c r="AY17" s="173"/>
      <c r="AZ17" s="173"/>
      <c r="BA17" s="173"/>
      <c r="BB17" s="173"/>
    </row>
  </sheetData>
  <mergeCells count="53">
    <mergeCell ref="B9:C9"/>
    <mergeCell ref="D9:P9"/>
    <mergeCell ref="Q9:AO9"/>
    <mergeCell ref="AP9:BB9"/>
    <mergeCell ref="AP8:BB8"/>
    <mergeCell ref="B11:C11"/>
    <mergeCell ref="D11:P11"/>
    <mergeCell ref="Q11:AO11"/>
    <mergeCell ref="AP11:BB11"/>
    <mergeCell ref="B3:G3"/>
    <mergeCell ref="H3:BB3"/>
    <mergeCell ref="B4:G4"/>
    <mergeCell ref="H4:BB4"/>
    <mergeCell ref="B5:G5"/>
    <mergeCell ref="H5:BB5"/>
    <mergeCell ref="Q7:AO7"/>
    <mergeCell ref="AP7:BB7"/>
    <mergeCell ref="B10:C10"/>
    <mergeCell ref="D10:P10"/>
    <mergeCell ref="Q10:AO10"/>
    <mergeCell ref="AP10:BB10"/>
    <mergeCell ref="B1:BB1"/>
    <mergeCell ref="B2:G2"/>
    <mergeCell ref="H2:Z2"/>
    <mergeCell ref="AA2:AF2"/>
    <mergeCell ref="AG2:BB2"/>
    <mergeCell ref="B7:C7"/>
    <mergeCell ref="D7:P7"/>
    <mergeCell ref="B8:C8"/>
    <mergeCell ref="D8:P8"/>
    <mergeCell ref="Q8:AO8"/>
    <mergeCell ref="B14:C14"/>
    <mergeCell ref="D14:P14"/>
    <mergeCell ref="Q14:AO14"/>
    <mergeCell ref="AP14:BB14"/>
    <mergeCell ref="B12:C12"/>
    <mergeCell ref="D12:BB12"/>
    <mergeCell ref="B13:C13"/>
    <mergeCell ref="D13:P13"/>
    <mergeCell ref="Q13:AO13"/>
    <mergeCell ref="AP13:BB13"/>
    <mergeCell ref="B15:C15"/>
    <mergeCell ref="D15:P15"/>
    <mergeCell ref="Q15:AO15"/>
    <mergeCell ref="AP15:BB15"/>
    <mergeCell ref="B17:C17"/>
    <mergeCell ref="D17:P17"/>
    <mergeCell ref="Q17:AO17"/>
    <mergeCell ref="AP17:BB17"/>
    <mergeCell ref="B16:C16"/>
    <mergeCell ref="D16:P16"/>
    <mergeCell ref="Q16:AO16"/>
    <mergeCell ref="AP16:BB16"/>
  </mergeCells>
  <phoneticPr fontId="2"/>
  <pageMargins left="0.7" right="0.7" top="0.75" bottom="0.75" header="0.3" footer="0.3"/>
  <pageSetup paperSize="9" scale="44" orientation="portrait" r:id="rId1"/>
  <headerFooter>
    <oddFooter>&amp;R&amp;1#&amp;"Arial"&amp;10&amp;K000000Confidential C</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B1:BE17"/>
  <sheetViews>
    <sheetView showGridLines="0" view="pageBreakPreview" zoomScale="70" zoomScaleNormal="70" zoomScaleSheetLayoutView="70" workbookViewId="0">
      <pane ySplit="7" topLeftCell="A8" activePane="bottomLeft" state="frozen"/>
      <selection activeCell="Q10" sqref="Q10:AO10"/>
      <selection pane="bottomLeft" activeCell="Q10" sqref="Q10:AO10"/>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Restore of reverseproxy server</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81</v>
      </c>
      <c r="C3" s="96"/>
      <c r="D3" s="96"/>
      <c r="E3" s="96"/>
      <c r="F3" s="96"/>
      <c r="G3" s="96"/>
      <c r="H3" s="97" t="s">
        <v>427</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412</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118.5" customHeight="1" thickTop="1">
      <c r="B8" s="124">
        <f>ROW()-7</f>
        <v>1</v>
      </c>
      <c r="C8" s="124"/>
      <c r="D8" s="171" t="s">
        <v>428</v>
      </c>
      <c r="E8" s="131"/>
      <c r="F8" s="131"/>
      <c r="G8" s="131"/>
      <c r="H8" s="131"/>
      <c r="I8" s="131"/>
      <c r="J8" s="131"/>
      <c r="K8" s="131"/>
      <c r="L8" s="131"/>
      <c r="M8" s="131"/>
      <c r="N8" s="131"/>
      <c r="O8" s="131"/>
      <c r="P8" s="132"/>
      <c r="Q8" s="125" t="s">
        <v>429</v>
      </c>
      <c r="R8" s="126"/>
      <c r="S8" s="126"/>
      <c r="T8" s="126"/>
      <c r="U8" s="126"/>
      <c r="V8" s="126"/>
      <c r="W8" s="126"/>
      <c r="X8" s="126"/>
      <c r="Y8" s="126"/>
      <c r="Z8" s="126"/>
      <c r="AA8" s="126"/>
      <c r="AB8" s="126"/>
      <c r="AC8" s="126"/>
      <c r="AD8" s="126"/>
      <c r="AE8" s="126"/>
      <c r="AF8" s="126"/>
      <c r="AG8" s="126"/>
      <c r="AH8" s="126"/>
      <c r="AI8" s="126"/>
      <c r="AJ8" s="126"/>
      <c r="AK8" s="126"/>
      <c r="AL8" s="126"/>
      <c r="AM8" s="126"/>
      <c r="AN8" s="126"/>
      <c r="AO8" s="127"/>
      <c r="AP8" s="125"/>
      <c r="AQ8" s="126"/>
      <c r="AR8" s="126"/>
      <c r="AS8" s="126"/>
      <c r="AT8" s="126"/>
      <c r="AU8" s="126"/>
      <c r="AV8" s="126"/>
      <c r="AW8" s="126"/>
      <c r="AX8" s="126"/>
      <c r="AY8" s="126"/>
      <c r="AZ8" s="126"/>
      <c r="BA8" s="126"/>
      <c r="BB8" s="127"/>
    </row>
    <row r="9" spans="2:54" s="3" customFormat="1" ht="357.75" customHeight="1">
      <c r="B9" s="117">
        <f>ROW()-7</f>
        <v>2</v>
      </c>
      <c r="C9" s="117"/>
      <c r="D9" s="239" t="s">
        <v>430</v>
      </c>
      <c r="E9" s="119"/>
      <c r="F9" s="119"/>
      <c r="G9" s="119"/>
      <c r="H9" s="119"/>
      <c r="I9" s="119"/>
      <c r="J9" s="119"/>
      <c r="K9" s="119"/>
      <c r="L9" s="119"/>
      <c r="M9" s="119"/>
      <c r="N9" s="119"/>
      <c r="O9" s="119"/>
      <c r="P9" s="120"/>
      <c r="Q9" s="121" t="s">
        <v>431</v>
      </c>
      <c r="R9" s="122"/>
      <c r="S9" s="122"/>
      <c r="T9" s="122"/>
      <c r="U9" s="122"/>
      <c r="V9" s="122"/>
      <c r="W9" s="122"/>
      <c r="X9" s="122"/>
      <c r="Y9" s="122"/>
      <c r="Z9" s="122"/>
      <c r="AA9" s="122"/>
      <c r="AB9" s="122"/>
      <c r="AC9" s="122"/>
      <c r="AD9" s="122"/>
      <c r="AE9" s="122"/>
      <c r="AF9" s="122"/>
      <c r="AG9" s="122"/>
      <c r="AH9" s="122"/>
      <c r="AI9" s="122"/>
      <c r="AJ9" s="122"/>
      <c r="AK9" s="122"/>
      <c r="AL9" s="122"/>
      <c r="AM9" s="122"/>
      <c r="AN9" s="122"/>
      <c r="AO9" s="123"/>
      <c r="AP9" s="121"/>
      <c r="AQ9" s="122"/>
      <c r="AR9" s="122"/>
      <c r="AS9" s="122"/>
      <c r="AT9" s="122"/>
      <c r="AU9" s="122"/>
      <c r="AV9" s="122"/>
      <c r="AW9" s="122"/>
      <c r="AX9" s="122"/>
      <c r="AY9" s="122"/>
      <c r="AZ9" s="122"/>
      <c r="BA9" s="122"/>
      <c r="BB9" s="123"/>
    </row>
    <row r="10" spans="2:54" s="3" customFormat="1" ht="192" customHeight="1">
      <c r="B10" s="124">
        <f t="shared" ref="B10:B17" si="0">ROW()-7</f>
        <v>3</v>
      </c>
      <c r="C10" s="124"/>
      <c r="D10" s="124" t="s">
        <v>415</v>
      </c>
      <c r="E10" s="124"/>
      <c r="F10" s="124"/>
      <c r="G10" s="124"/>
      <c r="H10" s="124"/>
      <c r="I10" s="124"/>
      <c r="J10" s="124"/>
      <c r="K10" s="124"/>
      <c r="L10" s="124"/>
      <c r="M10" s="124"/>
      <c r="N10" s="124"/>
      <c r="O10" s="124"/>
      <c r="P10" s="124"/>
      <c r="Q10" s="128" t="s">
        <v>432</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75"/>
      <c r="AQ10" s="173"/>
      <c r="AR10" s="173"/>
      <c r="AS10" s="173"/>
      <c r="AT10" s="173"/>
      <c r="AU10" s="173"/>
      <c r="AV10" s="173"/>
      <c r="AW10" s="173"/>
      <c r="AX10" s="173"/>
      <c r="AY10" s="173"/>
      <c r="AZ10" s="173"/>
      <c r="BA10" s="173"/>
      <c r="BB10" s="173"/>
    </row>
    <row r="11" spans="2:54" s="3" customFormat="1" ht="100.5" customHeight="1">
      <c r="B11" s="124">
        <f>ROW()-7</f>
        <v>4</v>
      </c>
      <c r="C11" s="124"/>
      <c r="D11" s="219" t="s">
        <v>433</v>
      </c>
      <c r="E11" s="219"/>
      <c r="F11" s="219"/>
      <c r="G11" s="219"/>
      <c r="H11" s="219"/>
      <c r="I11" s="219"/>
      <c r="J11" s="219"/>
      <c r="K11" s="219"/>
      <c r="L11" s="219"/>
      <c r="M11" s="219"/>
      <c r="N11" s="219"/>
      <c r="O11" s="219"/>
      <c r="P11" s="219"/>
      <c r="Q11" s="128" t="s">
        <v>434</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75"/>
      <c r="AQ11" s="173"/>
      <c r="AR11" s="173"/>
      <c r="AS11" s="173"/>
      <c r="AT11" s="173"/>
      <c r="AU11" s="173"/>
      <c r="AV11" s="173"/>
      <c r="AW11" s="173"/>
      <c r="AX11" s="173"/>
      <c r="AY11" s="173"/>
      <c r="AZ11" s="173"/>
      <c r="BA11" s="173"/>
      <c r="BB11" s="173"/>
    </row>
    <row r="12" spans="2:54" s="3" customFormat="1" ht="372" customHeight="1">
      <c r="B12" s="124">
        <f>ROW()-7</f>
        <v>5</v>
      </c>
      <c r="C12" s="124"/>
      <c r="D12" s="219" t="s">
        <v>417</v>
      </c>
      <c r="E12" s="219"/>
      <c r="F12" s="219"/>
      <c r="G12" s="219"/>
      <c r="H12" s="219"/>
      <c r="I12" s="219"/>
      <c r="J12" s="219"/>
      <c r="K12" s="219"/>
      <c r="L12" s="219"/>
      <c r="M12" s="219"/>
      <c r="N12" s="219"/>
      <c r="O12" s="219"/>
      <c r="P12" s="219"/>
      <c r="Q12" s="128" t="s">
        <v>435</v>
      </c>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175"/>
      <c r="AQ12" s="175"/>
      <c r="AR12" s="175"/>
      <c r="AS12" s="175"/>
      <c r="AT12" s="175"/>
      <c r="AU12" s="175"/>
      <c r="AV12" s="175"/>
      <c r="AW12" s="175"/>
      <c r="AX12" s="175"/>
      <c r="AY12" s="175"/>
      <c r="AZ12" s="175"/>
      <c r="BA12" s="175"/>
      <c r="BB12" s="175"/>
    </row>
    <row r="13" spans="2:54" s="3" customFormat="1" ht="177.75" customHeight="1">
      <c r="B13" s="124">
        <f>ROW()-7</f>
        <v>6</v>
      </c>
      <c r="C13" s="124"/>
      <c r="D13" s="219" t="s">
        <v>356</v>
      </c>
      <c r="E13" s="219"/>
      <c r="F13" s="219"/>
      <c r="G13" s="219"/>
      <c r="H13" s="219"/>
      <c r="I13" s="219"/>
      <c r="J13" s="219"/>
      <c r="K13" s="219"/>
      <c r="L13" s="219"/>
      <c r="M13" s="219"/>
      <c r="N13" s="219"/>
      <c r="O13" s="219"/>
      <c r="P13" s="219"/>
      <c r="Q13" s="128" t="s">
        <v>436</v>
      </c>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75"/>
      <c r="AQ13" s="175"/>
      <c r="AR13" s="175"/>
      <c r="AS13" s="175"/>
      <c r="AT13" s="175"/>
      <c r="AU13" s="175"/>
      <c r="AV13" s="175"/>
      <c r="AW13" s="175"/>
      <c r="AX13" s="175"/>
      <c r="AY13" s="175"/>
      <c r="AZ13" s="175"/>
      <c r="BA13" s="175"/>
      <c r="BB13" s="175"/>
    </row>
    <row r="14" spans="2:54" s="3" customFormat="1" ht="366" customHeight="1">
      <c r="B14" s="124">
        <f t="shared" ref="B14" si="1">ROW()-7</f>
        <v>7</v>
      </c>
      <c r="C14" s="124"/>
      <c r="D14" s="124" t="s">
        <v>367</v>
      </c>
      <c r="E14" s="124"/>
      <c r="F14" s="124"/>
      <c r="G14" s="124"/>
      <c r="H14" s="124"/>
      <c r="I14" s="124"/>
      <c r="J14" s="124"/>
      <c r="K14" s="124"/>
      <c r="L14" s="124"/>
      <c r="M14" s="124"/>
      <c r="N14" s="124"/>
      <c r="O14" s="124"/>
      <c r="P14" s="124"/>
      <c r="Q14" s="180" t="s">
        <v>437</v>
      </c>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73"/>
      <c r="AQ14" s="173"/>
      <c r="AR14" s="173"/>
      <c r="AS14" s="173"/>
      <c r="AT14" s="173"/>
      <c r="AU14" s="173"/>
      <c r="AV14" s="173"/>
      <c r="AW14" s="173"/>
      <c r="AX14" s="173"/>
      <c r="AY14" s="173"/>
      <c r="AZ14" s="173"/>
      <c r="BA14" s="173"/>
      <c r="BB14" s="173"/>
    </row>
    <row r="15" spans="2:54" s="3" customFormat="1" ht="175.5" customHeight="1">
      <c r="B15" s="124">
        <f t="shared" si="0"/>
        <v>8</v>
      </c>
      <c r="C15" s="124"/>
      <c r="D15" s="243" t="s">
        <v>438</v>
      </c>
      <c r="E15" s="243"/>
      <c r="F15" s="243"/>
      <c r="G15" s="243"/>
      <c r="H15" s="243"/>
      <c r="I15" s="243"/>
      <c r="J15" s="243"/>
      <c r="K15" s="243"/>
      <c r="L15" s="243"/>
      <c r="M15" s="243"/>
      <c r="N15" s="243"/>
      <c r="O15" s="243"/>
      <c r="P15" s="243"/>
      <c r="Q15" s="244" t="s">
        <v>439</v>
      </c>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173"/>
      <c r="AQ15" s="173"/>
      <c r="AR15" s="173"/>
      <c r="AS15" s="173"/>
      <c r="AT15" s="173"/>
      <c r="AU15" s="173"/>
      <c r="AV15" s="173"/>
      <c r="AW15" s="173"/>
      <c r="AX15" s="173"/>
      <c r="AY15" s="173"/>
      <c r="AZ15" s="173"/>
      <c r="BA15" s="173"/>
      <c r="BB15" s="173"/>
    </row>
    <row r="16" spans="2:54" s="3" customFormat="1" ht="93.75" customHeight="1">
      <c r="B16" s="124">
        <f t="shared" si="0"/>
        <v>9</v>
      </c>
      <c r="C16" s="124"/>
      <c r="D16" s="124" t="s">
        <v>440</v>
      </c>
      <c r="E16" s="124"/>
      <c r="F16" s="124"/>
      <c r="G16" s="124"/>
      <c r="H16" s="124"/>
      <c r="I16" s="124"/>
      <c r="J16" s="124"/>
      <c r="K16" s="124"/>
      <c r="L16" s="124"/>
      <c r="M16" s="124"/>
      <c r="N16" s="124"/>
      <c r="O16" s="124"/>
      <c r="P16" s="124"/>
      <c r="Q16" s="125" t="s">
        <v>441</v>
      </c>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7"/>
      <c r="AP16" s="173"/>
      <c r="AQ16" s="173"/>
      <c r="AR16" s="173"/>
      <c r="AS16" s="173"/>
      <c r="AT16" s="173"/>
      <c r="AU16" s="173"/>
      <c r="AV16" s="173"/>
      <c r="AW16" s="173"/>
      <c r="AX16" s="173"/>
      <c r="AY16" s="173"/>
      <c r="AZ16" s="173"/>
      <c r="BA16" s="173"/>
      <c r="BB16" s="173"/>
    </row>
    <row r="17" spans="2:54" s="3" customFormat="1" ht="81" customHeight="1">
      <c r="B17" s="124">
        <f t="shared" si="0"/>
        <v>10</v>
      </c>
      <c r="C17" s="124"/>
      <c r="D17" s="219" t="s">
        <v>380</v>
      </c>
      <c r="E17" s="219"/>
      <c r="F17" s="219"/>
      <c r="G17" s="219"/>
      <c r="H17" s="219"/>
      <c r="I17" s="219"/>
      <c r="J17" s="219"/>
      <c r="K17" s="219"/>
      <c r="L17" s="219"/>
      <c r="M17" s="219"/>
      <c r="N17" s="219"/>
      <c r="O17" s="219"/>
      <c r="P17" s="219"/>
      <c r="Q17" s="225" t="s">
        <v>442</v>
      </c>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75"/>
      <c r="AQ17" s="175"/>
      <c r="AR17" s="175"/>
      <c r="AS17" s="175"/>
      <c r="AT17" s="175"/>
      <c r="AU17" s="175"/>
      <c r="AV17" s="175"/>
      <c r="AW17" s="175"/>
      <c r="AX17" s="175"/>
      <c r="AY17" s="175"/>
      <c r="AZ17" s="175"/>
      <c r="BA17" s="175"/>
      <c r="BB17" s="175"/>
    </row>
  </sheetData>
  <mergeCells count="55">
    <mergeCell ref="B16:C16"/>
    <mergeCell ref="D16:P16"/>
    <mergeCell ref="Q16:AO16"/>
    <mergeCell ref="AP16:BB16"/>
    <mergeCell ref="B17:C17"/>
    <mergeCell ref="D17:P17"/>
    <mergeCell ref="Q17:AO17"/>
    <mergeCell ref="AP17:BB17"/>
    <mergeCell ref="B10:C10"/>
    <mergeCell ref="D10:P10"/>
    <mergeCell ref="Q10:AO10"/>
    <mergeCell ref="AP10:BB10"/>
    <mergeCell ref="B13:C13"/>
    <mergeCell ref="D13:P13"/>
    <mergeCell ref="Q13:AO13"/>
    <mergeCell ref="AP13:BB13"/>
    <mergeCell ref="B9:C9"/>
    <mergeCell ref="D9:P9"/>
    <mergeCell ref="Q9:AO9"/>
    <mergeCell ref="AP9:BB9"/>
    <mergeCell ref="B8:C8"/>
    <mergeCell ref="D8:P8"/>
    <mergeCell ref="Q8:AO8"/>
    <mergeCell ref="AP8:BB8"/>
    <mergeCell ref="B15:C15"/>
    <mergeCell ref="D15:P15"/>
    <mergeCell ref="Q15:AO15"/>
    <mergeCell ref="AP15:BB15"/>
    <mergeCell ref="B11:C11"/>
    <mergeCell ref="D11:P11"/>
    <mergeCell ref="Q11:AO11"/>
    <mergeCell ref="AP11:BB11"/>
    <mergeCell ref="B12:C12"/>
    <mergeCell ref="D12:P12"/>
    <mergeCell ref="Q12:AO12"/>
    <mergeCell ref="AP12:BB12"/>
    <mergeCell ref="B14:C14"/>
    <mergeCell ref="D14:P14"/>
    <mergeCell ref="Q14:AO14"/>
    <mergeCell ref="AP14:BB14"/>
    <mergeCell ref="B4:G4"/>
    <mergeCell ref="H4:BB4"/>
    <mergeCell ref="B5:G5"/>
    <mergeCell ref="H5:BB5"/>
    <mergeCell ref="B7:C7"/>
    <mergeCell ref="D7:P7"/>
    <mergeCell ref="Q7:AO7"/>
    <mergeCell ref="AP7:BB7"/>
    <mergeCell ref="B3:G3"/>
    <mergeCell ref="H3:BB3"/>
    <mergeCell ref="B1:BB1"/>
    <mergeCell ref="B2:G2"/>
    <mergeCell ref="H2:Z2"/>
    <mergeCell ref="AA2:AF2"/>
    <mergeCell ref="AG2:BB2"/>
  </mergeCells>
  <phoneticPr fontId="2"/>
  <pageMargins left="0.7" right="0.7" top="0.75" bottom="0.75" header="0.3" footer="0.3"/>
  <pageSetup paperSize="9" scale="44" orientation="portrait" r:id="rId1"/>
  <headerFooter>
    <oddFooter>&amp;R&amp;1#&amp;"Arial"&amp;10&amp;K000000Confidential 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9328-609E-4D55-A2BC-9CD1CACF6A5D}">
  <dimension ref="A2:G4"/>
  <sheetViews>
    <sheetView zoomScale="70" zoomScaleNormal="70" workbookViewId="0">
      <selection activeCell="G10" sqref="G10"/>
    </sheetView>
  </sheetViews>
  <sheetFormatPr defaultRowHeight="13.2"/>
  <cols>
    <col min="2" max="2" width="34.109375" customWidth="1"/>
    <col min="3" max="3" width="12.77734375" bestFit="1" customWidth="1"/>
    <col min="4" max="4" width="48.109375" customWidth="1"/>
    <col min="5" max="5" width="67.33203125" customWidth="1"/>
    <col min="6" max="6" width="43.33203125" customWidth="1"/>
    <col min="7" max="7" width="48.44140625" customWidth="1"/>
  </cols>
  <sheetData>
    <row r="2" spans="1:7" ht="14.4">
      <c r="A2" s="32" t="s">
        <v>46</v>
      </c>
      <c r="B2" s="33" t="s">
        <v>47</v>
      </c>
      <c r="C2" s="33" t="s">
        <v>48</v>
      </c>
      <c r="D2" s="34" t="s">
        <v>49</v>
      </c>
      <c r="E2" s="34" t="s">
        <v>50</v>
      </c>
      <c r="F2" s="34" t="s">
        <v>51</v>
      </c>
      <c r="G2" s="35" t="s">
        <v>52</v>
      </c>
    </row>
    <row r="3" spans="1:7" s="40" customFormat="1" ht="158.4">
      <c r="A3" s="36">
        <f>ROW()-2</f>
        <v>1</v>
      </c>
      <c r="B3" s="37" t="s">
        <v>53</v>
      </c>
      <c r="C3" s="85"/>
      <c r="D3" s="38" t="s">
        <v>54</v>
      </c>
      <c r="E3" s="39" t="s">
        <v>55</v>
      </c>
      <c r="F3" s="84" t="s">
        <v>56</v>
      </c>
      <c r="G3" s="91" t="s">
        <v>57</v>
      </c>
    </row>
    <row r="4" spans="1:7" s="40" customFormat="1" ht="144">
      <c r="A4" s="36">
        <f>ROW()-2</f>
        <v>2</v>
      </c>
      <c r="B4" s="37" t="s">
        <v>58</v>
      </c>
      <c r="C4" s="85"/>
      <c r="D4" s="38" t="s">
        <v>59</v>
      </c>
      <c r="E4" s="39" t="s">
        <v>55</v>
      </c>
      <c r="F4" s="84" t="s">
        <v>60</v>
      </c>
      <c r="G4" s="91" t="s">
        <v>57</v>
      </c>
    </row>
  </sheetData>
  <phoneticPr fontId="2"/>
  <hyperlinks>
    <hyperlink ref="E4" r:id="rId1" xr:uid="{445413E5-7AA3-474B-B648-28D438AE9FE4}"/>
    <hyperlink ref="E3" r:id="rId2" xr:uid="{F6247A12-7CA7-40B6-8F56-DCE1007A233F}"/>
    <hyperlink ref="G3" r:id="rId3" xr:uid="{8BD16788-60F1-4447-817C-4076B84115FD}"/>
    <hyperlink ref="G4" r:id="rId4" xr:uid="{0ED3A59A-F2F5-4BC6-A43E-1FD668913F72}"/>
  </hyperlinks>
  <pageMargins left="0.7" right="0.7" top="0.75" bottom="0.75" header="0.3" footer="0.3"/>
  <pageSetup orientation="portrait" r:id="rId5"/>
  <headerFooter>
    <oddFooter>&amp;R&amp;1#&amp;"Arial"&amp;10&amp;K000000Confidential C</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B1:BE18"/>
  <sheetViews>
    <sheetView showGridLines="0" zoomScale="70" zoomScaleNormal="70" zoomScaleSheetLayoutView="80" workbookViewId="0">
      <pane ySplit="7" topLeftCell="A9" activePane="bottomLeft" state="frozen"/>
      <selection activeCell="Q10" sqref="Q10:AO10"/>
      <selection pane="bottomLeft" activeCell="Q9" sqref="Q9:AO9"/>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Build Test Env for JIRA</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81</v>
      </c>
      <c r="C3" s="96"/>
      <c r="D3" s="96"/>
      <c r="E3" s="96"/>
      <c r="F3" s="96"/>
      <c r="G3" s="96"/>
      <c r="H3" s="97" t="s">
        <v>443</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444</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445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311.25" customHeight="1" thickTop="1">
      <c r="B8" s="124">
        <f t="shared" ref="B8:B16" si="0">ROW()-7</f>
        <v>1</v>
      </c>
      <c r="C8" s="124"/>
      <c r="D8" s="219" t="s">
        <v>446</v>
      </c>
      <c r="E8" s="219"/>
      <c r="F8" s="219"/>
      <c r="G8" s="219"/>
      <c r="H8" s="219"/>
      <c r="I8" s="219"/>
      <c r="J8" s="219"/>
      <c r="K8" s="219"/>
      <c r="L8" s="219"/>
      <c r="M8" s="219"/>
      <c r="N8" s="219"/>
      <c r="O8" s="219"/>
      <c r="P8" s="219"/>
      <c r="Q8" s="128" t="s">
        <v>447</v>
      </c>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75" t="s">
        <v>353</v>
      </c>
      <c r="AQ8" s="173"/>
      <c r="AR8" s="173"/>
      <c r="AS8" s="173"/>
      <c r="AT8" s="173"/>
      <c r="AU8" s="173"/>
      <c r="AV8" s="173"/>
      <c r="AW8" s="173"/>
      <c r="AX8" s="173"/>
      <c r="AY8" s="173"/>
      <c r="AZ8" s="173"/>
      <c r="BA8" s="173"/>
      <c r="BB8" s="173"/>
    </row>
    <row r="9" spans="2:54" s="3" customFormat="1" ht="118.5" customHeight="1">
      <c r="B9" s="246">
        <f t="shared" si="0"/>
        <v>2</v>
      </c>
      <c r="C9" s="246"/>
      <c r="D9" s="243" t="s">
        <v>448</v>
      </c>
      <c r="E9" s="243"/>
      <c r="F9" s="243"/>
      <c r="G9" s="243"/>
      <c r="H9" s="243"/>
      <c r="I9" s="243"/>
      <c r="J9" s="243"/>
      <c r="K9" s="243"/>
      <c r="L9" s="243"/>
      <c r="M9" s="243"/>
      <c r="N9" s="243"/>
      <c r="O9" s="243"/>
      <c r="P9" s="243"/>
      <c r="Q9" s="247" t="s">
        <v>449</v>
      </c>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9"/>
      <c r="AQ9" s="250"/>
      <c r="AR9" s="250"/>
      <c r="AS9" s="250"/>
      <c r="AT9" s="250"/>
      <c r="AU9" s="250"/>
      <c r="AV9" s="250"/>
      <c r="AW9" s="250"/>
      <c r="AX9" s="250"/>
      <c r="AY9" s="250"/>
      <c r="AZ9" s="250"/>
      <c r="BA9" s="250"/>
      <c r="BB9" s="250"/>
    </row>
    <row r="10" spans="2:54" s="3" customFormat="1" ht="387" customHeight="1">
      <c r="B10" s="124">
        <f t="shared" si="0"/>
        <v>3</v>
      </c>
      <c r="C10" s="124"/>
      <c r="D10" s="219" t="s">
        <v>450</v>
      </c>
      <c r="E10" s="219"/>
      <c r="F10" s="219"/>
      <c r="G10" s="219"/>
      <c r="H10" s="219"/>
      <c r="I10" s="219"/>
      <c r="J10" s="219"/>
      <c r="K10" s="219"/>
      <c r="L10" s="219"/>
      <c r="M10" s="219"/>
      <c r="N10" s="219"/>
      <c r="O10" s="219"/>
      <c r="P10" s="219"/>
      <c r="Q10" s="128" t="s">
        <v>451</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75"/>
      <c r="AQ10" s="173"/>
      <c r="AR10" s="173"/>
      <c r="AS10" s="173"/>
      <c r="AT10" s="173"/>
      <c r="AU10" s="173"/>
      <c r="AV10" s="173"/>
      <c r="AW10" s="173"/>
      <c r="AX10" s="173"/>
      <c r="AY10" s="173"/>
      <c r="AZ10" s="173"/>
      <c r="BA10" s="173"/>
      <c r="BB10" s="173"/>
    </row>
    <row r="11" spans="2:54" s="3" customFormat="1" ht="108" customHeight="1">
      <c r="B11" s="124">
        <f t="shared" si="0"/>
        <v>4</v>
      </c>
      <c r="C11" s="124"/>
      <c r="D11" s="124" t="s">
        <v>452</v>
      </c>
      <c r="E11" s="124"/>
      <c r="F11" s="124"/>
      <c r="G11" s="124"/>
      <c r="H11" s="124"/>
      <c r="I11" s="124"/>
      <c r="J11" s="124"/>
      <c r="K11" s="124"/>
      <c r="L11" s="124"/>
      <c r="M11" s="124"/>
      <c r="N11" s="124"/>
      <c r="O11" s="124"/>
      <c r="P11" s="124"/>
      <c r="Q11" s="128" t="s">
        <v>453</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75"/>
      <c r="AQ11" s="173"/>
      <c r="AR11" s="173"/>
      <c r="AS11" s="173"/>
      <c r="AT11" s="173"/>
      <c r="AU11" s="173"/>
      <c r="AV11" s="173"/>
      <c r="AW11" s="173"/>
      <c r="AX11" s="173"/>
      <c r="AY11" s="173"/>
      <c r="AZ11" s="173"/>
      <c r="BA11" s="173"/>
      <c r="BB11" s="173"/>
    </row>
    <row r="12" spans="2:54" s="3" customFormat="1" ht="188.25" customHeight="1">
      <c r="B12" s="246">
        <f t="shared" si="0"/>
        <v>5</v>
      </c>
      <c r="C12" s="246"/>
      <c r="D12" s="243" t="s">
        <v>454</v>
      </c>
      <c r="E12" s="243"/>
      <c r="F12" s="243"/>
      <c r="G12" s="243"/>
      <c r="H12" s="243"/>
      <c r="I12" s="243"/>
      <c r="J12" s="243"/>
      <c r="K12" s="243"/>
      <c r="L12" s="243"/>
      <c r="M12" s="243"/>
      <c r="N12" s="243"/>
      <c r="O12" s="243"/>
      <c r="P12" s="243"/>
      <c r="Q12" s="247" t="s">
        <v>455</v>
      </c>
      <c r="R12" s="248"/>
      <c r="S12" s="248"/>
      <c r="T12" s="248"/>
      <c r="U12" s="248"/>
      <c r="V12" s="248"/>
      <c r="W12" s="248"/>
      <c r="X12" s="248"/>
      <c r="Y12" s="248"/>
      <c r="Z12" s="248"/>
      <c r="AA12" s="248"/>
      <c r="AB12" s="248"/>
      <c r="AC12" s="248"/>
      <c r="AD12" s="248"/>
      <c r="AE12" s="248"/>
      <c r="AF12" s="248"/>
      <c r="AG12" s="248"/>
      <c r="AH12" s="248"/>
      <c r="AI12" s="248"/>
      <c r="AJ12" s="248"/>
      <c r="AK12" s="248"/>
      <c r="AL12" s="248"/>
      <c r="AM12" s="248"/>
      <c r="AN12" s="248"/>
      <c r="AO12" s="248"/>
      <c r="AP12" s="249"/>
      <c r="AQ12" s="250"/>
      <c r="AR12" s="250"/>
      <c r="AS12" s="250"/>
      <c r="AT12" s="250"/>
      <c r="AU12" s="250"/>
      <c r="AV12" s="250"/>
      <c r="AW12" s="250"/>
      <c r="AX12" s="250"/>
      <c r="AY12" s="250"/>
      <c r="AZ12" s="250"/>
      <c r="BA12" s="250"/>
      <c r="BB12" s="250"/>
    </row>
    <row r="13" spans="2:54" s="3" customFormat="1" ht="390.75" customHeight="1">
      <c r="B13" s="124">
        <f t="shared" si="0"/>
        <v>6</v>
      </c>
      <c r="C13" s="124"/>
      <c r="D13" s="219" t="s">
        <v>456</v>
      </c>
      <c r="E13" s="219"/>
      <c r="F13" s="219"/>
      <c r="G13" s="219"/>
      <c r="H13" s="219"/>
      <c r="I13" s="219"/>
      <c r="J13" s="219"/>
      <c r="K13" s="219"/>
      <c r="L13" s="219"/>
      <c r="M13" s="219"/>
      <c r="N13" s="219"/>
      <c r="O13" s="219"/>
      <c r="P13" s="219"/>
      <c r="Q13" s="128" t="s">
        <v>457</v>
      </c>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75"/>
      <c r="AQ13" s="173"/>
      <c r="AR13" s="173"/>
      <c r="AS13" s="173"/>
      <c r="AT13" s="173"/>
      <c r="AU13" s="173"/>
      <c r="AV13" s="173"/>
      <c r="AW13" s="173"/>
      <c r="AX13" s="173"/>
      <c r="AY13" s="173"/>
      <c r="AZ13" s="173"/>
      <c r="BA13" s="173"/>
      <c r="BB13" s="173"/>
    </row>
    <row r="14" spans="2:54" s="3" customFormat="1" ht="252" customHeight="1">
      <c r="B14" s="124">
        <f t="shared" si="0"/>
        <v>7</v>
      </c>
      <c r="C14" s="124"/>
      <c r="D14" s="124" t="s">
        <v>458</v>
      </c>
      <c r="E14" s="124"/>
      <c r="F14" s="124"/>
      <c r="G14" s="124"/>
      <c r="H14" s="124"/>
      <c r="I14" s="124"/>
      <c r="J14" s="124"/>
      <c r="K14" s="124"/>
      <c r="L14" s="124"/>
      <c r="M14" s="124"/>
      <c r="N14" s="124"/>
      <c r="O14" s="124"/>
      <c r="P14" s="124"/>
      <c r="Q14" s="128" t="s">
        <v>459</v>
      </c>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75"/>
      <c r="AQ14" s="173"/>
      <c r="AR14" s="173"/>
      <c r="AS14" s="173"/>
      <c r="AT14" s="173"/>
      <c r="AU14" s="173"/>
      <c r="AV14" s="173"/>
      <c r="AW14" s="173"/>
      <c r="AX14" s="173"/>
      <c r="AY14" s="173"/>
      <c r="AZ14" s="173"/>
      <c r="BA14" s="173"/>
      <c r="BB14" s="173"/>
    </row>
    <row r="15" spans="2:54" s="3" customFormat="1" ht="71.25" customHeight="1">
      <c r="B15" s="124">
        <f t="shared" si="0"/>
        <v>8</v>
      </c>
      <c r="C15" s="124"/>
      <c r="D15" s="124" t="s">
        <v>460</v>
      </c>
      <c r="E15" s="124"/>
      <c r="F15" s="124"/>
      <c r="G15" s="124"/>
      <c r="H15" s="124"/>
      <c r="I15" s="124"/>
      <c r="J15" s="124"/>
      <c r="K15" s="124"/>
      <c r="L15" s="124"/>
      <c r="M15" s="124"/>
      <c r="N15" s="124"/>
      <c r="O15" s="124"/>
      <c r="P15" s="124"/>
      <c r="Q15" s="128" t="s">
        <v>461</v>
      </c>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75"/>
      <c r="AQ15" s="175"/>
      <c r="AR15" s="175"/>
      <c r="AS15" s="175"/>
      <c r="AT15" s="175"/>
      <c r="AU15" s="175"/>
      <c r="AV15" s="175"/>
      <c r="AW15" s="175"/>
      <c r="AX15" s="175"/>
      <c r="AY15" s="175"/>
      <c r="AZ15" s="175"/>
      <c r="BA15" s="175"/>
      <c r="BB15" s="175"/>
    </row>
    <row r="16" spans="2:54" s="3" customFormat="1" ht="113.25" customHeight="1">
      <c r="B16" s="124">
        <f t="shared" si="0"/>
        <v>9</v>
      </c>
      <c r="C16" s="124"/>
      <c r="D16" s="124" t="s">
        <v>460</v>
      </c>
      <c r="E16" s="124"/>
      <c r="F16" s="124"/>
      <c r="G16" s="124"/>
      <c r="H16" s="124"/>
      <c r="I16" s="124"/>
      <c r="J16" s="124"/>
      <c r="K16" s="124"/>
      <c r="L16" s="124"/>
      <c r="M16" s="124"/>
      <c r="N16" s="124"/>
      <c r="O16" s="124"/>
      <c r="P16" s="124"/>
      <c r="Q16" s="128" t="s">
        <v>462</v>
      </c>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75"/>
      <c r="AQ16" s="175"/>
      <c r="AR16" s="175"/>
      <c r="AS16" s="175"/>
      <c r="AT16" s="175"/>
      <c r="AU16" s="175"/>
      <c r="AV16" s="175"/>
      <c r="AW16" s="175"/>
      <c r="AX16" s="175"/>
      <c r="AY16" s="175"/>
      <c r="AZ16" s="175"/>
      <c r="BA16" s="175"/>
      <c r="BB16" s="175"/>
    </row>
    <row r="17" spans="2:54" s="3" customFormat="1" ht="354.75" customHeight="1">
      <c r="B17" s="124">
        <f>ROW()-7</f>
        <v>10</v>
      </c>
      <c r="C17" s="124"/>
      <c r="D17" s="219" t="s">
        <v>354</v>
      </c>
      <c r="E17" s="219"/>
      <c r="F17" s="219"/>
      <c r="G17" s="219"/>
      <c r="H17" s="219"/>
      <c r="I17" s="219"/>
      <c r="J17" s="219"/>
      <c r="K17" s="219"/>
      <c r="L17" s="219"/>
      <c r="M17" s="219"/>
      <c r="N17" s="219"/>
      <c r="O17" s="219"/>
      <c r="P17" s="219"/>
      <c r="Q17" s="128" t="s">
        <v>463</v>
      </c>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75"/>
      <c r="AQ17" s="175"/>
      <c r="AR17" s="175"/>
      <c r="AS17" s="175"/>
      <c r="AT17" s="175"/>
      <c r="AU17" s="175"/>
      <c r="AV17" s="175"/>
      <c r="AW17" s="175"/>
      <c r="AX17" s="175"/>
      <c r="AY17" s="175"/>
      <c r="AZ17" s="175"/>
      <c r="BA17" s="175"/>
      <c r="BB17" s="175"/>
    </row>
    <row r="18" spans="2:54" s="3" customFormat="1" ht="183.75" customHeight="1">
      <c r="B18" s="124">
        <f>ROW()-7</f>
        <v>11</v>
      </c>
      <c r="C18" s="124"/>
      <c r="D18" s="219" t="s">
        <v>356</v>
      </c>
      <c r="E18" s="219"/>
      <c r="F18" s="219"/>
      <c r="G18" s="219"/>
      <c r="H18" s="219"/>
      <c r="I18" s="219"/>
      <c r="J18" s="219"/>
      <c r="K18" s="219"/>
      <c r="L18" s="219"/>
      <c r="M18" s="219"/>
      <c r="N18" s="219"/>
      <c r="O18" s="219"/>
      <c r="P18" s="219"/>
      <c r="Q18" s="128" t="s">
        <v>464</v>
      </c>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75"/>
      <c r="AQ18" s="175"/>
      <c r="AR18" s="175"/>
      <c r="AS18" s="175"/>
      <c r="AT18" s="175"/>
      <c r="AU18" s="175"/>
      <c r="AV18" s="175"/>
      <c r="AW18" s="175"/>
      <c r="AX18" s="175"/>
      <c r="AY18" s="175"/>
      <c r="AZ18" s="175"/>
      <c r="BA18" s="175"/>
      <c r="BB18" s="175"/>
    </row>
  </sheetData>
  <mergeCells count="59">
    <mergeCell ref="B15:C15"/>
    <mergeCell ref="D15:P15"/>
    <mergeCell ref="Q15:AO15"/>
    <mergeCell ref="AP15:BB15"/>
    <mergeCell ref="B18:C18"/>
    <mergeCell ref="D18:P18"/>
    <mergeCell ref="Q18:AO18"/>
    <mergeCell ref="AP18:BB18"/>
    <mergeCell ref="B16:C16"/>
    <mergeCell ref="D16:P16"/>
    <mergeCell ref="Q16:AO16"/>
    <mergeCell ref="AP16:BB16"/>
    <mergeCell ref="B17:C17"/>
    <mergeCell ref="D17:P17"/>
    <mergeCell ref="Q17:AO17"/>
    <mergeCell ref="AP17:BB17"/>
    <mergeCell ref="B14:C14"/>
    <mergeCell ref="D14:P14"/>
    <mergeCell ref="Q14:AO14"/>
    <mergeCell ref="AP14:BB14"/>
    <mergeCell ref="B13:C13"/>
    <mergeCell ref="D13:P13"/>
    <mergeCell ref="Q13:AO13"/>
    <mergeCell ref="AP13:BB13"/>
    <mergeCell ref="B11:C11"/>
    <mergeCell ref="D11:P11"/>
    <mergeCell ref="Q11:AO11"/>
    <mergeCell ref="AP11:BB11"/>
    <mergeCell ref="B12:C12"/>
    <mergeCell ref="D12:P12"/>
    <mergeCell ref="Q12:AO12"/>
    <mergeCell ref="AP12:BB12"/>
    <mergeCell ref="B8:C8"/>
    <mergeCell ref="D8:P8"/>
    <mergeCell ref="Q8:AO8"/>
    <mergeCell ref="AP8:BB8"/>
    <mergeCell ref="B10:C10"/>
    <mergeCell ref="D10:P10"/>
    <mergeCell ref="Q10:AO10"/>
    <mergeCell ref="AP10:BB10"/>
    <mergeCell ref="B9:C9"/>
    <mergeCell ref="D9:P9"/>
    <mergeCell ref="Q9:AO9"/>
    <mergeCell ref="AP9:BB9"/>
    <mergeCell ref="B4:G4"/>
    <mergeCell ref="H4:BB4"/>
    <mergeCell ref="B5:G5"/>
    <mergeCell ref="H5:BB5"/>
    <mergeCell ref="B7:C7"/>
    <mergeCell ref="D7:P7"/>
    <mergeCell ref="Q7:AO7"/>
    <mergeCell ref="AP7:BB7"/>
    <mergeCell ref="B3:G3"/>
    <mergeCell ref="H3:BB3"/>
    <mergeCell ref="B1:BB1"/>
    <mergeCell ref="B2:G2"/>
    <mergeCell ref="H2:Z2"/>
    <mergeCell ref="AA2:AF2"/>
    <mergeCell ref="AG2:BB2"/>
  </mergeCells>
  <phoneticPr fontId="2"/>
  <pageMargins left="0.7" right="0.7" top="0.75" bottom="0.75" header="0.3" footer="0.3"/>
  <pageSetup paperSize="9" scale="37" orientation="portrait" r:id="rId1"/>
  <headerFooter>
    <oddFooter>&amp;R&amp;1#&amp;"Arial"&amp;10&amp;K000000Confidential C</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B1:BE26"/>
  <sheetViews>
    <sheetView showGridLines="0" view="pageBreakPreview" zoomScale="70" zoomScaleNormal="70" zoomScaleSheetLayoutView="70" workbookViewId="0">
      <pane ySplit="7" topLeftCell="A8" activePane="bottomLeft" state="frozen"/>
      <selection activeCell="Q10" sqref="Q10:AO10"/>
      <selection pane="bottomLeft" activeCell="D9" sqref="D9:P9"/>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Restore of JIRA system</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81</v>
      </c>
      <c r="C3" s="96"/>
      <c r="D3" s="96"/>
      <c r="E3" s="96"/>
      <c r="F3" s="96"/>
      <c r="G3" s="96"/>
      <c r="H3" s="97" t="s">
        <v>465</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444</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192.75" customHeight="1" thickTop="1">
      <c r="B8" s="111">
        <f>ROW()-7</f>
        <v>1</v>
      </c>
      <c r="C8" s="111"/>
      <c r="D8" s="207" t="s">
        <v>466</v>
      </c>
      <c r="E8" s="240"/>
      <c r="F8" s="240"/>
      <c r="G8" s="240"/>
      <c r="H8" s="240"/>
      <c r="I8" s="240"/>
      <c r="J8" s="240"/>
      <c r="K8" s="240"/>
      <c r="L8" s="240"/>
      <c r="M8" s="240"/>
      <c r="N8" s="240"/>
      <c r="O8" s="240"/>
      <c r="P8" s="208"/>
      <c r="Q8" s="112" t="s">
        <v>467</v>
      </c>
      <c r="R8" s="113"/>
      <c r="S8" s="113"/>
      <c r="T8" s="113"/>
      <c r="U8" s="113"/>
      <c r="V8" s="113"/>
      <c r="W8" s="113"/>
      <c r="X8" s="113"/>
      <c r="Y8" s="113"/>
      <c r="Z8" s="113"/>
      <c r="AA8" s="113"/>
      <c r="AB8" s="113"/>
      <c r="AC8" s="113"/>
      <c r="AD8" s="113"/>
      <c r="AE8" s="113"/>
      <c r="AF8" s="113"/>
      <c r="AG8" s="113"/>
      <c r="AH8" s="113"/>
      <c r="AI8" s="113"/>
      <c r="AJ8" s="113"/>
      <c r="AK8" s="113"/>
      <c r="AL8" s="113"/>
      <c r="AM8" s="113"/>
      <c r="AN8" s="113"/>
      <c r="AO8" s="114"/>
      <c r="AP8" s="112"/>
      <c r="AQ8" s="212"/>
      <c r="AR8" s="212"/>
      <c r="AS8" s="212"/>
      <c r="AT8" s="212"/>
      <c r="AU8" s="212"/>
      <c r="AV8" s="212"/>
      <c r="AW8" s="212"/>
      <c r="AX8" s="212"/>
      <c r="AY8" s="212"/>
      <c r="AZ8" s="212"/>
      <c r="BA8" s="212"/>
      <c r="BB8" s="213"/>
    </row>
    <row r="9" spans="2:54" s="3" customFormat="1" ht="409.5" customHeight="1">
      <c r="B9" s="124">
        <f t="shared" ref="B9:B18" si="0">ROW()-7</f>
        <v>2</v>
      </c>
      <c r="C9" s="124"/>
      <c r="D9" s="219" t="s">
        <v>446</v>
      </c>
      <c r="E9" s="219"/>
      <c r="F9" s="219"/>
      <c r="G9" s="219"/>
      <c r="H9" s="219"/>
      <c r="I9" s="219"/>
      <c r="J9" s="219"/>
      <c r="K9" s="219"/>
      <c r="L9" s="219"/>
      <c r="M9" s="219"/>
      <c r="N9" s="219"/>
      <c r="O9" s="219"/>
      <c r="P9" s="219"/>
      <c r="Q9" s="128" t="s">
        <v>468</v>
      </c>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75"/>
      <c r="AQ9" s="173"/>
      <c r="AR9" s="173"/>
      <c r="AS9" s="173"/>
      <c r="AT9" s="173"/>
      <c r="AU9" s="173"/>
      <c r="AV9" s="173"/>
      <c r="AW9" s="173"/>
      <c r="AX9" s="173"/>
      <c r="AY9" s="173"/>
      <c r="AZ9" s="173"/>
      <c r="BA9" s="173"/>
      <c r="BB9" s="173"/>
    </row>
    <row r="10" spans="2:54" s="3" customFormat="1" ht="118.5" customHeight="1">
      <c r="B10" s="246">
        <f t="shared" si="0"/>
        <v>3</v>
      </c>
      <c r="C10" s="246"/>
      <c r="D10" s="243" t="s">
        <v>469</v>
      </c>
      <c r="E10" s="243"/>
      <c r="F10" s="243"/>
      <c r="G10" s="243"/>
      <c r="H10" s="243"/>
      <c r="I10" s="243"/>
      <c r="J10" s="243"/>
      <c r="K10" s="243"/>
      <c r="L10" s="243"/>
      <c r="M10" s="243"/>
      <c r="N10" s="243"/>
      <c r="O10" s="243"/>
      <c r="P10" s="243"/>
      <c r="Q10" s="247" t="s">
        <v>470</v>
      </c>
      <c r="R10" s="248"/>
      <c r="S10" s="248"/>
      <c r="T10" s="248"/>
      <c r="U10" s="248"/>
      <c r="V10" s="248"/>
      <c r="W10" s="248"/>
      <c r="X10" s="248"/>
      <c r="Y10" s="248"/>
      <c r="Z10" s="248"/>
      <c r="AA10" s="248"/>
      <c r="AB10" s="248"/>
      <c r="AC10" s="248"/>
      <c r="AD10" s="248"/>
      <c r="AE10" s="248"/>
      <c r="AF10" s="248"/>
      <c r="AG10" s="248"/>
      <c r="AH10" s="248"/>
      <c r="AI10" s="248"/>
      <c r="AJ10" s="248"/>
      <c r="AK10" s="248"/>
      <c r="AL10" s="248"/>
      <c r="AM10" s="248"/>
      <c r="AN10" s="248"/>
      <c r="AO10" s="248"/>
      <c r="AP10" s="249"/>
      <c r="AQ10" s="250"/>
      <c r="AR10" s="250"/>
      <c r="AS10" s="250"/>
      <c r="AT10" s="250"/>
      <c r="AU10" s="250"/>
      <c r="AV10" s="250"/>
      <c r="AW10" s="250"/>
      <c r="AX10" s="250"/>
      <c r="AY10" s="250"/>
      <c r="AZ10" s="250"/>
      <c r="BA10" s="250"/>
      <c r="BB10" s="250"/>
    </row>
    <row r="11" spans="2:54" s="3" customFormat="1" ht="117.75" customHeight="1">
      <c r="B11" s="124">
        <f>ROW()-7</f>
        <v>4</v>
      </c>
      <c r="C11" s="124"/>
      <c r="D11" s="219" t="s">
        <v>471</v>
      </c>
      <c r="E11" s="219"/>
      <c r="F11" s="219"/>
      <c r="G11" s="219"/>
      <c r="H11" s="219"/>
      <c r="I11" s="219"/>
      <c r="J11" s="219"/>
      <c r="K11" s="219"/>
      <c r="L11" s="219"/>
      <c r="M11" s="219"/>
      <c r="N11" s="219"/>
      <c r="O11" s="219"/>
      <c r="P11" s="219"/>
      <c r="Q11" s="125" t="s">
        <v>472</v>
      </c>
      <c r="R11" s="241"/>
      <c r="S11" s="241"/>
      <c r="T11" s="241"/>
      <c r="U11" s="241"/>
      <c r="V11" s="241"/>
      <c r="W11" s="241"/>
      <c r="X11" s="241"/>
      <c r="Y11" s="241"/>
      <c r="Z11" s="241"/>
      <c r="AA11" s="241"/>
      <c r="AB11" s="241"/>
      <c r="AC11" s="241"/>
      <c r="AD11" s="241"/>
      <c r="AE11" s="241"/>
      <c r="AF11" s="241"/>
      <c r="AG11" s="241"/>
      <c r="AH11" s="241"/>
      <c r="AI11" s="241"/>
      <c r="AJ11" s="241"/>
      <c r="AK11" s="241"/>
      <c r="AL11" s="241"/>
      <c r="AM11" s="241"/>
      <c r="AN11" s="241"/>
      <c r="AO11" s="242"/>
      <c r="AP11" s="175"/>
      <c r="AQ11" s="173"/>
      <c r="AR11" s="173"/>
      <c r="AS11" s="173"/>
      <c r="AT11" s="173"/>
      <c r="AU11" s="173"/>
      <c r="AV11" s="173"/>
      <c r="AW11" s="173"/>
      <c r="AX11" s="173"/>
      <c r="AY11" s="173"/>
      <c r="AZ11" s="173"/>
      <c r="BA11" s="173"/>
      <c r="BB11" s="173"/>
    </row>
    <row r="12" spans="2:54" s="3" customFormat="1" ht="111" customHeight="1">
      <c r="B12" s="124">
        <f>ROW()-7</f>
        <v>5</v>
      </c>
      <c r="C12" s="124"/>
      <c r="D12" s="219" t="s">
        <v>473</v>
      </c>
      <c r="E12" s="219"/>
      <c r="F12" s="219"/>
      <c r="G12" s="219"/>
      <c r="H12" s="219"/>
      <c r="I12" s="219"/>
      <c r="J12" s="219"/>
      <c r="K12" s="219"/>
      <c r="L12" s="219"/>
      <c r="M12" s="219"/>
      <c r="N12" s="219"/>
      <c r="O12" s="219"/>
      <c r="P12" s="219"/>
      <c r="Q12" s="125" t="s">
        <v>474</v>
      </c>
      <c r="R12" s="241"/>
      <c r="S12" s="241"/>
      <c r="T12" s="241"/>
      <c r="U12" s="241"/>
      <c r="V12" s="241"/>
      <c r="W12" s="241"/>
      <c r="X12" s="241"/>
      <c r="Y12" s="241"/>
      <c r="Z12" s="241"/>
      <c r="AA12" s="241"/>
      <c r="AB12" s="241"/>
      <c r="AC12" s="241"/>
      <c r="AD12" s="241"/>
      <c r="AE12" s="241"/>
      <c r="AF12" s="241"/>
      <c r="AG12" s="241"/>
      <c r="AH12" s="241"/>
      <c r="AI12" s="241"/>
      <c r="AJ12" s="241"/>
      <c r="AK12" s="241"/>
      <c r="AL12" s="241"/>
      <c r="AM12" s="241"/>
      <c r="AN12" s="241"/>
      <c r="AO12" s="242"/>
      <c r="AP12" s="175"/>
      <c r="AQ12" s="173"/>
      <c r="AR12" s="173"/>
      <c r="AS12" s="173"/>
      <c r="AT12" s="173"/>
      <c r="AU12" s="173"/>
      <c r="AV12" s="173"/>
      <c r="AW12" s="173"/>
      <c r="AX12" s="173"/>
      <c r="AY12" s="173"/>
      <c r="AZ12" s="173"/>
      <c r="BA12" s="173"/>
      <c r="BB12" s="173"/>
    </row>
    <row r="13" spans="2:54" s="3" customFormat="1" ht="407.25" customHeight="1">
      <c r="B13" s="124">
        <f t="shared" si="0"/>
        <v>6</v>
      </c>
      <c r="C13" s="124"/>
      <c r="D13" s="219" t="s">
        <v>475</v>
      </c>
      <c r="E13" s="219"/>
      <c r="F13" s="219"/>
      <c r="G13" s="219"/>
      <c r="H13" s="219"/>
      <c r="I13" s="219"/>
      <c r="J13" s="219"/>
      <c r="K13" s="219"/>
      <c r="L13" s="219"/>
      <c r="M13" s="219"/>
      <c r="N13" s="219"/>
      <c r="O13" s="219"/>
      <c r="P13" s="219"/>
      <c r="Q13" s="128" t="s">
        <v>476</v>
      </c>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75"/>
      <c r="AQ13" s="173"/>
      <c r="AR13" s="173"/>
      <c r="AS13" s="173"/>
      <c r="AT13" s="173"/>
      <c r="AU13" s="173"/>
      <c r="AV13" s="173"/>
      <c r="AW13" s="173"/>
      <c r="AX13" s="173"/>
      <c r="AY13" s="173"/>
      <c r="AZ13" s="173"/>
      <c r="BA13" s="173"/>
      <c r="BB13" s="173"/>
    </row>
    <row r="14" spans="2:54" s="3" customFormat="1" ht="396.75" customHeight="1">
      <c r="B14" s="124">
        <f t="shared" si="0"/>
        <v>7</v>
      </c>
      <c r="C14" s="124"/>
      <c r="D14" s="219" t="s">
        <v>477</v>
      </c>
      <c r="E14" s="219"/>
      <c r="F14" s="219"/>
      <c r="G14" s="219"/>
      <c r="H14" s="219"/>
      <c r="I14" s="219"/>
      <c r="J14" s="219"/>
      <c r="K14" s="219"/>
      <c r="L14" s="219"/>
      <c r="M14" s="219"/>
      <c r="N14" s="219"/>
      <c r="O14" s="219"/>
      <c r="P14" s="219"/>
      <c r="Q14" s="128" t="s">
        <v>478</v>
      </c>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75"/>
      <c r="AQ14" s="173"/>
      <c r="AR14" s="173"/>
      <c r="AS14" s="173"/>
      <c r="AT14" s="173"/>
      <c r="AU14" s="173"/>
      <c r="AV14" s="173"/>
      <c r="AW14" s="173"/>
      <c r="AX14" s="173"/>
      <c r="AY14" s="173"/>
      <c r="AZ14" s="173"/>
      <c r="BA14" s="173"/>
      <c r="BB14" s="173"/>
    </row>
    <row r="15" spans="2:54" s="3" customFormat="1" ht="108" customHeight="1">
      <c r="B15" s="124">
        <f t="shared" si="0"/>
        <v>8</v>
      </c>
      <c r="C15" s="124"/>
      <c r="D15" s="124" t="s">
        <v>479</v>
      </c>
      <c r="E15" s="124"/>
      <c r="F15" s="124"/>
      <c r="G15" s="124"/>
      <c r="H15" s="124"/>
      <c r="I15" s="124"/>
      <c r="J15" s="124"/>
      <c r="K15" s="124"/>
      <c r="L15" s="124"/>
      <c r="M15" s="124"/>
      <c r="N15" s="124"/>
      <c r="O15" s="124"/>
      <c r="P15" s="124"/>
      <c r="Q15" s="128" t="s">
        <v>480</v>
      </c>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75"/>
      <c r="AQ15" s="173"/>
      <c r="AR15" s="173"/>
      <c r="AS15" s="173"/>
      <c r="AT15" s="173"/>
      <c r="AU15" s="173"/>
      <c r="AV15" s="173"/>
      <c r="AW15" s="173"/>
      <c r="AX15" s="173"/>
      <c r="AY15" s="173"/>
      <c r="AZ15" s="173"/>
      <c r="BA15" s="173"/>
      <c r="BB15" s="173"/>
    </row>
    <row r="16" spans="2:54" s="3" customFormat="1" ht="252" customHeight="1">
      <c r="B16" s="124">
        <f t="shared" si="0"/>
        <v>9</v>
      </c>
      <c r="C16" s="124"/>
      <c r="D16" s="124" t="s">
        <v>481</v>
      </c>
      <c r="E16" s="124"/>
      <c r="F16" s="124"/>
      <c r="G16" s="124"/>
      <c r="H16" s="124"/>
      <c r="I16" s="124"/>
      <c r="J16" s="124"/>
      <c r="K16" s="124"/>
      <c r="L16" s="124"/>
      <c r="M16" s="124"/>
      <c r="N16" s="124"/>
      <c r="O16" s="124"/>
      <c r="P16" s="124"/>
      <c r="Q16" s="128" t="s">
        <v>482</v>
      </c>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75"/>
      <c r="AQ16" s="173"/>
      <c r="AR16" s="173"/>
      <c r="AS16" s="173"/>
      <c r="AT16" s="173"/>
      <c r="AU16" s="173"/>
      <c r="AV16" s="173"/>
      <c r="AW16" s="173"/>
      <c r="AX16" s="173"/>
      <c r="AY16" s="173"/>
      <c r="AZ16" s="173"/>
      <c r="BA16" s="173"/>
      <c r="BB16" s="173"/>
    </row>
    <row r="17" spans="2:54" s="3" customFormat="1" ht="71.25" customHeight="1">
      <c r="B17" s="124">
        <f t="shared" si="0"/>
        <v>10</v>
      </c>
      <c r="C17" s="124"/>
      <c r="D17" s="124" t="s">
        <v>483</v>
      </c>
      <c r="E17" s="124"/>
      <c r="F17" s="124"/>
      <c r="G17" s="124"/>
      <c r="H17" s="124"/>
      <c r="I17" s="124"/>
      <c r="J17" s="124"/>
      <c r="K17" s="124"/>
      <c r="L17" s="124"/>
      <c r="M17" s="124"/>
      <c r="N17" s="124"/>
      <c r="O17" s="124"/>
      <c r="P17" s="124"/>
      <c r="Q17" s="128" t="s">
        <v>484</v>
      </c>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75"/>
      <c r="AQ17" s="175"/>
      <c r="AR17" s="175"/>
      <c r="AS17" s="175"/>
      <c r="AT17" s="175"/>
      <c r="AU17" s="175"/>
      <c r="AV17" s="175"/>
      <c r="AW17" s="175"/>
      <c r="AX17" s="175"/>
      <c r="AY17" s="175"/>
      <c r="AZ17" s="175"/>
      <c r="BA17" s="175"/>
      <c r="BB17" s="175"/>
    </row>
    <row r="18" spans="2:54" s="3" customFormat="1" ht="252" customHeight="1">
      <c r="B18" s="124">
        <f t="shared" si="0"/>
        <v>11</v>
      </c>
      <c r="C18" s="124"/>
      <c r="D18" s="124" t="s">
        <v>485</v>
      </c>
      <c r="E18" s="124"/>
      <c r="F18" s="124"/>
      <c r="G18" s="124"/>
      <c r="H18" s="124"/>
      <c r="I18" s="124"/>
      <c r="J18" s="124"/>
      <c r="K18" s="124"/>
      <c r="L18" s="124"/>
      <c r="M18" s="124"/>
      <c r="N18" s="124"/>
      <c r="O18" s="124"/>
      <c r="P18" s="124"/>
      <c r="Q18" s="128" t="s">
        <v>486</v>
      </c>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75"/>
      <c r="AQ18" s="173"/>
      <c r="AR18" s="173"/>
      <c r="AS18" s="173"/>
      <c r="AT18" s="173"/>
      <c r="AU18" s="173"/>
      <c r="AV18" s="173"/>
      <c r="AW18" s="173"/>
      <c r="AX18" s="173"/>
      <c r="AY18" s="173"/>
      <c r="AZ18" s="173"/>
      <c r="BA18" s="173"/>
      <c r="BB18" s="173"/>
    </row>
    <row r="19" spans="2:54" s="3" customFormat="1" ht="103.5" customHeight="1">
      <c r="B19" s="124">
        <f>ROW()-7</f>
        <v>12</v>
      </c>
      <c r="C19" s="124"/>
      <c r="D19" s="219" t="s">
        <v>487</v>
      </c>
      <c r="E19" s="219"/>
      <c r="F19" s="219"/>
      <c r="G19" s="219"/>
      <c r="H19" s="219"/>
      <c r="I19" s="219"/>
      <c r="J19" s="219"/>
      <c r="K19" s="219"/>
      <c r="L19" s="219"/>
      <c r="M19" s="219"/>
      <c r="N19" s="219"/>
      <c r="O19" s="219"/>
      <c r="P19" s="219"/>
      <c r="Q19" s="128" t="s">
        <v>488</v>
      </c>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75"/>
      <c r="AQ19" s="173"/>
      <c r="AR19" s="173"/>
      <c r="AS19" s="173"/>
      <c r="AT19" s="173"/>
      <c r="AU19" s="173"/>
      <c r="AV19" s="173"/>
      <c r="AW19" s="173"/>
      <c r="AX19" s="173"/>
      <c r="AY19" s="173"/>
      <c r="AZ19" s="173"/>
      <c r="BA19" s="173"/>
      <c r="BB19" s="173"/>
    </row>
    <row r="20" spans="2:54" s="3" customFormat="1" ht="378" customHeight="1">
      <c r="B20" s="124">
        <f>ROW()-7</f>
        <v>13</v>
      </c>
      <c r="C20" s="124"/>
      <c r="D20" s="219" t="s">
        <v>489</v>
      </c>
      <c r="E20" s="219"/>
      <c r="F20" s="219"/>
      <c r="G20" s="219"/>
      <c r="H20" s="219"/>
      <c r="I20" s="219"/>
      <c r="J20" s="219"/>
      <c r="K20" s="219"/>
      <c r="L20" s="219"/>
      <c r="M20" s="219"/>
      <c r="N20" s="219"/>
      <c r="O20" s="219"/>
      <c r="P20" s="219"/>
      <c r="Q20" s="128" t="s">
        <v>490</v>
      </c>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75"/>
      <c r="AQ20" s="175"/>
      <c r="AR20" s="175"/>
      <c r="AS20" s="175"/>
      <c r="AT20" s="175"/>
      <c r="AU20" s="175"/>
      <c r="AV20" s="175"/>
      <c r="AW20" s="175"/>
      <c r="AX20" s="175"/>
      <c r="AY20" s="175"/>
      <c r="AZ20" s="175"/>
      <c r="BA20" s="175"/>
      <c r="BB20" s="175"/>
    </row>
    <row r="21" spans="2:54" s="3" customFormat="1" ht="173.25" customHeight="1">
      <c r="B21" s="124">
        <f>ROW()-7</f>
        <v>14</v>
      </c>
      <c r="C21" s="124"/>
      <c r="D21" s="219" t="s">
        <v>491</v>
      </c>
      <c r="E21" s="219"/>
      <c r="F21" s="219"/>
      <c r="G21" s="219"/>
      <c r="H21" s="219"/>
      <c r="I21" s="219"/>
      <c r="J21" s="219"/>
      <c r="K21" s="219"/>
      <c r="L21" s="219"/>
      <c r="M21" s="219"/>
      <c r="N21" s="219"/>
      <c r="O21" s="219"/>
      <c r="P21" s="219"/>
      <c r="Q21" s="128" t="s">
        <v>492</v>
      </c>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75"/>
      <c r="AQ21" s="175"/>
      <c r="AR21" s="175"/>
      <c r="AS21" s="175"/>
      <c r="AT21" s="175"/>
      <c r="AU21" s="175"/>
      <c r="AV21" s="175"/>
      <c r="AW21" s="175"/>
      <c r="AX21" s="175"/>
      <c r="AY21" s="175"/>
      <c r="AZ21" s="175"/>
      <c r="BA21" s="175"/>
      <c r="BB21" s="175"/>
    </row>
    <row r="22" spans="2:54" s="3" customFormat="1" ht="386.25" customHeight="1">
      <c r="B22" s="124">
        <f t="shared" ref="B22:B24" si="1">ROW()-7</f>
        <v>15</v>
      </c>
      <c r="C22" s="124"/>
      <c r="D22" s="219" t="s">
        <v>493</v>
      </c>
      <c r="E22" s="124"/>
      <c r="F22" s="124"/>
      <c r="G22" s="124"/>
      <c r="H22" s="124"/>
      <c r="I22" s="124"/>
      <c r="J22" s="124"/>
      <c r="K22" s="124"/>
      <c r="L22" s="124"/>
      <c r="M22" s="124"/>
      <c r="N22" s="124"/>
      <c r="O22" s="124"/>
      <c r="P22" s="124"/>
      <c r="Q22" s="223" t="s">
        <v>494</v>
      </c>
      <c r="R22" s="224"/>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173"/>
      <c r="AQ22" s="173"/>
      <c r="AR22" s="173"/>
      <c r="AS22" s="173"/>
      <c r="AT22" s="173"/>
      <c r="AU22" s="173"/>
      <c r="AV22" s="173"/>
      <c r="AW22" s="173"/>
      <c r="AX22" s="173"/>
      <c r="AY22" s="173"/>
      <c r="AZ22" s="173"/>
      <c r="BA22" s="173"/>
      <c r="BB22" s="173"/>
    </row>
    <row r="23" spans="2:54" s="3" customFormat="1" ht="98.25" customHeight="1">
      <c r="B23" s="124">
        <f t="shared" si="1"/>
        <v>16</v>
      </c>
      <c r="C23" s="124"/>
      <c r="D23" s="124" t="s">
        <v>495</v>
      </c>
      <c r="E23" s="124"/>
      <c r="F23" s="124"/>
      <c r="G23" s="124"/>
      <c r="H23" s="124"/>
      <c r="I23" s="124"/>
      <c r="J23" s="124"/>
      <c r="K23" s="124"/>
      <c r="L23" s="124"/>
      <c r="M23" s="124"/>
      <c r="N23" s="124"/>
      <c r="O23" s="124"/>
      <c r="P23" s="124"/>
      <c r="Q23" s="125" t="s">
        <v>496</v>
      </c>
      <c r="R23" s="126"/>
      <c r="S23" s="126"/>
      <c r="T23" s="126"/>
      <c r="U23" s="126"/>
      <c r="V23" s="126"/>
      <c r="W23" s="126"/>
      <c r="X23" s="126"/>
      <c r="Y23" s="126"/>
      <c r="Z23" s="126"/>
      <c r="AA23" s="126"/>
      <c r="AB23" s="126"/>
      <c r="AC23" s="126"/>
      <c r="AD23" s="126"/>
      <c r="AE23" s="126"/>
      <c r="AF23" s="126"/>
      <c r="AG23" s="126"/>
      <c r="AH23" s="126"/>
      <c r="AI23" s="126"/>
      <c r="AJ23" s="126"/>
      <c r="AK23" s="126"/>
      <c r="AL23" s="126"/>
      <c r="AM23" s="126"/>
      <c r="AN23" s="126"/>
      <c r="AO23" s="127"/>
      <c r="AP23" s="173"/>
      <c r="AQ23" s="173"/>
      <c r="AR23" s="173"/>
      <c r="AS23" s="173"/>
      <c r="AT23" s="173"/>
      <c r="AU23" s="173"/>
      <c r="AV23" s="173"/>
      <c r="AW23" s="173"/>
      <c r="AX23" s="173"/>
      <c r="AY23" s="173"/>
      <c r="AZ23" s="173"/>
      <c r="BA23" s="173"/>
      <c r="BB23" s="173"/>
    </row>
    <row r="24" spans="2:54" s="3" customFormat="1" ht="62.25" customHeight="1">
      <c r="B24" s="124">
        <f t="shared" si="1"/>
        <v>17</v>
      </c>
      <c r="C24" s="124"/>
      <c r="D24" s="124" t="s">
        <v>497</v>
      </c>
      <c r="E24" s="124"/>
      <c r="F24" s="124"/>
      <c r="G24" s="124"/>
      <c r="H24" s="124"/>
      <c r="I24" s="124"/>
      <c r="J24" s="124"/>
      <c r="K24" s="124"/>
      <c r="L24" s="124"/>
      <c r="M24" s="124"/>
      <c r="N24" s="124"/>
      <c r="O24" s="124"/>
      <c r="P24" s="124"/>
      <c r="Q24" s="128" t="s">
        <v>498</v>
      </c>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73"/>
      <c r="AQ24" s="173"/>
      <c r="AR24" s="173"/>
      <c r="AS24" s="173"/>
      <c r="AT24" s="173"/>
      <c r="AU24" s="173"/>
      <c r="AV24" s="173"/>
      <c r="AW24" s="173"/>
      <c r="AX24" s="173"/>
      <c r="AY24" s="173"/>
      <c r="AZ24" s="173"/>
      <c r="BA24" s="173"/>
      <c r="BB24" s="173"/>
    </row>
    <row r="25" spans="2:54" s="3" customFormat="1" ht="104.25" customHeight="1">
      <c r="B25" s="124">
        <f>ROW()-7</f>
        <v>18</v>
      </c>
      <c r="C25" s="124"/>
      <c r="D25" s="219" t="s">
        <v>499</v>
      </c>
      <c r="E25" s="219"/>
      <c r="F25" s="219"/>
      <c r="G25" s="219"/>
      <c r="H25" s="219"/>
      <c r="I25" s="219"/>
      <c r="J25" s="219"/>
      <c r="K25" s="219"/>
      <c r="L25" s="219"/>
      <c r="M25" s="219"/>
      <c r="N25" s="219"/>
      <c r="O25" s="219"/>
      <c r="P25" s="219"/>
      <c r="Q25" s="125" t="s">
        <v>500</v>
      </c>
      <c r="R25" s="241"/>
      <c r="S25" s="241"/>
      <c r="T25" s="241"/>
      <c r="U25" s="241"/>
      <c r="V25" s="241"/>
      <c r="W25" s="241"/>
      <c r="X25" s="241"/>
      <c r="Y25" s="241"/>
      <c r="Z25" s="241"/>
      <c r="AA25" s="241"/>
      <c r="AB25" s="241"/>
      <c r="AC25" s="241"/>
      <c r="AD25" s="241"/>
      <c r="AE25" s="241"/>
      <c r="AF25" s="241"/>
      <c r="AG25" s="241"/>
      <c r="AH25" s="241"/>
      <c r="AI25" s="241"/>
      <c r="AJ25" s="241"/>
      <c r="AK25" s="241"/>
      <c r="AL25" s="241"/>
      <c r="AM25" s="241"/>
      <c r="AN25" s="241"/>
      <c r="AO25" s="242"/>
      <c r="AP25" s="175"/>
      <c r="AQ25" s="173"/>
      <c r="AR25" s="173"/>
      <c r="AS25" s="173"/>
      <c r="AT25" s="173"/>
      <c r="AU25" s="173"/>
      <c r="AV25" s="173"/>
      <c r="AW25" s="173"/>
      <c r="AX25" s="173"/>
      <c r="AY25" s="173"/>
      <c r="AZ25" s="173"/>
      <c r="BA25" s="173"/>
      <c r="BB25" s="173"/>
    </row>
    <row r="26" spans="2:54" s="3" customFormat="1" ht="81" customHeight="1">
      <c r="B26" s="124">
        <f t="shared" ref="B26" si="2">ROW()-7</f>
        <v>19</v>
      </c>
      <c r="C26" s="124"/>
      <c r="D26" s="219" t="s">
        <v>380</v>
      </c>
      <c r="E26" s="219"/>
      <c r="F26" s="219"/>
      <c r="G26" s="219"/>
      <c r="H26" s="219"/>
      <c r="I26" s="219"/>
      <c r="J26" s="219"/>
      <c r="K26" s="219"/>
      <c r="L26" s="219"/>
      <c r="M26" s="219"/>
      <c r="N26" s="219"/>
      <c r="O26" s="219"/>
      <c r="P26" s="219"/>
      <c r="Q26" s="225" t="s">
        <v>381</v>
      </c>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75"/>
      <c r="AQ26" s="175"/>
      <c r="AR26" s="175"/>
      <c r="AS26" s="175"/>
      <c r="AT26" s="175"/>
      <c r="AU26" s="175"/>
      <c r="AV26" s="175"/>
      <c r="AW26" s="175"/>
      <c r="AX26" s="175"/>
      <c r="AY26" s="175"/>
      <c r="AZ26" s="175"/>
      <c r="BA26" s="175"/>
      <c r="BB26" s="175"/>
    </row>
  </sheetData>
  <mergeCells count="91">
    <mergeCell ref="B26:C26"/>
    <mergeCell ref="D26:P26"/>
    <mergeCell ref="Q26:AO26"/>
    <mergeCell ref="AP26:BB26"/>
    <mergeCell ref="B21:C21"/>
    <mergeCell ref="D21:P21"/>
    <mergeCell ref="Q21:AO21"/>
    <mergeCell ref="AP21:BB21"/>
    <mergeCell ref="B25:C25"/>
    <mergeCell ref="D25:P25"/>
    <mergeCell ref="Q25:AO25"/>
    <mergeCell ref="AP25:BB25"/>
    <mergeCell ref="B23:C23"/>
    <mergeCell ref="D23:P23"/>
    <mergeCell ref="Q23:AO23"/>
    <mergeCell ref="AP23:BB23"/>
    <mergeCell ref="B24:C24"/>
    <mergeCell ref="D24:P24"/>
    <mergeCell ref="Q24:AO24"/>
    <mergeCell ref="AP24:BB24"/>
    <mergeCell ref="B15:C15"/>
    <mergeCell ref="D15:P15"/>
    <mergeCell ref="Q15:AO15"/>
    <mergeCell ref="AP15:BB15"/>
    <mergeCell ref="B20:C20"/>
    <mergeCell ref="D20:P20"/>
    <mergeCell ref="Q20:AO20"/>
    <mergeCell ref="AP20:BB20"/>
    <mergeCell ref="B22:C22"/>
    <mergeCell ref="D22:P22"/>
    <mergeCell ref="Q22:AO22"/>
    <mergeCell ref="AP22:BB22"/>
    <mergeCell ref="B19:C19"/>
    <mergeCell ref="D19:P19"/>
    <mergeCell ref="Q19:AO19"/>
    <mergeCell ref="AP19:BB19"/>
    <mergeCell ref="B18:C18"/>
    <mergeCell ref="D18:P18"/>
    <mergeCell ref="Q18:AO18"/>
    <mergeCell ref="AP18:BB18"/>
    <mergeCell ref="B9:C9"/>
    <mergeCell ref="D9:P9"/>
    <mergeCell ref="Q9:AO9"/>
    <mergeCell ref="AP9:BB9"/>
    <mergeCell ref="B17:C17"/>
    <mergeCell ref="D17:P17"/>
    <mergeCell ref="Q17:AO17"/>
    <mergeCell ref="AP17:BB17"/>
    <mergeCell ref="Q12:AO12"/>
    <mergeCell ref="AP12:BB12"/>
    <mergeCell ref="B11:C11"/>
    <mergeCell ref="D11:P11"/>
    <mergeCell ref="Q11:AO11"/>
    <mergeCell ref="AP11:BB11"/>
    <mergeCell ref="B12:C12"/>
    <mergeCell ref="D12:P12"/>
    <mergeCell ref="B1:BB1"/>
    <mergeCell ref="B2:G2"/>
    <mergeCell ref="H2:Z2"/>
    <mergeCell ref="AA2:AF2"/>
    <mergeCell ref="AG2:BB2"/>
    <mergeCell ref="B3:G3"/>
    <mergeCell ref="H3:BB3"/>
    <mergeCell ref="B4:G4"/>
    <mergeCell ref="H4:BB4"/>
    <mergeCell ref="B5:G5"/>
    <mergeCell ref="H5:BB5"/>
    <mergeCell ref="B7:C7"/>
    <mergeCell ref="D7:P7"/>
    <mergeCell ref="Q7:AO7"/>
    <mergeCell ref="AP7:BB7"/>
    <mergeCell ref="B8:C8"/>
    <mergeCell ref="D8:P8"/>
    <mergeCell ref="Q8:AO8"/>
    <mergeCell ref="AP8:BB8"/>
    <mergeCell ref="B10:C10"/>
    <mergeCell ref="D10:P10"/>
    <mergeCell ref="Q10:AO10"/>
    <mergeCell ref="AP10:BB10"/>
    <mergeCell ref="B16:C16"/>
    <mergeCell ref="D16:P16"/>
    <mergeCell ref="Q16:AO16"/>
    <mergeCell ref="AP16:BB16"/>
    <mergeCell ref="B13:C13"/>
    <mergeCell ref="D13:P13"/>
    <mergeCell ref="Q13:AO13"/>
    <mergeCell ref="AP13:BB13"/>
    <mergeCell ref="B14:C14"/>
    <mergeCell ref="D14:P14"/>
    <mergeCell ref="Q14:AO14"/>
    <mergeCell ref="AP14:BB14"/>
  </mergeCells>
  <phoneticPr fontId="2"/>
  <pageMargins left="0.7" right="0.7" top="0.75" bottom="0.75" header="0.3" footer="0.3"/>
  <pageSetup paperSize="9" scale="44" orientation="portrait" r:id="rId1"/>
  <headerFooter>
    <oddFooter>&amp;R&amp;1#&amp;"Arial"&amp;10&amp;K000000Confidential C</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B1:BE20"/>
  <sheetViews>
    <sheetView showGridLines="0" zoomScale="70" zoomScaleNormal="70" zoomScaleSheetLayoutView="70" workbookViewId="0">
      <pane ySplit="7" topLeftCell="A19" activePane="bottomLeft" state="frozen"/>
      <selection activeCell="Q10" sqref="Q10:AO10"/>
      <selection pane="bottomLeft" activeCell="AP19" sqref="AP19:BB19"/>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Build Test Env for Gitlab</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81</v>
      </c>
      <c r="C3" s="96"/>
      <c r="D3" s="96"/>
      <c r="E3" s="96"/>
      <c r="F3" s="96"/>
      <c r="G3" s="96"/>
      <c r="H3" s="97" t="s">
        <v>501</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502</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326.25" customHeight="1" thickTop="1">
      <c r="B8" s="124">
        <f>ROW()-7</f>
        <v>1</v>
      </c>
      <c r="C8" s="124"/>
      <c r="D8" s="219" t="s">
        <v>503</v>
      </c>
      <c r="E8" s="219"/>
      <c r="F8" s="219"/>
      <c r="G8" s="219"/>
      <c r="H8" s="219"/>
      <c r="I8" s="219"/>
      <c r="J8" s="219"/>
      <c r="K8" s="219"/>
      <c r="L8" s="219"/>
      <c r="M8" s="219"/>
      <c r="N8" s="219"/>
      <c r="O8" s="219"/>
      <c r="P8" s="219"/>
      <c r="Q8" s="128" t="s">
        <v>504</v>
      </c>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251" t="s">
        <v>353</v>
      </c>
      <c r="AQ8" s="252"/>
      <c r="AR8" s="252"/>
      <c r="AS8" s="252"/>
      <c r="AT8" s="252"/>
      <c r="AU8" s="252"/>
      <c r="AV8" s="252"/>
      <c r="AW8" s="252"/>
      <c r="AX8" s="252"/>
      <c r="AY8" s="252"/>
      <c r="AZ8" s="252"/>
      <c r="BA8" s="252"/>
      <c r="BB8" s="253"/>
    </row>
    <row r="9" spans="2:54" s="3" customFormat="1" ht="259.5" customHeight="1">
      <c r="B9" s="124">
        <f>ROW()-7</f>
        <v>2</v>
      </c>
      <c r="C9" s="124"/>
      <c r="D9" s="219" t="s">
        <v>505</v>
      </c>
      <c r="E9" s="219"/>
      <c r="F9" s="219"/>
      <c r="G9" s="219"/>
      <c r="H9" s="219"/>
      <c r="I9" s="219"/>
      <c r="J9" s="219"/>
      <c r="K9" s="219"/>
      <c r="L9" s="219"/>
      <c r="M9" s="219"/>
      <c r="N9" s="219"/>
      <c r="O9" s="219"/>
      <c r="P9" s="219"/>
      <c r="Q9" s="128" t="s">
        <v>506</v>
      </c>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254"/>
      <c r="AQ9" s="255"/>
      <c r="AR9" s="255"/>
      <c r="AS9" s="255"/>
      <c r="AT9" s="255"/>
      <c r="AU9" s="255"/>
      <c r="AV9" s="255"/>
      <c r="AW9" s="255"/>
      <c r="AX9" s="255"/>
      <c r="AY9" s="255"/>
      <c r="AZ9" s="255"/>
      <c r="BA9" s="255"/>
      <c r="BB9" s="256"/>
    </row>
    <row r="10" spans="2:54" s="3" customFormat="1" ht="339" customHeight="1">
      <c r="B10" s="124">
        <f t="shared" ref="B10:B18" si="0">ROW()-7</f>
        <v>3</v>
      </c>
      <c r="C10" s="124"/>
      <c r="D10" s="219" t="s">
        <v>507</v>
      </c>
      <c r="E10" s="219"/>
      <c r="F10" s="219"/>
      <c r="G10" s="219"/>
      <c r="H10" s="219"/>
      <c r="I10" s="219"/>
      <c r="J10" s="219"/>
      <c r="K10" s="219"/>
      <c r="L10" s="219"/>
      <c r="M10" s="219"/>
      <c r="N10" s="219"/>
      <c r="O10" s="219"/>
      <c r="P10" s="219"/>
      <c r="Q10" s="128" t="s">
        <v>508</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75"/>
      <c r="AQ10" s="173"/>
      <c r="AR10" s="173"/>
      <c r="AS10" s="173"/>
      <c r="AT10" s="173"/>
      <c r="AU10" s="173"/>
      <c r="AV10" s="173"/>
      <c r="AW10" s="173"/>
      <c r="AX10" s="173"/>
      <c r="AY10" s="173"/>
      <c r="AZ10" s="173"/>
      <c r="BA10" s="173"/>
      <c r="BB10" s="173"/>
    </row>
    <row r="11" spans="2:54" s="3" customFormat="1" ht="168" customHeight="1">
      <c r="B11" s="124">
        <f t="shared" si="0"/>
        <v>4</v>
      </c>
      <c r="C11" s="124"/>
      <c r="D11" s="124" t="s">
        <v>509</v>
      </c>
      <c r="E11" s="124"/>
      <c r="F11" s="124"/>
      <c r="G11" s="124"/>
      <c r="H11" s="124"/>
      <c r="I11" s="124"/>
      <c r="J11" s="124"/>
      <c r="K11" s="124"/>
      <c r="L11" s="124"/>
      <c r="M11" s="124"/>
      <c r="N11" s="124"/>
      <c r="O11" s="124"/>
      <c r="P11" s="124"/>
      <c r="Q11" s="128" t="s">
        <v>510</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75"/>
      <c r="AQ11" s="173"/>
      <c r="AR11" s="173"/>
      <c r="AS11" s="173"/>
      <c r="AT11" s="173"/>
      <c r="AU11" s="173"/>
      <c r="AV11" s="173"/>
      <c r="AW11" s="173"/>
      <c r="AX11" s="173"/>
      <c r="AY11" s="173"/>
      <c r="AZ11" s="173"/>
      <c r="BA11" s="173"/>
      <c r="BB11" s="173"/>
    </row>
    <row r="12" spans="2:54" s="3" customFormat="1" ht="195.75" customHeight="1">
      <c r="B12" s="124">
        <f t="shared" si="0"/>
        <v>5</v>
      </c>
      <c r="C12" s="124"/>
      <c r="D12" s="124" t="s">
        <v>511</v>
      </c>
      <c r="E12" s="124"/>
      <c r="F12" s="124"/>
      <c r="G12" s="124"/>
      <c r="H12" s="124"/>
      <c r="I12" s="124"/>
      <c r="J12" s="124"/>
      <c r="K12" s="124"/>
      <c r="L12" s="124"/>
      <c r="M12" s="124"/>
      <c r="N12" s="124"/>
      <c r="O12" s="124"/>
      <c r="P12" s="124"/>
      <c r="Q12" s="128" t="s">
        <v>512</v>
      </c>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175"/>
      <c r="AQ12" s="173"/>
      <c r="AR12" s="173"/>
      <c r="AS12" s="173"/>
      <c r="AT12" s="173"/>
      <c r="AU12" s="173"/>
      <c r="AV12" s="173"/>
      <c r="AW12" s="173"/>
      <c r="AX12" s="173"/>
      <c r="AY12" s="173"/>
      <c r="AZ12" s="173"/>
      <c r="BA12" s="173"/>
      <c r="BB12" s="173"/>
    </row>
    <row r="13" spans="2:54" s="3" customFormat="1" ht="118.5" customHeight="1">
      <c r="B13" s="246">
        <f t="shared" si="0"/>
        <v>6</v>
      </c>
      <c r="C13" s="246"/>
      <c r="D13" s="243" t="s">
        <v>469</v>
      </c>
      <c r="E13" s="243"/>
      <c r="F13" s="243"/>
      <c r="G13" s="243"/>
      <c r="H13" s="243"/>
      <c r="I13" s="243"/>
      <c r="J13" s="243"/>
      <c r="K13" s="243"/>
      <c r="L13" s="243"/>
      <c r="M13" s="243"/>
      <c r="N13" s="243"/>
      <c r="O13" s="243"/>
      <c r="P13" s="243"/>
      <c r="Q13" s="247" t="s">
        <v>470</v>
      </c>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49"/>
      <c r="AQ13" s="250"/>
      <c r="AR13" s="250"/>
      <c r="AS13" s="250"/>
      <c r="AT13" s="250"/>
      <c r="AU13" s="250"/>
      <c r="AV13" s="250"/>
      <c r="AW13" s="250"/>
      <c r="AX13" s="250"/>
      <c r="AY13" s="250"/>
      <c r="AZ13" s="250"/>
      <c r="BA13" s="250"/>
      <c r="BB13" s="250"/>
    </row>
    <row r="14" spans="2:54" s="3" customFormat="1" ht="231.75" customHeight="1">
      <c r="B14" s="246">
        <f t="shared" si="0"/>
        <v>7</v>
      </c>
      <c r="C14" s="246"/>
      <c r="D14" s="243" t="s">
        <v>513</v>
      </c>
      <c r="E14" s="243"/>
      <c r="F14" s="243"/>
      <c r="G14" s="243"/>
      <c r="H14" s="243"/>
      <c r="I14" s="243"/>
      <c r="J14" s="243"/>
      <c r="K14" s="243"/>
      <c r="L14" s="243"/>
      <c r="M14" s="243"/>
      <c r="N14" s="243"/>
      <c r="O14" s="243"/>
      <c r="P14" s="243"/>
      <c r="Q14" s="247" t="s">
        <v>514</v>
      </c>
      <c r="R14" s="248"/>
      <c r="S14" s="248"/>
      <c r="T14" s="248"/>
      <c r="U14" s="248"/>
      <c r="V14" s="248"/>
      <c r="W14" s="248"/>
      <c r="X14" s="248"/>
      <c r="Y14" s="248"/>
      <c r="Z14" s="248"/>
      <c r="AA14" s="248"/>
      <c r="AB14" s="248"/>
      <c r="AC14" s="248"/>
      <c r="AD14" s="248"/>
      <c r="AE14" s="248"/>
      <c r="AF14" s="248"/>
      <c r="AG14" s="248"/>
      <c r="AH14" s="248"/>
      <c r="AI14" s="248"/>
      <c r="AJ14" s="248"/>
      <c r="AK14" s="248"/>
      <c r="AL14" s="248"/>
      <c r="AM14" s="248"/>
      <c r="AN14" s="248"/>
      <c r="AO14" s="248"/>
      <c r="AP14" s="249"/>
      <c r="AQ14" s="250"/>
      <c r="AR14" s="250"/>
      <c r="AS14" s="250"/>
      <c r="AT14" s="250"/>
      <c r="AU14" s="250"/>
      <c r="AV14" s="250"/>
      <c r="AW14" s="250"/>
      <c r="AX14" s="250"/>
      <c r="AY14" s="250"/>
      <c r="AZ14" s="250"/>
      <c r="BA14" s="250"/>
      <c r="BB14" s="250"/>
    </row>
    <row r="15" spans="2:54" s="3" customFormat="1" ht="374.25" customHeight="1">
      <c r="B15" s="124">
        <f t="shared" si="0"/>
        <v>8</v>
      </c>
      <c r="C15" s="124"/>
      <c r="D15" s="219" t="s">
        <v>515</v>
      </c>
      <c r="E15" s="219"/>
      <c r="F15" s="219"/>
      <c r="G15" s="219"/>
      <c r="H15" s="219"/>
      <c r="I15" s="219"/>
      <c r="J15" s="219"/>
      <c r="K15" s="219"/>
      <c r="L15" s="219"/>
      <c r="M15" s="219"/>
      <c r="N15" s="219"/>
      <c r="O15" s="219"/>
      <c r="P15" s="219"/>
      <c r="Q15" s="128" t="s">
        <v>516</v>
      </c>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75"/>
      <c r="AQ15" s="173"/>
      <c r="AR15" s="173"/>
      <c r="AS15" s="173"/>
      <c r="AT15" s="173"/>
      <c r="AU15" s="173"/>
      <c r="AV15" s="173"/>
      <c r="AW15" s="173"/>
      <c r="AX15" s="173"/>
      <c r="AY15" s="173"/>
      <c r="AZ15" s="173"/>
      <c r="BA15" s="173"/>
      <c r="BB15" s="173"/>
    </row>
    <row r="16" spans="2:54" s="3" customFormat="1" ht="183" customHeight="1">
      <c r="B16" s="124">
        <f t="shared" si="0"/>
        <v>9</v>
      </c>
      <c r="C16" s="124"/>
      <c r="D16" s="124" t="s">
        <v>517</v>
      </c>
      <c r="E16" s="124"/>
      <c r="F16" s="124"/>
      <c r="G16" s="124"/>
      <c r="H16" s="124"/>
      <c r="I16" s="124"/>
      <c r="J16" s="124"/>
      <c r="K16" s="124"/>
      <c r="L16" s="124"/>
      <c r="M16" s="124"/>
      <c r="N16" s="124"/>
      <c r="O16" s="124"/>
      <c r="P16" s="124"/>
      <c r="Q16" s="128" t="s">
        <v>518</v>
      </c>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75"/>
      <c r="AQ16" s="173"/>
      <c r="AR16" s="173"/>
      <c r="AS16" s="173"/>
      <c r="AT16" s="173"/>
      <c r="AU16" s="173"/>
      <c r="AV16" s="173"/>
      <c r="AW16" s="173"/>
      <c r="AX16" s="173"/>
      <c r="AY16" s="173"/>
      <c r="AZ16" s="173"/>
      <c r="BA16" s="173"/>
      <c r="BB16" s="173"/>
    </row>
    <row r="17" spans="2:54" s="3" customFormat="1" ht="71.25" customHeight="1">
      <c r="B17" s="124">
        <f t="shared" si="0"/>
        <v>10</v>
      </c>
      <c r="C17" s="124"/>
      <c r="D17" s="124" t="s">
        <v>460</v>
      </c>
      <c r="E17" s="124"/>
      <c r="F17" s="124"/>
      <c r="G17" s="124"/>
      <c r="H17" s="124"/>
      <c r="I17" s="124"/>
      <c r="J17" s="124"/>
      <c r="K17" s="124"/>
      <c r="L17" s="124"/>
      <c r="M17" s="124"/>
      <c r="N17" s="124"/>
      <c r="O17" s="124"/>
      <c r="P17" s="124"/>
      <c r="Q17" s="128" t="s">
        <v>519</v>
      </c>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73"/>
      <c r="AQ17" s="173"/>
      <c r="AR17" s="173"/>
      <c r="AS17" s="173"/>
      <c r="AT17" s="173"/>
      <c r="AU17" s="173"/>
      <c r="AV17" s="173"/>
      <c r="AW17" s="173"/>
      <c r="AX17" s="173"/>
      <c r="AY17" s="173"/>
      <c r="AZ17" s="173"/>
      <c r="BA17" s="173"/>
      <c r="BB17" s="173"/>
    </row>
    <row r="18" spans="2:54" s="3" customFormat="1" ht="99" customHeight="1">
      <c r="B18" s="124">
        <f t="shared" si="0"/>
        <v>11</v>
      </c>
      <c r="C18" s="124"/>
      <c r="D18" s="124" t="s">
        <v>520</v>
      </c>
      <c r="E18" s="124"/>
      <c r="F18" s="124"/>
      <c r="G18" s="124"/>
      <c r="H18" s="124"/>
      <c r="I18" s="124"/>
      <c r="J18" s="124"/>
      <c r="K18" s="124"/>
      <c r="L18" s="124"/>
      <c r="M18" s="124"/>
      <c r="N18" s="124"/>
      <c r="O18" s="124"/>
      <c r="P18" s="124"/>
      <c r="Q18" s="128" t="s">
        <v>521</v>
      </c>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73"/>
      <c r="AQ18" s="173"/>
      <c r="AR18" s="173"/>
      <c r="AS18" s="173"/>
      <c r="AT18" s="173"/>
      <c r="AU18" s="173"/>
      <c r="AV18" s="173"/>
      <c r="AW18" s="173"/>
      <c r="AX18" s="173"/>
      <c r="AY18" s="173"/>
      <c r="AZ18" s="173"/>
      <c r="BA18" s="173"/>
      <c r="BB18" s="173"/>
    </row>
    <row r="19" spans="2:54" s="3" customFormat="1" ht="396.75" customHeight="1">
      <c r="B19" s="124">
        <f>ROW()-7</f>
        <v>12</v>
      </c>
      <c r="C19" s="124"/>
      <c r="D19" s="219" t="s">
        <v>354</v>
      </c>
      <c r="E19" s="219"/>
      <c r="F19" s="219"/>
      <c r="G19" s="219"/>
      <c r="H19" s="219"/>
      <c r="I19" s="219"/>
      <c r="J19" s="219"/>
      <c r="K19" s="219"/>
      <c r="L19" s="219"/>
      <c r="M19" s="219"/>
      <c r="N19" s="219"/>
      <c r="O19" s="219"/>
      <c r="P19" s="219"/>
      <c r="Q19" s="128" t="s">
        <v>522</v>
      </c>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75"/>
      <c r="AQ19" s="175"/>
      <c r="AR19" s="175"/>
      <c r="AS19" s="175"/>
      <c r="AT19" s="175"/>
      <c r="AU19" s="175"/>
      <c r="AV19" s="175"/>
      <c r="AW19" s="175"/>
      <c r="AX19" s="175"/>
      <c r="AY19" s="175"/>
      <c r="AZ19" s="175"/>
      <c r="BA19" s="175"/>
      <c r="BB19" s="175"/>
    </row>
    <row r="20" spans="2:54" s="3" customFormat="1" ht="215.25" customHeight="1">
      <c r="B20" s="124">
        <f>ROW()-7</f>
        <v>13</v>
      </c>
      <c r="C20" s="124"/>
      <c r="D20" s="219" t="s">
        <v>356</v>
      </c>
      <c r="E20" s="219"/>
      <c r="F20" s="219"/>
      <c r="G20" s="219"/>
      <c r="H20" s="219"/>
      <c r="I20" s="219"/>
      <c r="J20" s="219"/>
      <c r="K20" s="219"/>
      <c r="L20" s="219"/>
      <c r="M20" s="219"/>
      <c r="N20" s="219"/>
      <c r="O20" s="219"/>
      <c r="P20" s="219"/>
      <c r="Q20" s="128" t="s">
        <v>436</v>
      </c>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75"/>
      <c r="AQ20" s="175"/>
      <c r="AR20" s="175"/>
      <c r="AS20" s="175"/>
      <c r="AT20" s="175"/>
      <c r="AU20" s="175"/>
      <c r="AV20" s="175"/>
      <c r="AW20" s="175"/>
      <c r="AX20" s="175"/>
      <c r="AY20" s="175"/>
      <c r="AZ20" s="175"/>
      <c r="BA20" s="175"/>
      <c r="BB20" s="175"/>
    </row>
  </sheetData>
  <mergeCells count="67">
    <mergeCell ref="B9:C9"/>
    <mergeCell ref="D9:P9"/>
    <mergeCell ref="Q9:AO9"/>
    <mergeCell ref="AP9:BB9"/>
    <mergeCell ref="B18:C18"/>
    <mergeCell ref="D18:P18"/>
    <mergeCell ref="Q18:AO18"/>
    <mergeCell ref="AP18:BB18"/>
    <mergeCell ref="B11:C11"/>
    <mergeCell ref="D11:P11"/>
    <mergeCell ref="Q11:AO11"/>
    <mergeCell ref="AP11:BB11"/>
    <mergeCell ref="B14:C14"/>
    <mergeCell ref="D14:P14"/>
    <mergeCell ref="Q14:AO14"/>
    <mergeCell ref="AP14:BB14"/>
    <mergeCell ref="B20:C20"/>
    <mergeCell ref="D20:P20"/>
    <mergeCell ref="Q20:AO20"/>
    <mergeCell ref="AP20:BB20"/>
    <mergeCell ref="B17:C17"/>
    <mergeCell ref="D17:P17"/>
    <mergeCell ref="Q17:AO17"/>
    <mergeCell ref="AP17:BB17"/>
    <mergeCell ref="B19:C19"/>
    <mergeCell ref="D19:P19"/>
    <mergeCell ref="Q19:AO19"/>
    <mergeCell ref="AP19:BB19"/>
    <mergeCell ref="B13:C13"/>
    <mergeCell ref="D13:P13"/>
    <mergeCell ref="Q13:AO13"/>
    <mergeCell ref="AP13:BB13"/>
    <mergeCell ref="B10:C10"/>
    <mergeCell ref="D10:P10"/>
    <mergeCell ref="Q10:AO10"/>
    <mergeCell ref="AP10:BB10"/>
    <mergeCell ref="B12:C12"/>
    <mergeCell ref="D12:P12"/>
    <mergeCell ref="Q12:AO12"/>
    <mergeCell ref="AP12:BB12"/>
    <mergeCell ref="B1:BB1"/>
    <mergeCell ref="B2:G2"/>
    <mergeCell ref="H2:Z2"/>
    <mergeCell ref="AA2:AF2"/>
    <mergeCell ref="AG2:BB2"/>
    <mergeCell ref="B7:C7"/>
    <mergeCell ref="D7:P7"/>
    <mergeCell ref="Q7:AO7"/>
    <mergeCell ref="AP7:BB7"/>
    <mergeCell ref="B8:C8"/>
    <mergeCell ref="D8:P8"/>
    <mergeCell ref="Q8:AO8"/>
    <mergeCell ref="AP8:BB8"/>
    <mergeCell ref="B3:G3"/>
    <mergeCell ref="H3:BB3"/>
    <mergeCell ref="B4:G4"/>
    <mergeCell ref="H4:BB4"/>
    <mergeCell ref="B5:G5"/>
    <mergeCell ref="H5:BB5"/>
    <mergeCell ref="B16:C16"/>
    <mergeCell ref="D16:P16"/>
    <mergeCell ref="Q16:AO16"/>
    <mergeCell ref="AP16:BB16"/>
    <mergeCell ref="B15:C15"/>
    <mergeCell ref="D15:P15"/>
    <mergeCell ref="Q15:AO15"/>
    <mergeCell ref="AP15:BB15"/>
  </mergeCells>
  <phoneticPr fontId="2"/>
  <pageMargins left="0.7" right="0.7" top="0.75" bottom="0.75" header="0.3" footer="0.3"/>
  <pageSetup paperSize="9" scale="33" orientation="portrait" r:id="rId1"/>
  <headerFooter>
    <oddFooter>&amp;R&amp;1#&amp;"Arial"&amp;10&amp;K000000Confidential C</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B1:BE30"/>
  <sheetViews>
    <sheetView showGridLines="0" view="pageBreakPreview" zoomScale="70" zoomScaleNormal="70" zoomScaleSheetLayoutView="70" workbookViewId="0">
      <pane ySplit="7" topLeftCell="A15" activePane="bottomLeft" state="frozen"/>
      <selection activeCell="Q10" sqref="Q10:AO10"/>
      <selection pane="bottomLeft" activeCell="Q15" sqref="Q15:AO15"/>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Restore of Gitlab system</v>
      </c>
      <c r="I2" s="102"/>
      <c r="J2" s="102"/>
      <c r="K2" s="102"/>
      <c r="L2" s="102"/>
      <c r="M2" s="102"/>
      <c r="N2" s="102"/>
      <c r="O2" s="102"/>
      <c r="P2" s="102"/>
      <c r="Q2" s="102"/>
      <c r="R2" s="102"/>
      <c r="S2" s="102"/>
      <c r="T2" s="102"/>
      <c r="U2" s="102"/>
      <c r="V2" s="102"/>
      <c r="W2" s="102"/>
      <c r="X2" s="102"/>
      <c r="Y2" s="102"/>
      <c r="Z2" s="103"/>
      <c r="AA2" s="134" t="s">
        <v>79</v>
      </c>
      <c r="AB2" s="135"/>
      <c r="AC2" s="135"/>
      <c r="AD2" s="135"/>
      <c r="AE2" s="135"/>
      <c r="AF2" s="136"/>
      <c r="AG2" s="101"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81</v>
      </c>
      <c r="C3" s="96"/>
      <c r="D3" s="96"/>
      <c r="E3" s="96"/>
      <c r="F3" s="96"/>
      <c r="G3" s="96"/>
      <c r="H3" s="97" t="s">
        <v>523</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502</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200.25" customHeight="1" thickTop="1">
      <c r="B8" s="111">
        <f t="shared" ref="B8:B28" si="0">ROW()-7</f>
        <v>1</v>
      </c>
      <c r="C8" s="111"/>
      <c r="D8" s="207" t="s">
        <v>524</v>
      </c>
      <c r="E8" s="240"/>
      <c r="F8" s="240"/>
      <c r="G8" s="240"/>
      <c r="H8" s="240"/>
      <c r="I8" s="240"/>
      <c r="J8" s="240"/>
      <c r="K8" s="240"/>
      <c r="L8" s="240"/>
      <c r="M8" s="240"/>
      <c r="N8" s="240"/>
      <c r="O8" s="240"/>
      <c r="P8" s="208"/>
      <c r="Q8" s="261" t="s">
        <v>525</v>
      </c>
      <c r="R8" s="262"/>
      <c r="S8" s="262"/>
      <c r="T8" s="262"/>
      <c r="U8" s="262"/>
      <c r="V8" s="262"/>
      <c r="W8" s="262"/>
      <c r="X8" s="262"/>
      <c r="Y8" s="262"/>
      <c r="Z8" s="262"/>
      <c r="AA8" s="262"/>
      <c r="AB8" s="262"/>
      <c r="AC8" s="262"/>
      <c r="AD8" s="262"/>
      <c r="AE8" s="262"/>
      <c r="AF8" s="262"/>
      <c r="AG8" s="262"/>
      <c r="AH8" s="262"/>
      <c r="AI8" s="262"/>
      <c r="AJ8" s="262"/>
      <c r="AK8" s="262"/>
      <c r="AL8" s="262"/>
      <c r="AM8" s="262"/>
      <c r="AN8" s="262"/>
      <c r="AO8" s="263"/>
      <c r="AP8" s="112"/>
      <c r="AQ8" s="212"/>
      <c r="AR8" s="212"/>
      <c r="AS8" s="212"/>
      <c r="AT8" s="212"/>
      <c r="AU8" s="212"/>
      <c r="AV8" s="212"/>
      <c r="AW8" s="212"/>
      <c r="AX8" s="212"/>
      <c r="AY8" s="212"/>
      <c r="AZ8" s="212"/>
      <c r="BA8" s="212"/>
      <c r="BB8" s="213"/>
    </row>
    <row r="9" spans="2:54" s="3" customFormat="1" ht="320.25" customHeight="1">
      <c r="B9" s="124">
        <f t="shared" si="0"/>
        <v>2</v>
      </c>
      <c r="C9" s="124"/>
      <c r="D9" s="219" t="s">
        <v>503</v>
      </c>
      <c r="E9" s="219"/>
      <c r="F9" s="219"/>
      <c r="G9" s="219"/>
      <c r="H9" s="219"/>
      <c r="I9" s="219"/>
      <c r="J9" s="219"/>
      <c r="K9" s="219"/>
      <c r="L9" s="219"/>
      <c r="M9" s="219"/>
      <c r="N9" s="219"/>
      <c r="O9" s="219"/>
      <c r="P9" s="219"/>
      <c r="Q9" s="223" t="s">
        <v>526</v>
      </c>
      <c r="R9" s="224"/>
      <c r="S9" s="224"/>
      <c r="T9" s="224"/>
      <c r="U9" s="224"/>
      <c r="V9" s="224"/>
      <c r="W9" s="224"/>
      <c r="X9" s="224"/>
      <c r="Y9" s="224"/>
      <c r="Z9" s="224"/>
      <c r="AA9" s="224"/>
      <c r="AB9" s="224"/>
      <c r="AC9" s="224"/>
      <c r="AD9" s="224"/>
      <c r="AE9" s="224"/>
      <c r="AF9" s="224"/>
      <c r="AG9" s="224"/>
      <c r="AH9" s="224"/>
      <c r="AI9" s="224"/>
      <c r="AJ9" s="224"/>
      <c r="AK9" s="224"/>
      <c r="AL9" s="224"/>
      <c r="AM9" s="224"/>
      <c r="AN9" s="224"/>
      <c r="AO9" s="224"/>
      <c r="AP9" s="175"/>
      <c r="AQ9" s="173"/>
      <c r="AR9" s="173"/>
      <c r="AS9" s="173"/>
      <c r="AT9" s="173"/>
      <c r="AU9" s="173"/>
      <c r="AV9" s="173"/>
      <c r="AW9" s="173"/>
      <c r="AX9" s="173"/>
      <c r="AY9" s="173"/>
      <c r="AZ9" s="173"/>
      <c r="BA9" s="173"/>
      <c r="BB9" s="173"/>
    </row>
    <row r="10" spans="2:54" s="3" customFormat="1" ht="127.5" customHeight="1">
      <c r="B10" s="124">
        <f>ROW()-7</f>
        <v>3</v>
      </c>
      <c r="C10" s="124"/>
      <c r="D10" s="219" t="s">
        <v>527</v>
      </c>
      <c r="E10" s="219"/>
      <c r="F10" s="219"/>
      <c r="G10" s="219"/>
      <c r="H10" s="219"/>
      <c r="I10" s="219"/>
      <c r="J10" s="219"/>
      <c r="K10" s="219"/>
      <c r="L10" s="219"/>
      <c r="M10" s="219"/>
      <c r="N10" s="219"/>
      <c r="O10" s="219"/>
      <c r="P10" s="219"/>
      <c r="Q10" s="258" t="s">
        <v>528</v>
      </c>
      <c r="R10" s="259"/>
      <c r="S10" s="259"/>
      <c r="T10" s="259"/>
      <c r="U10" s="259"/>
      <c r="V10" s="259"/>
      <c r="W10" s="259"/>
      <c r="X10" s="259"/>
      <c r="Y10" s="259"/>
      <c r="Z10" s="259"/>
      <c r="AA10" s="259"/>
      <c r="AB10" s="259"/>
      <c r="AC10" s="259"/>
      <c r="AD10" s="259"/>
      <c r="AE10" s="259"/>
      <c r="AF10" s="259"/>
      <c r="AG10" s="259"/>
      <c r="AH10" s="259"/>
      <c r="AI10" s="259"/>
      <c r="AJ10" s="259"/>
      <c r="AK10" s="259"/>
      <c r="AL10" s="259"/>
      <c r="AM10" s="259"/>
      <c r="AN10" s="259"/>
      <c r="AO10" s="260"/>
      <c r="AP10" s="175"/>
      <c r="AQ10" s="173"/>
      <c r="AR10" s="173"/>
      <c r="AS10" s="173"/>
      <c r="AT10" s="173"/>
      <c r="AU10" s="173"/>
      <c r="AV10" s="173"/>
      <c r="AW10" s="173"/>
      <c r="AX10" s="173"/>
      <c r="AY10" s="173"/>
      <c r="AZ10" s="173"/>
      <c r="BA10" s="173"/>
      <c r="BB10" s="173"/>
    </row>
    <row r="11" spans="2:54" s="3" customFormat="1" ht="105.75" customHeight="1">
      <c r="B11" s="124">
        <f>ROW()-7</f>
        <v>4</v>
      </c>
      <c r="C11" s="124"/>
      <c r="D11" s="219" t="s">
        <v>529</v>
      </c>
      <c r="E11" s="219"/>
      <c r="F11" s="219"/>
      <c r="G11" s="219"/>
      <c r="H11" s="219"/>
      <c r="I11" s="219"/>
      <c r="J11" s="219"/>
      <c r="K11" s="219"/>
      <c r="L11" s="219"/>
      <c r="M11" s="219"/>
      <c r="N11" s="219"/>
      <c r="O11" s="219"/>
      <c r="P11" s="219"/>
      <c r="Q11" s="258" t="s">
        <v>530</v>
      </c>
      <c r="R11" s="259"/>
      <c r="S11" s="259"/>
      <c r="T11" s="259"/>
      <c r="U11" s="259"/>
      <c r="V11" s="259"/>
      <c r="W11" s="259"/>
      <c r="X11" s="259"/>
      <c r="Y11" s="259"/>
      <c r="Z11" s="259"/>
      <c r="AA11" s="259"/>
      <c r="AB11" s="259"/>
      <c r="AC11" s="259"/>
      <c r="AD11" s="259"/>
      <c r="AE11" s="259"/>
      <c r="AF11" s="259"/>
      <c r="AG11" s="259"/>
      <c r="AH11" s="259"/>
      <c r="AI11" s="259"/>
      <c r="AJ11" s="259"/>
      <c r="AK11" s="259"/>
      <c r="AL11" s="259"/>
      <c r="AM11" s="259"/>
      <c r="AN11" s="259"/>
      <c r="AO11" s="260"/>
      <c r="AP11" s="175"/>
      <c r="AQ11" s="173"/>
      <c r="AR11" s="173"/>
      <c r="AS11" s="173"/>
      <c r="AT11" s="173"/>
      <c r="AU11" s="173"/>
      <c r="AV11" s="173"/>
      <c r="AW11" s="173"/>
      <c r="AX11" s="173"/>
      <c r="AY11" s="173"/>
      <c r="AZ11" s="173"/>
      <c r="BA11" s="173"/>
      <c r="BB11" s="173"/>
    </row>
    <row r="12" spans="2:54" s="3" customFormat="1" ht="120.75" customHeight="1">
      <c r="B12" s="124">
        <f>ROW()-7</f>
        <v>5</v>
      </c>
      <c r="C12" s="124"/>
      <c r="D12" s="219" t="s">
        <v>531</v>
      </c>
      <c r="E12" s="219"/>
      <c r="F12" s="219"/>
      <c r="G12" s="219"/>
      <c r="H12" s="219"/>
      <c r="I12" s="219"/>
      <c r="J12" s="219"/>
      <c r="K12" s="219"/>
      <c r="L12" s="219"/>
      <c r="M12" s="219"/>
      <c r="N12" s="219"/>
      <c r="O12" s="219"/>
      <c r="P12" s="219"/>
      <c r="Q12" s="258" t="s">
        <v>532</v>
      </c>
      <c r="R12" s="259"/>
      <c r="S12" s="259"/>
      <c r="T12" s="259"/>
      <c r="U12" s="259"/>
      <c r="V12" s="259"/>
      <c r="W12" s="259"/>
      <c r="X12" s="259"/>
      <c r="Y12" s="259"/>
      <c r="Z12" s="259"/>
      <c r="AA12" s="259"/>
      <c r="AB12" s="259"/>
      <c r="AC12" s="259"/>
      <c r="AD12" s="259"/>
      <c r="AE12" s="259"/>
      <c r="AF12" s="259"/>
      <c r="AG12" s="259"/>
      <c r="AH12" s="259"/>
      <c r="AI12" s="259"/>
      <c r="AJ12" s="259"/>
      <c r="AK12" s="259"/>
      <c r="AL12" s="259"/>
      <c r="AM12" s="259"/>
      <c r="AN12" s="259"/>
      <c r="AO12" s="260"/>
      <c r="AP12" s="175"/>
      <c r="AQ12" s="173"/>
      <c r="AR12" s="173"/>
      <c r="AS12" s="173"/>
      <c r="AT12" s="173"/>
      <c r="AU12" s="173"/>
      <c r="AV12" s="173"/>
      <c r="AW12" s="173"/>
      <c r="AX12" s="173"/>
      <c r="AY12" s="173"/>
      <c r="AZ12" s="173"/>
      <c r="BA12" s="173"/>
      <c r="BB12" s="173"/>
    </row>
    <row r="13" spans="2:54" s="3" customFormat="1" ht="288" customHeight="1">
      <c r="B13" s="124">
        <f>ROW()-7</f>
        <v>6</v>
      </c>
      <c r="C13" s="124"/>
      <c r="D13" s="219" t="s">
        <v>505</v>
      </c>
      <c r="E13" s="219"/>
      <c r="F13" s="219"/>
      <c r="G13" s="219"/>
      <c r="H13" s="219"/>
      <c r="I13" s="219"/>
      <c r="J13" s="219"/>
      <c r="K13" s="219"/>
      <c r="L13" s="219"/>
      <c r="M13" s="219"/>
      <c r="N13" s="219"/>
      <c r="O13" s="219"/>
      <c r="P13" s="219"/>
      <c r="Q13" s="223" t="s">
        <v>533</v>
      </c>
      <c r="R13" s="224"/>
      <c r="S13" s="224"/>
      <c r="T13" s="224"/>
      <c r="U13" s="224"/>
      <c r="V13" s="224"/>
      <c r="W13" s="224"/>
      <c r="X13" s="224"/>
      <c r="Y13" s="224"/>
      <c r="Z13" s="224"/>
      <c r="AA13" s="224"/>
      <c r="AB13" s="224"/>
      <c r="AC13" s="224"/>
      <c r="AD13" s="224"/>
      <c r="AE13" s="224"/>
      <c r="AF13" s="224"/>
      <c r="AG13" s="224"/>
      <c r="AH13" s="224"/>
      <c r="AI13" s="224"/>
      <c r="AJ13" s="224"/>
      <c r="AK13" s="224"/>
      <c r="AL13" s="224"/>
      <c r="AM13" s="224"/>
      <c r="AN13" s="224"/>
      <c r="AO13" s="224"/>
      <c r="AP13" s="257"/>
      <c r="AQ13" s="255"/>
      <c r="AR13" s="255"/>
      <c r="AS13" s="255"/>
      <c r="AT13" s="255"/>
      <c r="AU13" s="255"/>
      <c r="AV13" s="255"/>
      <c r="AW13" s="255"/>
      <c r="AX13" s="255"/>
      <c r="AY13" s="255"/>
      <c r="AZ13" s="255"/>
      <c r="BA13" s="255"/>
      <c r="BB13" s="256"/>
    </row>
    <row r="14" spans="2:54" s="3" customFormat="1" ht="126" customHeight="1">
      <c r="B14" s="246">
        <f t="shared" ref="B14:B22" si="1">ROW()-7</f>
        <v>7</v>
      </c>
      <c r="C14" s="246"/>
      <c r="D14" s="243" t="s">
        <v>469</v>
      </c>
      <c r="E14" s="243"/>
      <c r="F14" s="243"/>
      <c r="G14" s="243"/>
      <c r="H14" s="243"/>
      <c r="I14" s="243"/>
      <c r="J14" s="243"/>
      <c r="K14" s="243"/>
      <c r="L14" s="243"/>
      <c r="M14" s="243"/>
      <c r="N14" s="243"/>
      <c r="O14" s="243"/>
      <c r="P14" s="243"/>
      <c r="Q14" s="244" t="s">
        <v>470</v>
      </c>
      <c r="R14" s="245"/>
      <c r="S14" s="245"/>
      <c r="T14" s="245"/>
      <c r="U14" s="245"/>
      <c r="V14" s="245"/>
      <c r="W14" s="245"/>
      <c r="X14" s="245"/>
      <c r="Y14" s="245"/>
      <c r="Z14" s="245"/>
      <c r="AA14" s="245"/>
      <c r="AB14" s="245"/>
      <c r="AC14" s="245"/>
      <c r="AD14" s="245"/>
      <c r="AE14" s="245"/>
      <c r="AF14" s="245"/>
      <c r="AG14" s="245"/>
      <c r="AH14" s="245"/>
      <c r="AI14" s="245"/>
      <c r="AJ14" s="245"/>
      <c r="AK14" s="245"/>
      <c r="AL14" s="245"/>
      <c r="AM14" s="245"/>
      <c r="AN14" s="245"/>
      <c r="AO14" s="245"/>
      <c r="AP14" s="249"/>
      <c r="AQ14" s="250"/>
      <c r="AR14" s="250"/>
      <c r="AS14" s="250"/>
      <c r="AT14" s="250"/>
      <c r="AU14" s="250"/>
      <c r="AV14" s="250"/>
      <c r="AW14" s="250"/>
      <c r="AX14" s="250"/>
      <c r="AY14" s="250"/>
      <c r="AZ14" s="250"/>
      <c r="BA14" s="250"/>
      <c r="BB14" s="250"/>
    </row>
    <row r="15" spans="2:54" s="3" customFormat="1" ht="376.5" customHeight="1">
      <c r="B15" s="124">
        <f t="shared" si="1"/>
        <v>8</v>
      </c>
      <c r="C15" s="124"/>
      <c r="D15" s="219" t="s">
        <v>507</v>
      </c>
      <c r="E15" s="219"/>
      <c r="F15" s="219"/>
      <c r="G15" s="219"/>
      <c r="H15" s="219"/>
      <c r="I15" s="219"/>
      <c r="J15" s="219"/>
      <c r="K15" s="219"/>
      <c r="L15" s="219"/>
      <c r="M15" s="219"/>
      <c r="N15" s="219"/>
      <c r="O15" s="219"/>
      <c r="P15" s="219"/>
      <c r="Q15" s="223" t="s">
        <v>534</v>
      </c>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175"/>
      <c r="AQ15" s="173"/>
      <c r="AR15" s="173"/>
      <c r="AS15" s="173"/>
      <c r="AT15" s="173"/>
      <c r="AU15" s="173"/>
      <c r="AV15" s="173"/>
      <c r="AW15" s="173"/>
      <c r="AX15" s="173"/>
      <c r="AY15" s="173"/>
      <c r="AZ15" s="173"/>
      <c r="BA15" s="173"/>
      <c r="BB15" s="173"/>
    </row>
    <row r="16" spans="2:54" s="3" customFormat="1" ht="374.25" customHeight="1">
      <c r="B16" s="171">
        <f t="shared" si="1"/>
        <v>9</v>
      </c>
      <c r="C16" s="132"/>
      <c r="D16" s="130" t="s">
        <v>456</v>
      </c>
      <c r="E16" s="266"/>
      <c r="F16" s="266"/>
      <c r="G16" s="266"/>
      <c r="H16" s="266"/>
      <c r="I16" s="266"/>
      <c r="J16" s="266"/>
      <c r="K16" s="266"/>
      <c r="L16" s="266"/>
      <c r="M16" s="266"/>
      <c r="N16" s="266"/>
      <c r="O16" s="266"/>
      <c r="P16" s="267"/>
      <c r="Q16" s="258" t="s">
        <v>535</v>
      </c>
      <c r="R16" s="259"/>
      <c r="S16" s="259"/>
      <c r="T16" s="259"/>
      <c r="U16" s="259"/>
      <c r="V16" s="259"/>
      <c r="W16" s="259"/>
      <c r="X16" s="259"/>
      <c r="Y16" s="259"/>
      <c r="Z16" s="259"/>
      <c r="AA16" s="259"/>
      <c r="AB16" s="259"/>
      <c r="AC16" s="259"/>
      <c r="AD16" s="259"/>
      <c r="AE16" s="259"/>
      <c r="AF16" s="259"/>
      <c r="AG16" s="259"/>
      <c r="AH16" s="259"/>
      <c r="AI16" s="259"/>
      <c r="AJ16" s="259"/>
      <c r="AK16" s="259"/>
      <c r="AL16" s="259"/>
      <c r="AM16" s="259"/>
      <c r="AN16" s="259"/>
      <c r="AO16" s="260"/>
      <c r="AP16" s="254"/>
      <c r="AQ16" s="264"/>
      <c r="AR16" s="264"/>
      <c r="AS16" s="264"/>
      <c r="AT16" s="264"/>
      <c r="AU16" s="264"/>
      <c r="AV16" s="264"/>
      <c r="AW16" s="264"/>
      <c r="AX16" s="264"/>
      <c r="AY16" s="264"/>
      <c r="AZ16" s="264"/>
      <c r="BA16" s="264"/>
      <c r="BB16" s="265"/>
    </row>
    <row r="17" spans="2:54" s="3" customFormat="1" ht="143.25" customHeight="1">
      <c r="B17" s="124">
        <f t="shared" si="1"/>
        <v>10</v>
      </c>
      <c r="C17" s="124"/>
      <c r="D17" s="124" t="s">
        <v>509</v>
      </c>
      <c r="E17" s="124"/>
      <c r="F17" s="124"/>
      <c r="G17" s="124"/>
      <c r="H17" s="124"/>
      <c r="I17" s="124"/>
      <c r="J17" s="124"/>
      <c r="K17" s="124"/>
      <c r="L17" s="124"/>
      <c r="M17" s="124"/>
      <c r="N17" s="124"/>
      <c r="O17" s="124"/>
      <c r="P17" s="124"/>
      <c r="Q17" s="223" t="s">
        <v>536</v>
      </c>
      <c r="R17" s="224"/>
      <c r="S17" s="224"/>
      <c r="T17" s="224"/>
      <c r="U17" s="224"/>
      <c r="V17" s="224"/>
      <c r="W17" s="224"/>
      <c r="X17" s="224"/>
      <c r="Y17" s="224"/>
      <c r="Z17" s="224"/>
      <c r="AA17" s="224"/>
      <c r="AB17" s="224"/>
      <c r="AC17" s="224"/>
      <c r="AD17" s="224"/>
      <c r="AE17" s="224"/>
      <c r="AF17" s="224"/>
      <c r="AG17" s="224"/>
      <c r="AH17" s="224"/>
      <c r="AI17" s="224"/>
      <c r="AJ17" s="224"/>
      <c r="AK17" s="224"/>
      <c r="AL17" s="224"/>
      <c r="AM17" s="224"/>
      <c r="AN17" s="224"/>
      <c r="AO17" s="224"/>
      <c r="AP17" s="175"/>
      <c r="AQ17" s="173"/>
      <c r="AR17" s="173"/>
      <c r="AS17" s="173"/>
      <c r="AT17" s="173"/>
      <c r="AU17" s="173"/>
      <c r="AV17" s="173"/>
      <c r="AW17" s="173"/>
      <c r="AX17" s="173"/>
      <c r="AY17" s="173"/>
      <c r="AZ17" s="173"/>
      <c r="BA17" s="173"/>
      <c r="BB17" s="173"/>
    </row>
    <row r="18" spans="2:54" s="3" customFormat="1" ht="195.75" customHeight="1">
      <c r="B18" s="124">
        <f t="shared" si="1"/>
        <v>11</v>
      </c>
      <c r="C18" s="124"/>
      <c r="D18" s="124" t="s">
        <v>511</v>
      </c>
      <c r="E18" s="124"/>
      <c r="F18" s="124"/>
      <c r="G18" s="124"/>
      <c r="H18" s="124"/>
      <c r="I18" s="124"/>
      <c r="J18" s="124"/>
      <c r="K18" s="124"/>
      <c r="L18" s="124"/>
      <c r="M18" s="124"/>
      <c r="N18" s="124"/>
      <c r="O18" s="124"/>
      <c r="P18" s="124"/>
      <c r="Q18" s="223" t="s">
        <v>537</v>
      </c>
      <c r="R18" s="224"/>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175"/>
      <c r="AQ18" s="173"/>
      <c r="AR18" s="173"/>
      <c r="AS18" s="173"/>
      <c r="AT18" s="173"/>
      <c r="AU18" s="173"/>
      <c r="AV18" s="173"/>
      <c r="AW18" s="173"/>
      <c r="AX18" s="173"/>
      <c r="AY18" s="173"/>
      <c r="AZ18" s="173"/>
      <c r="BA18" s="173"/>
      <c r="BB18" s="173"/>
    </row>
    <row r="19" spans="2:54" s="3" customFormat="1" ht="183" customHeight="1">
      <c r="B19" s="124">
        <f t="shared" si="1"/>
        <v>12</v>
      </c>
      <c r="C19" s="124"/>
      <c r="D19" s="124" t="s">
        <v>538</v>
      </c>
      <c r="E19" s="124"/>
      <c r="F19" s="124"/>
      <c r="G19" s="124"/>
      <c r="H19" s="124"/>
      <c r="I19" s="124"/>
      <c r="J19" s="124"/>
      <c r="K19" s="124"/>
      <c r="L19" s="124"/>
      <c r="M19" s="124"/>
      <c r="N19" s="124"/>
      <c r="O19" s="124"/>
      <c r="P19" s="124"/>
      <c r="Q19" s="223" t="s">
        <v>539</v>
      </c>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175"/>
      <c r="AQ19" s="173"/>
      <c r="AR19" s="173"/>
      <c r="AS19" s="173"/>
      <c r="AT19" s="173"/>
      <c r="AU19" s="173"/>
      <c r="AV19" s="173"/>
      <c r="AW19" s="173"/>
      <c r="AX19" s="173"/>
      <c r="AY19" s="173"/>
      <c r="AZ19" s="173"/>
      <c r="BA19" s="173"/>
      <c r="BB19" s="173"/>
    </row>
    <row r="20" spans="2:54" s="3" customFormat="1" ht="66" customHeight="1">
      <c r="B20" s="124">
        <f t="shared" si="1"/>
        <v>13</v>
      </c>
      <c r="C20" s="124"/>
      <c r="D20" s="124" t="s">
        <v>460</v>
      </c>
      <c r="E20" s="124"/>
      <c r="F20" s="124"/>
      <c r="G20" s="124"/>
      <c r="H20" s="124"/>
      <c r="I20" s="124"/>
      <c r="J20" s="124"/>
      <c r="K20" s="124"/>
      <c r="L20" s="124"/>
      <c r="M20" s="124"/>
      <c r="N20" s="124"/>
      <c r="O20" s="124"/>
      <c r="P20" s="124"/>
      <c r="Q20" s="223" t="s">
        <v>540</v>
      </c>
      <c r="R20" s="224"/>
      <c r="S20" s="224"/>
      <c r="T20" s="224"/>
      <c r="U20" s="224"/>
      <c r="V20" s="224"/>
      <c r="W20" s="224"/>
      <c r="X20" s="224"/>
      <c r="Y20" s="224"/>
      <c r="Z20" s="224"/>
      <c r="AA20" s="224"/>
      <c r="AB20" s="224"/>
      <c r="AC20" s="224"/>
      <c r="AD20" s="224"/>
      <c r="AE20" s="224"/>
      <c r="AF20" s="224"/>
      <c r="AG20" s="224"/>
      <c r="AH20" s="224"/>
      <c r="AI20" s="224"/>
      <c r="AJ20" s="224"/>
      <c r="AK20" s="224"/>
      <c r="AL20" s="224"/>
      <c r="AM20" s="224"/>
      <c r="AN20" s="224"/>
      <c r="AO20" s="224"/>
      <c r="AP20" s="173"/>
      <c r="AQ20" s="173"/>
      <c r="AR20" s="173"/>
      <c r="AS20" s="173"/>
      <c r="AT20" s="173"/>
      <c r="AU20" s="173"/>
      <c r="AV20" s="173"/>
      <c r="AW20" s="173"/>
      <c r="AX20" s="173"/>
      <c r="AY20" s="173"/>
      <c r="AZ20" s="173"/>
      <c r="BA20" s="173"/>
      <c r="BB20" s="173"/>
    </row>
    <row r="21" spans="2:54" s="3" customFormat="1" ht="126" customHeight="1">
      <c r="B21" s="124">
        <f t="shared" si="1"/>
        <v>14</v>
      </c>
      <c r="C21" s="124"/>
      <c r="D21" s="124" t="s">
        <v>520</v>
      </c>
      <c r="E21" s="124"/>
      <c r="F21" s="124"/>
      <c r="G21" s="124"/>
      <c r="H21" s="124"/>
      <c r="I21" s="124"/>
      <c r="J21" s="124"/>
      <c r="K21" s="124"/>
      <c r="L21" s="124"/>
      <c r="M21" s="124"/>
      <c r="N21" s="124"/>
      <c r="O21" s="124"/>
      <c r="P21" s="124"/>
      <c r="Q21" s="128" t="s">
        <v>541</v>
      </c>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73"/>
      <c r="AQ21" s="173"/>
      <c r="AR21" s="173"/>
      <c r="AS21" s="173"/>
      <c r="AT21" s="173"/>
      <c r="AU21" s="173"/>
      <c r="AV21" s="173"/>
      <c r="AW21" s="173"/>
      <c r="AX21" s="173"/>
      <c r="AY21" s="173"/>
      <c r="AZ21" s="173"/>
      <c r="BA21" s="173"/>
      <c r="BB21" s="173"/>
    </row>
    <row r="22" spans="2:54" s="3" customFormat="1" ht="183" customHeight="1">
      <c r="B22" s="124">
        <f t="shared" si="1"/>
        <v>15</v>
      </c>
      <c r="C22" s="124"/>
      <c r="D22" s="124" t="s">
        <v>542</v>
      </c>
      <c r="E22" s="124"/>
      <c r="F22" s="124"/>
      <c r="G22" s="124"/>
      <c r="H22" s="124"/>
      <c r="I22" s="124"/>
      <c r="J22" s="124"/>
      <c r="K22" s="124"/>
      <c r="L22" s="124"/>
      <c r="M22" s="124"/>
      <c r="N22" s="124"/>
      <c r="O22" s="124"/>
      <c r="P22" s="124"/>
      <c r="Q22" s="128" t="s">
        <v>543</v>
      </c>
      <c r="R22" s="129"/>
      <c r="S22" s="129"/>
      <c r="T22" s="129"/>
      <c r="U22" s="129"/>
      <c r="V22" s="129"/>
      <c r="W22" s="129"/>
      <c r="X22" s="129"/>
      <c r="Y22" s="129"/>
      <c r="Z22" s="129"/>
      <c r="AA22" s="129"/>
      <c r="AB22" s="129"/>
      <c r="AC22" s="129"/>
      <c r="AD22" s="129"/>
      <c r="AE22" s="129"/>
      <c r="AF22" s="129"/>
      <c r="AG22" s="129"/>
      <c r="AH22" s="129"/>
      <c r="AI22" s="129"/>
      <c r="AJ22" s="129"/>
      <c r="AK22" s="129"/>
      <c r="AL22" s="129"/>
      <c r="AM22" s="129"/>
      <c r="AN22" s="129"/>
      <c r="AO22" s="129"/>
      <c r="AP22" s="175"/>
      <c r="AQ22" s="173"/>
      <c r="AR22" s="173"/>
      <c r="AS22" s="173"/>
      <c r="AT22" s="173"/>
      <c r="AU22" s="173"/>
      <c r="AV22" s="173"/>
      <c r="AW22" s="173"/>
      <c r="AX22" s="173"/>
      <c r="AY22" s="173"/>
      <c r="AZ22" s="173"/>
      <c r="BA22" s="173"/>
      <c r="BB22" s="173"/>
    </row>
    <row r="23" spans="2:54" s="3" customFormat="1" ht="99.75" customHeight="1">
      <c r="B23" s="124">
        <f>ROW()-7</f>
        <v>16</v>
      </c>
      <c r="C23" s="124"/>
      <c r="D23" s="219" t="s">
        <v>544</v>
      </c>
      <c r="E23" s="219"/>
      <c r="F23" s="219"/>
      <c r="G23" s="219"/>
      <c r="H23" s="219"/>
      <c r="I23" s="219"/>
      <c r="J23" s="219"/>
      <c r="K23" s="219"/>
      <c r="L23" s="219"/>
      <c r="M23" s="219"/>
      <c r="N23" s="219"/>
      <c r="O23" s="219"/>
      <c r="P23" s="219"/>
      <c r="Q23" s="128" t="s">
        <v>545</v>
      </c>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75"/>
      <c r="AQ23" s="173"/>
      <c r="AR23" s="173"/>
      <c r="AS23" s="173"/>
      <c r="AT23" s="173"/>
      <c r="AU23" s="173"/>
      <c r="AV23" s="173"/>
      <c r="AW23" s="173"/>
      <c r="AX23" s="173"/>
      <c r="AY23" s="173"/>
      <c r="AZ23" s="173"/>
      <c r="BA23" s="173"/>
      <c r="BB23" s="173"/>
    </row>
    <row r="24" spans="2:54" s="3" customFormat="1" ht="352.5" customHeight="1">
      <c r="B24" s="124">
        <f>ROW()-7</f>
        <v>17</v>
      </c>
      <c r="C24" s="124"/>
      <c r="D24" s="219" t="s">
        <v>354</v>
      </c>
      <c r="E24" s="219"/>
      <c r="F24" s="219"/>
      <c r="G24" s="219"/>
      <c r="H24" s="219"/>
      <c r="I24" s="219"/>
      <c r="J24" s="219"/>
      <c r="K24" s="219"/>
      <c r="L24" s="219"/>
      <c r="M24" s="219"/>
      <c r="N24" s="219"/>
      <c r="O24" s="219"/>
      <c r="P24" s="219"/>
      <c r="Q24" s="128" t="s">
        <v>546</v>
      </c>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75"/>
      <c r="AQ24" s="175"/>
      <c r="AR24" s="175"/>
      <c r="AS24" s="175"/>
      <c r="AT24" s="175"/>
      <c r="AU24" s="175"/>
      <c r="AV24" s="175"/>
      <c r="AW24" s="175"/>
      <c r="AX24" s="175"/>
      <c r="AY24" s="175"/>
      <c r="AZ24" s="175"/>
      <c r="BA24" s="175"/>
      <c r="BB24" s="175"/>
    </row>
    <row r="25" spans="2:54" s="3" customFormat="1" ht="169.5" customHeight="1">
      <c r="B25" s="124">
        <f>ROW()-7</f>
        <v>18</v>
      </c>
      <c r="C25" s="124"/>
      <c r="D25" s="219" t="s">
        <v>356</v>
      </c>
      <c r="E25" s="219"/>
      <c r="F25" s="219"/>
      <c r="G25" s="219"/>
      <c r="H25" s="219"/>
      <c r="I25" s="219"/>
      <c r="J25" s="219"/>
      <c r="K25" s="219"/>
      <c r="L25" s="219"/>
      <c r="M25" s="219"/>
      <c r="N25" s="219"/>
      <c r="O25" s="219"/>
      <c r="P25" s="219"/>
      <c r="Q25" s="128" t="s">
        <v>357</v>
      </c>
      <c r="R25" s="129"/>
      <c r="S25" s="129"/>
      <c r="T25" s="129"/>
      <c r="U25" s="129"/>
      <c r="V25" s="129"/>
      <c r="W25" s="129"/>
      <c r="X25" s="129"/>
      <c r="Y25" s="129"/>
      <c r="Z25" s="129"/>
      <c r="AA25" s="129"/>
      <c r="AB25" s="129"/>
      <c r="AC25" s="129"/>
      <c r="AD25" s="129"/>
      <c r="AE25" s="129"/>
      <c r="AF25" s="129"/>
      <c r="AG25" s="129"/>
      <c r="AH25" s="129"/>
      <c r="AI25" s="129"/>
      <c r="AJ25" s="129"/>
      <c r="AK25" s="129"/>
      <c r="AL25" s="129"/>
      <c r="AM25" s="129"/>
      <c r="AN25" s="129"/>
      <c r="AO25" s="129"/>
      <c r="AP25" s="175"/>
      <c r="AQ25" s="175"/>
      <c r="AR25" s="175"/>
      <c r="AS25" s="175"/>
      <c r="AT25" s="175"/>
      <c r="AU25" s="175"/>
      <c r="AV25" s="175"/>
      <c r="AW25" s="175"/>
      <c r="AX25" s="175"/>
      <c r="AY25" s="175"/>
      <c r="AZ25" s="175"/>
      <c r="BA25" s="175"/>
      <c r="BB25" s="175"/>
    </row>
    <row r="26" spans="2:54" s="3" customFormat="1" ht="373.5" customHeight="1">
      <c r="B26" s="124">
        <f t="shared" ref="B26" si="2">ROW()-7</f>
        <v>19</v>
      </c>
      <c r="C26" s="124"/>
      <c r="D26" s="219" t="s">
        <v>493</v>
      </c>
      <c r="E26" s="124"/>
      <c r="F26" s="124"/>
      <c r="G26" s="124"/>
      <c r="H26" s="124"/>
      <c r="I26" s="124"/>
      <c r="J26" s="124"/>
      <c r="K26" s="124"/>
      <c r="L26" s="124"/>
      <c r="M26" s="124"/>
      <c r="N26" s="124"/>
      <c r="O26" s="124"/>
      <c r="P26" s="124"/>
      <c r="Q26" s="223" t="s">
        <v>547</v>
      </c>
      <c r="R26" s="224"/>
      <c r="S26" s="224"/>
      <c r="T26" s="224"/>
      <c r="U26" s="224"/>
      <c r="V26" s="224"/>
      <c r="W26" s="224"/>
      <c r="X26" s="224"/>
      <c r="Y26" s="224"/>
      <c r="Z26" s="224"/>
      <c r="AA26" s="224"/>
      <c r="AB26" s="224"/>
      <c r="AC26" s="224"/>
      <c r="AD26" s="224"/>
      <c r="AE26" s="224"/>
      <c r="AF26" s="224"/>
      <c r="AG26" s="224"/>
      <c r="AH26" s="224"/>
      <c r="AI26" s="224"/>
      <c r="AJ26" s="224"/>
      <c r="AK26" s="224"/>
      <c r="AL26" s="224"/>
      <c r="AM26" s="224"/>
      <c r="AN26" s="224"/>
      <c r="AO26" s="224"/>
      <c r="AP26" s="173"/>
      <c r="AQ26" s="173"/>
      <c r="AR26" s="173"/>
      <c r="AS26" s="173"/>
      <c r="AT26" s="173"/>
      <c r="AU26" s="173"/>
      <c r="AV26" s="173"/>
      <c r="AW26" s="173"/>
      <c r="AX26" s="173"/>
      <c r="AY26" s="173"/>
      <c r="AZ26" s="173"/>
      <c r="BA26" s="173"/>
      <c r="BB26" s="173"/>
    </row>
    <row r="27" spans="2:54" s="3" customFormat="1" ht="109.5" customHeight="1">
      <c r="B27" s="124">
        <f t="shared" si="0"/>
        <v>20</v>
      </c>
      <c r="C27" s="124"/>
      <c r="D27" s="124" t="s">
        <v>495</v>
      </c>
      <c r="E27" s="124"/>
      <c r="F27" s="124"/>
      <c r="G27" s="124"/>
      <c r="H27" s="124"/>
      <c r="I27" s="124"/>
      <c r="J27" s="124"/>
      <c r="K27" s="124"/>
      <c r="L27" s="124"/>
      <c r="M27" s="124"/>
      <c r="N27" s="124"/>
      <c r="O27" s="124"/>
      <c r="P27" s="124"/>
      <c r="Q27" s="125" t="s">
        <v>548</v>
      </c>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7"/>
      <c r="AP27" s="173"/>
      <c r="AQ27" s="173"/>
      <c r="AR27" s="173"/>
      <c r="AS27" s="173"/>
      <c r="AT27" s="173"/>
      <c r="AU27" s="173"/>
      <c r="AV27" s="173"/>
      <c r="AW27" s="173"/>
      <c r="AX27" s="173"/>
      <c r="AY27" s="173"/>
      <c r="AZ27" s="173"/>
      <c r="BA27" s="173"/>
      <c r="BB27" s="173"/>
    </row>
    <row r="28" spans="2:54" s="3" customFormat="1" ht="54" customHeight="1">
      <c r="B28" s="124">
        <f t="shared" si="0"/>
        <v>21</v>
      </c>
      <c r="C28" s="124"/>
      <c r="D28" s="124" t="s">
        <v>549</v>
      </c>
      <c r="E28" s="124"/>
      <c r="F28" s="124"/>
      <c r="G28" s="124"/>
      <c r="H28" s="124"/>
      <c r="I28" s="124"/>
      <c r="J28" s="124"/>
      <c r="K28" s="124"/>
      <c r="L28" s="124"/>
      <c r="M28" s="124"/>
      <c r="N28" s="124"/>
      <c r="O28" s="124"/>
      <c r="P28" s="124"/>
      <c r="Q28" s="128" t="s">
        <v>550</v>
      </c>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9"/>
      <c r="AP28" s="173"/>
      <c r="AQ28" s="173"/>
      <c r="AR28" s="173"/>
      <c r="AS28" s="173"/>
      <c r="AT28" s="173"/>
      <c r="AU28" s="173"/>
      <c r="AV28" s="173"/>
      <c r="AW28" s="173"/>
      <c r="AX28" s="173"/>
      <c r="AY28" s="173"/>
      <c r="AZ28" s="173"/>
      <c r="BA28" s="173"/>
      <c r="BB28" s="173"/>
    </row>
    <row r="29" spans="2:54" s="3" customFormat="1" ht="98.25" customHeight="1">
      <c r="B29" s="124">
        <f>ROW()-7</f>
        <v>22</v>
      </c>
      <c r="C29" s="124"/>
      <c r="D29" s="219" t="s">
        <v>551</v>
      </c>
      <c r="E29" s="219"/>
      <c r="F29" s="219"/>
      <c r="G29" s="219"/>
      <c r="H29" s="219"/>
      <c r="I29" s="219"/>
      <c r="J29" s="219"/>
      <c r="K29" s="219"/>
      <c r="L29" s="219"/>
      <c r="M29" s="219"/>
      <c r="N29" s="219"/>
      <c r="O29" s="219"/>
      <c r="P29" s="219"/>
      <c r="Q29" s="125" t="s">
        <v>552</v>
      </c>
      <c r="R29" s="241"/>
      <c r="S29" s="241"/>
      <c r="T29" s="241"/>
      <c r="U29" s="241"/>
      <c r="V29" s="241"/>
      <c r="W29" s="241"/>
      <c r="X29" s="241"/>
      <c r="Y29" s="241"/>
      <c r="Z29" s="241"/>
      <c r="AA29" s="241"/>
      <c r="AB29" s="241"/>
      <c r="AC29" s="241"/>
      <c r="AD29" s="241"/>
      <c r="AE29" s="241"/>
      <c r="AF29" s="241"/>
      <c r="AG29" s="241"/>
      <c r="AH29" s="241"/>
      <c r="AI29" s="241"/>
      <c r="AJ29" s="241"/>
      <c r="AK29" s="241"/>
      <c r="AL29" s="241"/>
      <c r="AM29" s="241"/>
      <c r="AN29" s="241"/>
      <c r="AO29" s="242"/>
      <c r="AP29" s="175"/>
      <c r="AQ29" s="173"/>
      <c r="AR29" s="173"/>
      <c r="AS29" s="173"/>
      <c r="AT29" s="173"/>
      <c r="AU29" s="173"/>
      <c r="AV29" s="173"/>
      <c r="AW29" s="173"/>
      <c r="AX29" s="173"/>
      <c r="AY29" s="173"/>
      <c r="AZ29" s="173"/>
      <c r="BA29" s="173"/>
      <c r="BB29" s="173"/>
    </row>
    <row r="30" spans="2:54" s="3" customFormat="1" ht="81" customHeight="1">
      <c r="B30" s="124">
        <f t="shared" ref="B30" si="3">ROW()-7</f>
        <v>23</v>
      </c>
      <c r="C30" s="124"/>
      <c r="D30" s="219" t="s">
        <v>380</v>
      </c>
      <c r="E30" s="219"/>
      <c r="F30" s="219"/>
      <c r="G30" s="219"/>
      <c r="H30" s="219"/>
      <c r="I30" s="219"/>
      <c r="J30" s="219"/>
      <c r="K30" s="219"/>
      <c r="L30" s="219"/>
      <c r="M30" s="219"/>
      <c r="N30" s="219"/>
      <c r="O30" s="219"/>
      <c r="P30" s="219"/>
      <c r="Q30" s="225" t="s">
        <v>553</v>
      </c>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75"/>
      <c r="AQ30" s="175"/>
      <c r="AR30" s="175"/>
      <c r="AS30" s="175"/>
      <c r="AT30" s="175"/>
      <c r="AU30" s="175"/>
      <c r="AV30" s="175"/>
      <c r="AW30" s="175"/>
      <c r="AX30" s="175"/>
      <c r="AY30" s="175"/>
      <c r="AZ30" s="175"/>
      <c r="BA30" s="175"/>
      <c r="BB30" s="175"/>
    </row>
  </sheetData>
  <mergeCells count="107">
    <mergeCell ref="AP29:BB29"/>
    <mergeCell ref="Q28:AO28"/>
    <mergeCell ref="AP28:BB28"/>
    <mergeCell ref="B28:C28"/>
    <mergeCell ref="D28:P28"/>
    <mergeCell ref="D18:P18"/>
    <mergeCell ref="AP12:BB12"/>
    <mergeCell ref="B15:C15"/>
    <mergeCell ref="D15:P15"/>
    <mergeCell ref="Q15:AO15"/>
    <mergeCell ref="D23:P23"/>
    <mergeCell ref="B26:C26"/>
    <mergeCell ref="D26:P26"/>
    <mergeCell ref="Q24:AO24"/>
    <mergeCell ref="AP24:BB24"/>
    <mergeCell ref="B24:C24"/>
    <mergeCell ref="D24:P24"/>
    <mergeCell ref="Q26:AO26"/>
    <mergeCell ref="AP26:BB26"/>
    <mergeCell ref="Q23:AO23"/>
    <mergeCell ref="AP23:BB23"/>
    <mergeCell ref="D16:P16"/>
    <mergeCell ref="B13:C13"/>
    <mergeCell ref="D13:P13"/>
    <mergeCell ref="B30:C30"/>
    <mergeCell ref="D30:P30"/>
    <mergeCell ref="Q30:AO30"/>
    <mergeCell ref="AP30:BB30"/>
    <mergeCell ref="B14:C14"/>
    <mergeCell ref="D14:P14"/>
    <mergeCell ref="B20:C20"/>
    <mergeCell ref="D20:P20"/>
    <mergeCell ref="Q14:AO14"/>
    <mergeCell ref="B25:C25"/>
    <mergeCell ref="D25:P25"/>
    <mergeCell ref="Q25:AO25"/>
    <mergeCell ref="AP25:BB25"/>
    <mergeCell ref="B17:C17"/>
    <mergeCell ref="D17:P17"/>
    <mergeCell ref="Q17:AO17"/>
    <mergeCell ref="B29:C29"/>
    <mergeCell ref="D29:P29"/>
    <mergeCell ref="Q29:AO29"/>
    <mergeCell ref="B27:C27"/>
    <mergeCell ref="D27:P27"/>
    <mergeCell ref="Q27:AO27"/>
    <mergeCell ref="AP27:BB27"/>
    <mergeCell ref="B23:C23"/>
    <mergeCell ref="AP11:BB11"/>
    <mergeCell ref="B19:C19"/>
    <mergeCell ref="D19:P19"/>
    <mergeCell ref="Q19:AO19"/>
    <mergeCell ref="AP19:BB19"/>
    <mergeCell ref="B22:C22"/>
    <mergeCell ref="D22:P22"/>
    <mergeCell ref="Q22:AO22"/>
    <mergeCell ref="AP22:BB22"/>
    <mergeCell ref="Q18:AO18"/>
    <mergeCell ref="AP18:BB18"/>
    <mergeCell ref="B21:C21"/>
    <mergeCell ref="D21:P21"/>
    <mergeCell ref="Q21:AO21"/>
    <mergeCell ref="AP21:BB21"/>
    <mergeCell ref="AP17:BB17"/>
    <mergeCell ref="Q16:AO16"/>
    <mergeCell ref="AP16:BB16"/>
    <mergeCell ref="B12:C12"/>
    <mergeCell ref="D12:P12"/>
    <mergeCell ref="Q12:AO12"/>
    <mergeCell ref="AP15:BB15"/>
    <mergeCell ref="AP14:BB14"/>
    <mergeCell ref="B16:C16"/>
    <mergeCell ref="Q13:AO13"/>
    <mergeCell ref="AP13:BB13"/>
    <mergeCell ref="Q20:AO20"/>
    <mergeCell ref="AP20:BB20"/>
    <mergeCell ref="B18:C18"/>
    <mergeCell ref="B5:G5"/>
    <mergeCell ref="H5:BB5"/>
    <mergeCell ref="B7:C7"/>
    <mergeCell ref="D7:P7"/>
    <mergeCell ref="Q7:AO7"/>
    <mergeCell ref="AP7:BB7"/>
    <mergeCell ref="B9:C9"/>
    <mergeCell ref="D9:P9"/>
    <mergeCell ref="B11:C11"/>
    <mergeCell ref="D11:P11"/>
    <mergeCell ref="Q11:AO11"/>
    <mergeCell ref="B8:C8"/>
    <mergeCell ref="D8:P8"/>
    <mergeCell ref="Q8:AO8"/>
    <mergeCell ref="AP8:BB8"/>
    <mergeCell ref="Q10:AO10"/>
    <mergeCell ref="AP10:BB10"/>
    <mergeCell ref="Q9:AO9"/>
    <mergeCell ref="AP9:BB9"/>
    <mergeCell ref="B10:C10"/>
    <mergeCell ref="D10:P10"/>
    <mergeCell ref="B1:BB1"/>
    <mergeCell ref="B2:G2"/>
    <mergeCell ref="H2:Z2"/>
    <mergeCell ref="AA2:AF2"/>
    <mergeCell ref="AG2:BB2"/>
    <mergeCell ref="B3:G3"/>
    <mergeCell ref="H3:BB3"/>
    <mergeCell ref="B4:G4"/>
    <mergeCell ref="H4:BB4"/>
  </mergeCells>
  <phoneticPr fontId="2"/>
  <pageMargins left="0.7" right="0.7" top="0.75" bottom="0.75" header="0.3" footer="0.3"/>
  <pageSetup paperSize="9" scale="44" orientation="portrait" r:id="rId1"/>
  <headerFooter>
    <oddFooter>&amp;R&amp;1#&amp;"Arial"&amp;10&amp;K000000Confidential C</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B1:BE24"/>
  <sheetViews>
    <sheetView showGridLines="0" view="pageBreakPreview" zoomScale="70" zoomScaleNormal="70" zoomScaleSheetLayoutView="70" workbookViewId="0">
      <pane ySplit="7" topLeftCell="A9" activePane="bottomLeft" state="frozen"/>
      <selection activeCell="Q13" sqref="Q13:AO13"/>
      <selection pane="bottomLeft" activeCell="AP18" sqref="AP18:BB18"/>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Promote Prod(JIRA System)</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81</v>
      </c>
      <c r="C3" s="96"/>
      <c r="D3" s="96"/>
      <c r="E3" s="96"/>
      <c r="F3" s="96"/>
      <c r="G3" s="96"/>
      <c r="H3" s="97" t="s">
        <v>554</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t="s">
        <v>555</v>
      </c>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556</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189.75" customHeight="1" thickTop="1">
      <c r="B8" s="156">
        <f t="shared" ref="B8:B23" si="0">ROW()-7</f>
        <v>1</v>
      </c>
      <c r="C8" s="156"/>
      <c r="D8" s="207" t="s">
        <v>557</v>
      </c>
      <c r="E8" s="240"/>
      <c r="F8" s="240"/>
      <c r="G8" s="240"/>
      <c r="H8" s="240"/>
      <c r="I8" s="240"/>
      <c r="J8" s="240"/>
      <c r="K8" s="240"/>
      <c r="L8" s="240"/>
      <c r="M8" s="240"/>
      <c r="N8" s="240"/>
      <c r="O8" s="240"/>
      <c r="P8" s="208"/>
      <c r="Q8" s="112" t="s">
        <v>558</v>
      </c>
      <c r="R8" s="113"/>
      <c r="S8" s="113"/>
      <c r="T8" s="113"/>
      <c r="U8" s="113"/>
      <c r="V8" s="113"/>
      <c r="W8" s="113"/>
      <c r="X8" s="113"/>
      <c r="Y8" s="113"/>
      <c r="Z8" s="113"/>
      <c r="AA8" s="113"/>
      <c r="AB8" s="113"/>
      <c r="AC8" s="113"/>
      <c r="AD8" s="113"/>
      <c r="AE8" s="113"/>
      <c r="AF8" s="113"/>
      <c r="AG8" s="113"/>
      <c r="AH8" s="113"/>
      <c r="AI8" s="113"/>
      <c r="AJ8" s="113"/>
      <c r="AK8" s="113"/>
      <c r="AL8" s="113"/>
      <c r="AM8" s="113"/>
      <c r="AN8" s="113"/>
      <c r="AO8" s="114"/>
      <c r="AP8" s="160"/>
      <c r="AQ8" s="273"/>
      <c r="AR8" s="273"/>
      <c r="AS8" s="273"/>
      <c r="AT8" s="273"/>
      <c r="AU8" s="273"/>
      <c r="AV8" s="273"/>
      <c r="AW8" s="273"/>
      <c r="AX8" s="273"/>
      <c r="AY8" s="273"/>
      <c r="AZ8" s="273"/>
      <c r="BA8" s="273"/>
      <c r="BB8" s="274"/>
    </row>
    <row r="9" spans="2:54" s="3" customFormat="1" ht="324.75" customHeight="1">
      <c r="B9" s="124">
        <f t="shared" si="0"/>
        <v>2</v>
      </c>
      <c r="C9" s="124"/>
      <c r="D9" s="171" t="s">
        <v>559</v>
      </c>
      <c r="E9" s="131"/>
      <c r="F9" s="131"/>
      <c r="G9" s="131"/>
      <c r="H9" s="131"/>
      <c r="I9" s="131"/>
      <c r="J9" s="131"/>
      <c r="K9" s="131"/>
      <c r="L9" s="131"/>
      <c r="M9" s="131"/>
      <c r="N9" s="131"/>
      <c r="O9" s="131"/>
      <c r="P9" s="132"/>
      <c r="Q9" s="125" t="s">
        <v>560</v>
      </c>
      <c r="R9" s="126"/>
      <c r="S9" s="126"/>
      <c r="T9" s="126"/>
      <c r="U9" s="126"/>
      <c r="V9" s="126"/>
      <c r="W9" s="126"/>
      <c r="X9" s="126"/>
      <c r="Y9" s="126"/>
      <c r="Z9" s="126"/>
      <c r="AA9" s="126"/>
      <c r="AB9" s="126"/>
      <c r="AC9" s="126"/>
      <c r="AD9" s="126"/>
      <c r="AE9" s="126"/>
      <c r="AF9" s="126"/>
      <c r="AG9" s="126"/>
      <c r="AH9" s="126"/>
      <c r="AI9" s="126"/>
      <c r="AJ9" s="126"/>
      <c r="AK9" s="126"/>
      <c r="AL9" s="126"/>
      <c r="AM9" s="126"/>
      <c r="AN9" s="126"/>
      <c r="AO9" s="127"/>
      <c r="AP9" s="125"/>
      <c r="AQ9" s="241"/>
      <c r="AR9" s="241"/>
      <c r="AS9" s="241"/>
      <c r="AT9" s="241"/>
      <c r="AU9" s="241"/>
      <c r="AV9" s="241"/>
      <c r="AW9" s="241"/>
      <c r="AX9" s="241"/>
      <c r="AY9" s="241"/>
      <c r="AZ9" s="241"/>
      <c r="BA9" s="241"/>
      <c r="BB9" s="242"/>
    </row>
    <row r="10" spans="2:54" s="3" customFormat="1" ht="273.75" customHeight="1">
      <c r="B10" s="124">
        <f t="shared" si="0"/>
        <v>3</v>
      </c>
      <c r="C10" s="124"/>
      <c r="D10" s="124" t="s">
        <v>561</v>
      </c>
      <c r="E10" s="124"/>
      <c r="F10" s="124"/>
      <c r="G10" s="124"/>
      <c r="H10" s="124"/>
      <c r="I10" s="124"/>
      <c r="J10" s="124"/>
      <c r="K10" s="124"/>
      <c r="L10" s="124"/>
      <c r="M10" s="124"/>
      <c r="N10" s="124"/>
      <c r="O10" s="124"/>
      <c r="P10" s="124"/>
      <c r="Q10" s="128" t="s">
        <v>562</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5"/>
      <c r="AQ10" s="241"/>
      <c r="AR10" s="241"/>
      <c r="AS10" s="241"/>
      <c r="AT10" s="241"/>
      <c r="AU10" s="241"/>
      <c r="AV10" s="241"/>
      <c r="AW10" s="241"/>
      <c r="AX10" s="241"/>
      <c r="AY10" s="241"/>
      <c r="AZ10" s="241"/>
      <c r="BA10" s="241"/>
      <c r="BB10" s="242"/>
    </row>
    <row r="11" spans="2:54" s="3" customFormat="1" ht="71.25" customHeight="1">
      <c r="B11" s="124">
        <f t="shared" si="0"/>
        <v>4</v>
      </c>
      <c r="C11" s="124"/>
      <c r="D11" s="124" t="s">
        <v>563</v>
      </c>
      <c r="E11" s="124"/>
      <c r="F11" s="124"/>
      <c r="G11" s="124"/>
      <c r="H11" s="124"/>
      <c r="I11" s="124"/>
      <c r="J11" s="124"/>
      <c r="K11" s="124"/>
      <c r="L11" s="124"/>
      <c r="M11" s="124"/>
      <c r="N11" s="124"/>
      <c r="O11" s="124"/>
      <c r="P11" s="124"/>
      <c r="Q11" s="128" t="s">
        <v>564</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75" t="s">
        <v>565</v>
      </c>
      <c r="AQ11" s="175"/>
      <c r="AR11" s="175"/>
      <c r="AS11" s="175"/>
      <c r="AT11" s="175"/>
      <c r="AU11" s="175"/>
      <c r="AV11" s="175"/>
      <c r="AW11" s="175"/>
      <c r="AX11" s="175"/>
      <c r="AY11" s="175"/>
      <c r="AZ11" s="175"/>
      <c r="BA11" s="175"/>
      <c r="BB11" s="175"/>
    </row>
    <row r="12" spans="2:54" s="3" customFormat="1" ht="228" customHeight="1">
      <c r="B12" s="268">
        <f t="shared" si="0"/>
        <v>5</v>
      </c>
      <c r="C12" s="268"/>
      <c r="D12" s="269" t="s">
        <v>566</v>
      </c>
      <c r="E12" s="268"/>
      <c r="F12" s="268"/>
      <c r="G12" s="268"/>
      <c r="H12" s="268"/>
      <c r="I12" s="268"/>
      <c r="J12" s="268"/>
      <c r="K12" s="268"/>
      <c r="L12" s="268"/>
      <c r="M12" s="268"/>
      <c r="N12" s="268"/>
      <c r="O12" s="268"/>
      <c r="P12" s="268"/>
      <c r="Q12" s="270" t="s">
        <v>567</v>
      </c>
      <c r="R12" s="271"/>
      <c r="S12" s="271"/>
      <c r="T12" s="271"/>
      <c r="U12" s="271"/>
      <c r="V12" s="271"/>
      <c r="W12" s="271"/>
      <c r="X12" s="271"/>
      <c r="Y12" s="271"/>
      <c r="Z12" s="271"/>
      <c r="AA12" s="271"/>
      <c r="AB12" s="271"/>
      <c r="AC12" s="271"/>
      <c r="AD12" s="271"/>
      <c r="AE12" s="271"/>
      <c r="AF12" s="271"/>
      <c r="AG12" s="271"/>
      <c r="AH12" s="271"/>
      <c r="AI12" s="271"/>
      <c r="AJ12" s="271"/>
      <c r="AK12" s="271"/>
      <c r="AL12" s="271"/>
      <c r="AM12" s="271"/>
      <c r="AN12" s="271"/>
      <c r="AO12" s="271"/>
      <c r="AP12" s="272"/>
      <c r="AQ12" s="272"/>
      <c r="AR12" s="272"/>
      <c r="AS12" s="272"/>
      <c r="AT12" s="272"/>
      <c r="AU12" s="272"/>
      <c r="AV12" s="272"/>
      <c r="AW12" s="272"/>
      <c r="AX12" s="272"/>
      <c r="AY12" s="272"/>
      <c r="AZ12" s="272"/>
      <c r="BA12" s="272"/>
      <c r="BB12" s="272"/>
    </row>
    <row r="13" spans="2:54" s="3" customFormat="1" ht="310.5" customHeight="1">
      <c r="B13" s="268">
        <f t="shared" si="0"/>
        <v>6</v>
      </c>
      <c r="C13" s="268"/>
      <c r="D13" s="269" t="s">
        <v>568</v>
      </c>
      <c r="E13" s="268"/>
      <c r="F13" s="268"/>
      <c r="G13" s="268"/>
      <c r="H13" s="268"/>
      <c r="I13" s="268"/>
      <c r="J13" s="268"/>
      <c r="K13" s="268"/>
      <c r="L13" s="268"/>
      <c r="M13" s="268"/>
      <c r="N13" s="268"/>
      <c r="O13" s="268"/>
      <c r="P13" s="268"/>
      <c r="Q13" s="270" t="s">
        <v>569</v>
      </c>
      <c r="R13" s="271"/>
      <c r="S13" s="271"/>
      <c r="T13" s="271"/>
      <c r="U13" s="271"/>
      <c r="V13" s="271"/>
      <c r="W13" s="271"/>
      <c r="X13" s="271"/>
      <c r="Y13" s="271"/>
      <c r="Z13" s="271"/>
      <c r="AA13" s="271"/>
      <c r="AB13" s="271"/>
      <c r="AC13" s="271"/>
      <c r="AD13" s="271"/>
      <c r="AE13" s="271"/>
      <c r="AF13" s="271"/>
      <c r="AG13" s="271"/>
      <c r="AH13" s="271"/>
      <c r="AI13" s="271"/>
      <c r="AJ13" s="271"/>
      <c r="AK13" s="271"/>
      <c r="AL13" s="271"/>
      <c r="AM13" s="271"/>
      <c r="AN13" s="271"/>
      <c r="AO13" s="271"/>
      <c r="AP13" s="272"/>
      <c r="AQ13" s="272"/>
      <c r="AR13" s="272"/>
      <c r="AS13" s="272"/>
      <c r="AT13" s="272"/>
      <c r="AU13" s="272"/>
      <c r="AV13" s="272"/>
      <c r="AW13" s="272"/>
      <c r="AX13" s="272"/>
      <c r="AY13" s="272"/>
      <c r="AZ13" s="272"/>
      <c r="BA13" s="272"/>
      <c r="BB13" s="272"/>
    </row>
    <row r="14" spans="2:54" s="3" customFormat="1" ht="58.5" customHeight="1">
      <c r="B14" s="124">
        <f t="shared" si="0"/>
        <v>7</v>
      </c>
      <c r="C14" s="124"/>
      <c r="D14" s="171" t="s">
        <v>570</v>
      </c>
      <c r="E14" s="131"/>
      <c r="F14" s="131"/>
      <c r="G14" s="131"/>
      <c r="H14" s="131"/>
      <c r="I14" s="131"/>
      <c r="J14" s="131"/>
      <c r="K14" s="131"/>
      <c r="L14" s="131"/>
      <c r="M14" s="131"/>
      <c r="N14" s="131"/>
      <c r="O14" s="131"/>
      <c r="P14" s="132"/>
      <c r="Q14" s="125" t="s">
        <v>571</v>
      </c>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7"/>
      <c r="AP14" s="125"/>
      <c r="AQ14" s="241"/>
      <c r="AR14" s="241"/>
      <c r="AS14" s="241"/>
      <c r="AT14" s="241"/>
      <c r="AU14" s="241"/>
      <c r="AV14" s="241"/>
      <c r="AW14" s="241"/>
      <c r="AX14" s="241"/>
      <c r="AY14" s="241"/>
      <c r="AZ14" s="241"/>
      <c r="BA14" s="241"/>
      <c r="BB14" s="242"/>
    </row>
    <row r="15" spans="2:54" s="3" customFormat="1" ht="251.25" customHeight="1">
      <c r="B15" s="268">
        <f t="shared" si="0"/>
        <v>8</v>
      </c>
      <c r="C15" s="268"/>
      <c r="D15" s="269" t="s">
        <v>572</v>
      </c>
      <c r="E15" s="268"/>
      <c r="F15" s="268"/>
      <c r="G15" s="268"/>
      <c r="H15" s="268"/>
      <c r="I15" s="268"/>
      <c r="J15" s="268"/>
      <c r="K15" s="268"/>
      <c r="L15" s="268"/>
      <c r="M15" s="268"/>
      <c r="N15" s="268"/>
      <c r="O15" s="268"/>
      <c r="P15" s="268"/>
      <c r="Q15" s="270" t="s">
        <v>573</v>
      </c>
      <c r="R15" s="271"/>
      <c r="S15" s="271"/>
      <c r="T15" s="271"/>
      <c r="U15" s="271"/>
      <c r="V15" s="271"/>
      <c r="W15" s="271"/>
      <c r="X15" s="271"/>
      <c r="Y15" s="271"/>
      <c r="Z15" s="271"/>
      <c r="AA15" s="271"/>
      <c r="AB15" s="271"/>
      <c r="AC15" s="271"/>
      <c r="AD15" s="271"/>
      <c r="AE15" s="271"/>
      <c r="AF15" s="271"/>
      <c r="AG15" s="271"/>
      <c r="AH15" s="271"/>
      <c r="AI15" s="271"/>
      <c r="AJ15" s="271"/>
      <c r="AK15" s="271"/>
      <c r="AL15" s="271"/>
      <c r="AM15" s="271"/>
      <c r="AN15" s="271"/>
      <c r="AO15" s="271"/>
      <c r="AP15" s="272"/>
      <c r="AQ15" s="272"/>
      <c r="AR15" s="272"/>
      <c r="AS15" s="272"/>
      <c r="AT15" s="272"/>
      <c r="AU15" s="272"/>
      <c r="AV15" s="272"/>
      <c r="AW15" s="272"/>
      <c r="AX15" s="272"/>
      <c r="AY15" s="272"/>
      <c r="AZ15" s="272"/>
      <c r="BA15" s="272"/>
      <c r="BB15" s="272"/>
    </row>
    <row r="16" spans="2:54" s="3" customFormat="1" ht="318.75" customHeight="1">
      <c r="B16" s="268">
        <f t="shared" si="0"/>
        <v>9</v>
      </c>
      <c r="C16" s="268"/>
      <c r="D16" s="269" t="s">
        <v>574</v>
      </c>
      <c r="E16" s="268"/>
      <c r="F16" s="268"/>
      <c r="G16" s="268"/>
      <c r="H16" s="268"/>
      <c r="I16" s="268"/>
      <c r="J16" s="268"/>
      <c r="K16" s="268"/>
      <c r="L16" s="268"/>
      <c r="M16" s="268"/>
      <c r="N16" s="268"/>
      <c r="O16" s="268"/>
      <c r="P16" s="268"/>
      <c r="Q16" s="270" t="s">
        <v>575</v>
      </c>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2"/>
      <c r="AQ16" s="272"/>
      <c r="AR16" s="272"/>
      <c r="AS16" s="272"/>
      <c r="AT16" s="272"/>
      <c r="AU16" s="272"/>
      <c r="AV16" s="272"/>
      <c r="AW16" s="272"/>
      <c r="AX16" s="272"/>
      <c r="AY16" s="272"/>
      <c r="AZ16" s="272"/>
      <c r="BA16" s="272"/>
      <c r="BB16" s="272"/>
    </row>
    <row r="17" spans="2:54" s="3" customFormat="1" ht="249" customHeight="1">
      <c r="B17" s="124">
        <f t="shared" si="0"/>
        <v>10</v>
      </c>
      <c r="C17" s="124"/>
      <c r="D17" s="124" t="s">
        <v>485</v>
      </c>
      <c r="E17" s="124"/>
      <c r="F17" s="124"/>
      <c r="G17" s="124"/>
      <c r="H17" s="124"/>
      <c r="I17" s="124"/>
      <c r="J17" s="124"/>
      <c r="K17" s="124"/>
      <c r="L17" s="124"/>
      <c r="M17" s="124"/>
      <c r="N17" s="124"/>
      <c r="O17" s="124"/>
      <c r="P17" s="124"/>
      <c r="Q17" s="128" t="s">
        <v>576</v>
      </c>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75"/>
      <c r="AQ17" s="173"/>
      <c r="AR17" s="173"/>
      <c r="AS17" s="173"/>
      <c r="AT17" s="173"/>
      <c r="AU17" s="173"/>
      <c r="AV17" s="173"/>
      <c r="AW17" s="173"/>
      <c r="AX17" s="173"/>
      <c r="AY17" s="173"/>
      <c r="AZ17" s="173"/>
      <c r="BA17" s="173"/>
      <c r="BB17" s="173"/>
    </row>
    <row r="18" spans="2:54" s="3" customFormat="1" ht="407.25" customHeight="1">
      <c r="B18" s="124">
        <f t="shared" si="0"/>
        <v>11</v>
      </c>
      <c r="C18" s="124"/>
      <c r="D18" s="219" t="s">
        <v>493</v>
      </c>
      <c r="E18" s="124"/>
      <c r="F18" s="124"/>
      <c r="G18" s="124"/>
      <c r="H18" s="124"/>
      <c r="I18" s="124"/>
      <c r="J18" s="124"/>
      <c r="K18" s="124"/>
      <c r="L18" s="124"/>
      <c r="M18" s="124"/>
      <c r="N18" s="124"/>
      <c r="O18" s="124"/>
      <c r="P18" s="124"/>
      <c r="Q18" s="223" t="s">
        <v>577</v>
      </c>
      <c r="R18" s="224"/>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173"/>
      <c r="AQ18" s="173"/>
      <c r="AR18" s="173"/>
      <c r="AS18" s="173"/>
      <c r="AT18" s="173"/>
      <c r="AU18" s="173"/>
      <c r="AV18" s="173"/>
      <c r="AW18" s="173"/>
      <c r="AX18" s="173"/>
      <c r="AY18" s="173"/>
      <c r="AZ18" s="173"/>
      <c r="BA18" s="173"/>
      <c r="BB18" s="173"/>
    </row>
    <row r="19" spans="2:54" s="3" customFormat="1" ht="351" customHeight="1">
      <c r="B19" s="124">
        <f t="shared" si="0"/>
        <v>12</v>
      </c>
      <c r="C19" s="124"/>
      <c r="D19" s="219" t="s">
        <v>578</v>
      </c>
      <c r="E19" s="124"/>
      <c r="F19" s="124"/>
      <c r="G19" s="124"/>
      <c r="H19" s="124"/>
      <c r="I19" s="124"/>
      <c r="J19" s="124"/>
      <c r="K19" s="124"/>
      <c r="L19" s="124"/>
      <c r="M19" s="124"/>
      <c r="N19" s="124"/>
      <c r="O19" s="124"/>
      <c r="P19" s="124"/>
      <c r="Q19" s="223" t="s">
        <v>579</v>
      </c>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173"/>
      <c r="AQ19" s="173"/>
      <c r="AR19" s="173"/>
      <c r="AS19" s="173"/>
      <c r="AT19" s="173"/>
      <c r="AU19" s="173"/>
      <c r="AV19" s="173"/>
      <c r="AW19" s="173"/>
      <c r="AX19" s="173"/>
      <c r="AY19" s="173"/>
      <c r="AZ19" s="173"/>
      <c r="BA19" s="173"/>
      <c r="BB19" s="173"/>
    </row>
    <row r="20" spans="2:54" s="3" customFormat="1" ht="104.25" customHeight="1">
      <c r="B20" s="124">
        <f t="shared" si="0"/>
        <v>13</v>
      </c>
      <c r="C20" s="124"/>
      <c r="D20" s="124" t="s">
        <v>495</v>
      </c>
      <c r="E20" s="124"/>
      <c r="F20" s="124"/>
      <c r="G20" s="124"/>
      <c r="H20" s="124"/>
      <c r="I20" s="124"/>
      <c r="J20" s="124"/>
      <c r="K20" s="124"/>
      <c r="L20" s="124"/>
      <c r="M20" s="124"/>
      <c r="N20" s="124"/>
      <c r="O20" s="124"/>
      <c r="P20" s="124"/>
      <c r="Q20" s="125" t="s">
        <v>580</v>
      </c>
      <c r="R20" s="126"/>
      <c r="S20" s="126"/>
      <c r="T20" s="126"/>
      <c r="U20" s="126"/>
      <c r="V20" s="126"/>
      <c r="W20" s="126"/>
      <c r="X20" s="126"/>
      <c r="Y20" s="126"/>
      <c r="Z20" s="126"/>
      <c r="AA20" s="126"/>
      <c r="AB20" s="126"/>
      <c r="AC20" s="126"/>
      <c r="AD20" s="126"/>
      <c r="AE20" s="126"/>
      <c r="AF20" s="126"/>
      <c r="AG20" s="126"/>
      <c r="AH20" s="126"/>
      <c r="AI20" s="126"/>
      <c r="AJ20" s="126"/>
      <c r="AK20" s="126"/>
      <c r="AL20" s="126"/>
      <c r="AM20" s="126"/>
      <c r="AN20" s="126"/>
      <c r="AO20" s="127"/>
      <c r="AP20" s="175"/>
      <c r="AQ20" s="173"/>
      <c r="AR20" s="173"/>
      <c r="AS20" s="173"/>
      <c r="AT20" s="173"/>
      <c r="AU20" s="173"/>
      <c r="AV20" s="173"/>
      <c r="AW20" s="173"/>
      <c r="AX20" s="173"/>
      <c r="AY20" s="173"/>
      <c r="AZ20" s="173"/>
      <c r="BA20" s="173"/>
      <c r="BB20" s="173"/>
    </row>
    <row r="21" spans="2:54" s="3" customFormat="1" ht="62.25" customHeight="1">
      <c r="B21" s="124">
        <f t="shared" si="0"/>
        <v>14</v>
      </c>
      <c r="C21" s="124"/>
      <c r="D21" s="124" t="s">
        <v>581</v>
      </c>
      <c r="E21" s="124"/>
      <c r="F21" s="124"/>
      <c r="G21" s="124"/>
      <c r="H21" s="124"/>
      <c r="I21" s="124"/>
      <c r="J21" s="124"/>
      <c r="K21" s="124"/>
      <c r="L21" s="124"/>
      <c r="M21" s="124"/>
      <c r="N21" s="124"/>
      <c r="O21" s="124"/>
      <c r="P21" s="124"/>
      <c r="Q21" s="128" t="s">
        <v>582</v>
      </c>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73"/>
      <c r="AQ21" s="173"/>
      <c r="AR21" s="173"/>
      <c r="AS21" s="173"/>
      <c r="AT21" s="173"/>
      <c r="AU21" s="173"/>
      <c r="AV21" s="173"/>
      <c r="AW21" s="173"/>
      <c r="AX21" s="173"/>
      <c r="AY21" s="173"/>
      <c r="AZ21" s="173"/>
      <c r="BA21" s="173"/>
      <c r="BB21" s="173"/>
    </row>
    <row r="22" spans="2:54" s="3" customFormat="1" ht="267.75" customHeight="1">
      <c r="B22" s="124">
        <f t="shared" si="0"/>
        <v>15</v>
      </c>
      <c r="C22" s="124"/>
      <c r="D22" s="219" t="s">
        <v>583</v>
      </c>
      <c r="E22" s="219"/>
      <c r="F22" s="219"/>
      <c r="G22" s="219"/>
      <c r="H22" s="219"/>
      <c r="I22" s="219"/>
      <c r="J22" s="219"/>
      <c r="K22" s="219"/>
      <c r="L22" s="219"/>
      <c r="M22" s="219"/>
      <c r="N22" s="219"/>
      <c r="O22" s="219"/>
      <c r="P22" s="219"/>
      <c r="Q22" s="125" t="s">
        <v>584</v>
      </c>
      <c r="R22" s="241"/>
      <c r="S22" s="241"/>
      <c r="T22" s="241"/>
      <c r="U22" s="241"/>
      <c r="V22" s="241"/>
      <c r="W22" s="241"/>
      <c r="X22" s="241"/>
      <c r="Y22" s="241"/>
      <c r="Z22" s="241"/>
      <c r="AA22" s="241"/>
      <c r="AB22" s="241"/>
      <c r="AC22" s="241"/>
      <c r="AD22" s="241"/>
      <c r="AE22" s="241"/>
      <c r="AF22" s="241"/>
      <c r="AG22" s="241"/>
      <c r="AH22" s="241"/>
      <c r="AI22" s="241"/>
      <c r="AJ22" s="241"/>
      <c r="AK22" s="241"/>
      <c r="AL22" s="241"/>
      <c r="AM22" s="241"/>
      <c r="AN22" s="241"/>
      <c r="AO22" s="242"/>
      <c r="AP22" s="173"/>
      <c r="AQ22" s="173"/>
      <c r="AR22" s="173"/>
      <c r="AS22" s="173"/>
      <c r="AT22" s="173"/>
      <c r="AU22" s="173"/>
      <c r="AV22" s="173"/>
      <c r="AW22" s="173"/>
      <c r="AX22" s="173"/>
      <c r="AY22" s="173"/>
      <c r="AZ22" s="173"/>
      <c r="BA22" s="173"/>
      <c r="BB22" s="173"/>
    </row>
    <row r="23" spans="2:54" s="3" customFormat="1" ht="114" customHeight="1">
      <c r="B23" s="124">
        <f t="shared" si="0"/>
        <v>16</v>
      </c>
      <c r="C23" s="124"/>
      <c r="D23" s="219" t="s">
        <v>585</v>
      </c>
      <c r="E23" s="219"/>
      <c r="F23" s="219"/>
      <c r="G23" s="219"/>
      <c r="H23" s="219"/>
      <c r="I23" s="219"/>
      <c r="J23" s="219"/>
      <c r="K23" s="219"/>
      <c r="L23" s="219"/>
      <c r="M23" s="219"/>
      <c r="N23" s="219"/>
      <c r="O23" s="219"/>
      <c r="P23" s="219"/>
      <c r="Q23" s="125" t="s">
        <v>586</v>
      </c>
      <c r="R23" s="241"/>
      <c r="S23" s="241"/>
      <c r="T23" s="241"/>
      <c r="U23" s="241"/>
      <c r="V23" s="241"/>
      <c r="W23" s="241"/>
      <c r="X23" s="241"/>
      <c r="Y23" s="241"/>
      <c r="Z23" s="241"/>
      <c r="AA23" s="241"/>
      <c r="AB23" s="241"/>
      <c r="AC23" s="241"/>
      <c r="AD23" s="241"/>
      <c r="AE23" s="241"/>
      <c r="AF23" s="241"/>
      <c r="AG23" s="241"/>
      <c r="AH23" s="241"/>
      <c r="AI23" s="241"/>
      <c r="AJ23" s="241"/>
      <c r="AK23" s="241"/>
      <c r="AL23" s="241"/>
      <c r="AM23" s="241"/>
      <c r="AN23" s="241"/>
      <c r="AO23" s="242"/>
      <c r="AP23" s="173"/>
      <c r="AQ23" s="173"/>
      <c r="AR23" s="173"/>
      <c r="AS23" s="173"/>
      <c r="AT23" s="173"/>
      <c r="AU23" s="173"/>
      <c r="AV23" s="173"/>
      <c r="AW23" s="173"/>
      <c r="AX23" s="173"/>
      <c r="AY23" s="173"/>
      <c r="AZ23" s="173"/>
      <c r="BA23" s="173"/>
      <c r="BB23" s="173"/>
    </row>
    <row r="24" spans="2:54" s="3" customFormat="1" ht="105.75" customHeight="1">
      <c r="B24" s="124">
        <f>ROW()-7</f>
        <v>17</v>
      </c>
      <c r="C24" s="124"/>
      <c r="D24" s="219" t="s">
        <v>587</v>
      </c>
      <c r="E24" s="219"/>
      <c r="F24" s="219"/>
      <c r="G24" s="219"/>
      <c r="H24" s="219"/>
      <c r="I24" s="219"/>
      <c r="J24" s="219"/>
      <c r="K24" s="219"/>
      <c r="L24" s="219"/>
      <c r="M24" s="219"/>
      <c r="N24" s="219"/>
      <c r="O24" s="219"/>
      <c r="P24" s="219"/>
      <c r="Q24" s="128" t="s">
        <v>488</v>
      </c>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75"/>
      <c r="AQ24" s="173"/>
      <c r="AR24" s="173"/>
      <c r="AS24" s="173"/>
      <c r="AT24" s="173"/>
      <c r="AU24" s="173"/>
      <c r="AV24" s="173"/>
      <c r="AW24" s="173"/>
      <c r="AX24" s="173"/>
      <c r="AY24" s="173"/>
      <c r="AZ24" s="173"/>
      <c r="BA24" s="173"/>
      <c r="BB24" s="173"/>
    </row>
  </sheetData>
  <mergeCells count="83">
    <mergeCell ref="B17:C17"/>
    <mergeCell ref="D17:P17"/>
    <mergeCell ref="Q17:AO17"/>
    <mergeCell ref="AP17:BB17"/>
    <mergeCell ref="B23:C23"/>
    <mergeCell ref="D23:P23"/>
    <mergeCell ref="Q23:AO23"/>
    <mergeCell ref="AP23:BB23"/>
    <mergeCell ref="B20:C20"/>
    <mergeCell ref="D20:P20"/>
    <mergeCell ref="Q20:AO20"/>
    <mergeCell ref="AP20:BB20"/>
    <mergeCell ref="B19:C19"/>
    <mergeCell ref="D19:P19"/>
    <mergeCell ref="Q19:AO19"/>
    <mergeCell ref="AP19:BB19"/>
    <mergeCell ref="B24:C24"/>
    <mergeCell ref="D24:P24"/>
    <mergeCell ref="Q24:AO24"/>
    <mergeCell ref="AP24:BB24"/>
    <mergeCell ref="B21:C21"/>
    <mergeCell ref="D21:P21"/>
    <mergeCell ref="Q21:AO21"/>
    <mergeCell ref="AP21:BB21"/>
    <mergeCell ref="B22:C22"/>
    <mergeCell ref="D22:P22"/>
    <mergeCell ref="Q22:AO22"/>
    <mergeCell ref="AP22:BB22"/>
    <mergeCell ref="B18:C18"/>
    <mergeCell ref="D18:P18"/>
    <mergeCell ref="Q18:AO18"/>
    <mergeCell ref="AP18:BB18"/>
    <mergeCell ref="B4:G4"/>
    <mergeCell ref="H4:BB4"/>
    <mergeCell ref="B5:G5"/>
    <mergeCell ref="H5:BB5"/>
    <mergeCell ref="B7:C7"/>
    <mergeCell ref="D7:P7"/>
    <mergeCell ref="Q7:AO7"/>
    <mergeCell ref="AP7:BB7"/>
    <mergeCell ref="B8:C8"/>
    <mergeCell ref="D8:P8"/>
    <mergeCell ref="Q8:AO8"/>
    <mergeCell ref="AP8:BB8"/>
    <mergeCell ref="B3:G3"/>
    <mergeCell ref="H3:BB3"/>
    <mergeCell ref="B1:BB1"/>
    <mergeCell ref="B2:G2"/>
    <mergeCell ref="H2:Z2"/>
    <mergeCell ref="AA2:AF2"/>
    <mergeCell ref="AG2:BB2"/>
    <mergeCell ref="B9:C9"/>
    <mergeCell ref="D9:P9"/>
    <mergeCell ref="Q9:AO9"/>
    <mergeCell ref="AP9:BB9"/>
    <mergeCell ref="B14:C14"/>
    <mergeCell ref="D14:P14"/>
    <mergeCell ref="Q14:AO14"/>
    <mergeCell ref="AP14:BB14"/>
    <mergeCell ref="B13:C13"/>
    <mergeCell ref="D13:P13"/>
    <mergeCell ref="Q13:AO13"/>
    <mergeCell ref="AP13:BB13"/>
    <mergeCell ref="B12:C12"/>
    <mergeCell ref="D12:P12"/>
    <mergeCell ref="Q12:AO12"/>
    <mergeCell ref="AP12:BB12"/>
    <mergeCell ref="B16:C16"/>
    <mergeCell ref="D16:P16"/>
    <mergeCell ref="Q16:AO16"/>
    <mergeCell ref="AP16:BB16"/>
    <mergeCell ref="B15:C15"/>
    <mergeCell ref="D15:P15"/>
    <mergeCell ref="Q15:AO15"/>
    <mergeCell ref="AP15:BB15"/>
    <mergeCell ref="B10:C10"/>
    <mergeCell ref="D10:P10"/>
    <mergeCell ref="Q10:AO10"/>
    <mergeCell ref="AP10:BB10"/>
    <mergeCell ref="B11:C11"/>
    <mergeCell ref="D11:P11"/>
    <mergeCell ref="Q11:AO11"/>
    <mergeCell ref="AP11:BB11"/>
  </mergeCells>
  <phoneticPr fontId="2"/>
  <pageMargins left="0.7" right="0.7" top="0.75" bottom="0.75" header="0.3" footer="0.3"/>
  <pageSetup paperSize="9" scale="44" orientation="portrait" r:id="rId1"/>
  <headerFooter>
    <oddFooter>&amp;R&amp;1#&amp;"Arial"&amp;10&amp;K000000Confidential C</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B1:BE24"/>
  <sheetViews>
    <sheetView showGridLines="0" view="pageBreakPreview" zoomScale="70" zoomScaleNormal="70" zoomScaleSheetLayoutView="70" workbookViewId="0">
      <pane ySplit="7" topLeftCell="A12" activePane="bottomLeft" state="frozen"/>
      <selection activeCell="Q13" sqref="Q13:AO13"/>
      <selection pane="bottomLeft" activeCell="AP13" sqref="AP13:BB13"/>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6" width="3.44140625" style="2"/>
    <col min="17" max="34" width="5" style="2" customWidth="1"/>
    <col min="35"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Promote Prod(Gitlab System)</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81</v>
      </c>
      <c r="C3" s="96"/>
      <c r="D3" s="96"/>
      <c r="E3" s="96"/>
      <c r="F3" s="96"/>
      <c r="G3" s="96"/>
      <c r="H3" s="97" t="s">
        <v>554</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t="s">
        <v>588</v>
      </c>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589</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183" customHeight="1" thickTop="1">
      <c r="B8" s="156">
        <f t="shared" ref="B8:B23" si="0">ROW()-7</f>
        <v>1</v>
      </c>
      <c r="C8" s="156"/>
      <c r="D8" s="207" t="s">
        <v>524</v>
      </c>
      <c r="E8" s="240"/>
      <c r="F8" s="240"/>
      <c r="G8" s="240"/>
      <c r="H8" s="240"/>
      <c r="I8" s="240"/>
      <c r="J8" s="240"/>
      <c r="K8" s="240"/>
      <c r="L8" s="240"/>
      <c r="M8" s="240"/>
      <c r="N8" s="240"/>
      <c r="O8" s="240"/>
      <c r="P8" s="208"/>
      <c r="Q8" s="112" t="s">
        <v>590</v>
      </c>
      <c r="R8" s="113"/>
      <c r="S8" s="113"/>
      <c r="T8" s="113"/>
      <c r="U8" s="113"/>
      <c r="V8" s="113"/>
      <c r="W8" s="113"/>
      <c r="X8" s="113"/>
      <c r="Y8" s="113"/>
      <c r="Z8" s="113"/>
      <c r="AA8" s="113"/>
      <c r="AB8" s="113"/>
      <c r="AC8" s="113"/>
      <c r="AD8" s="113"/>
      <c r="AE8" s="113"/>
      <c r="AF8" s="113"/>
      <c r="AG8" s="113"/>
      <c r="AH8" s="113"/>
      <c r="AI8" s="113"/>
      <c r="AJ8" s="113"/>
      <c r="AK8" s="113"/>
      <c r="AL8" s="113"/>
      <c r="AM8" s="113"/>
      <c r="AN8" s="113"/>
      <c r="AO8" s="114"/>
      <c r="AP8" s="112"/>
      <c r="AQ8" s="212"/>
      <c r="AR8" s="212"/>
      <c r="AS8" s="212"/>
      <c r="AT8" s="212"/>
      <c r="AU8" s="212"/>
      <c r="AV8" s="212"/>
      <c r="AW8" s="212"/>
      <c r="AX8" s="212"/>
      <c r="AY8" s="212"/>
      <c r="AZ8" s="212"/>
      <c r="BA8" s="212"/>
      <c r="BB8" s="213"/>
    </row>
    <row r="9" spans="2:54" s="3" customFormat="1" ht="312.75" customHeight="1">
      <c r="B9" s="124">
        <f t="shared" si="0"/>
        <v>2</v>
      </c>
      <c r="C9" s="124"/>
      <c r="D9" s="130" t="s">
        <v>591</v>
      </c>
      <c r="E9" s="131"/>
      <c r="F9" s="131"/>
      <c r="G9" s="131"/>
      <c r="H9" s="131"/>
      <c r="I9" s="131"/>
      <c r="J9" s="131"/>
      <c r="K9" s="131"/>
      <c r="L9" s="131"/>
      <c r="M9" s="131"/>
      <c r="N9" s="131"/>
      <c r="O9" s="131"/>
      <c r="P9" s="132"/>
      <c r="Q9" s="125" t="s">
        <v>592</v>
      </c>
      <c r="R9" s="126"/>
      <c r="S9" s="126"/>
      <c r="T9" s="126"/>
      <c r="U9" s="126"/>
      <c r="V9" s="126"/>
      <c r="W9" s="126"/>
      <c r="X9" s="126"/>
      <c r="Y9" s="126"/>
      <c r="Z9" s="126"/>
      <c r="AA9" s="126"/>
      <c r="AB9" s="126"/>
      <c r="AC9" s="126"/>
      <c r="AD9" s="126"/>
      <c r="AE9" s="126"/>
      <c r="AF9" s="126"/>
      <c r="AG9" s="126"/>
      <c r="AH9" s="126"/>
      <c r="AI9" s="126"/>
      <c r="AJ9" s="126"/>
      <c r="AK9" s="126"/>
      <c r="AL9" s="126"/>
      <c r="AM9" s="126"/>
      <c r="AN9" s="126"/>
      <c r="AO9" s="127"/>
      <c r="AP9" s="125" t="s">
        <v>593</v>
      </c>
      <c r="AQ9" s="241"/>
      <c r="AR9" s="241"/>
      <c r="AS9" s="241"/>
      <c r="AT9" s="241"/>
      <c r="AU9" s="241"/>
      <c r="AV9" s="241"/>
      <c r="AW9" s="241"/>
      <c r="AX9" s="241"/>
      <c r="AY9" s="241"/>
      <c r="AZ9" s="241"/>
      <c r="BA9" s="241"/>
      <c r="BB9" s="242"/>
    </row>
    <row r="10" spans="2:54" s="3" customFormat="1" ht="183" customHeight="1">
      <c r="B10" s="124">
        <f t="shared" si="0"/>
        <v>3</v>
      </c>
      <c r="C10" s="124"/>
      <c r="D10" s="124" t="s">
        <v>538</v>
      </c>
      <c r="E10" s="124"/>
      <c r="F10" s="124"/>
      <c r="G10" s="124"/>
      <c r="H10" s="124"/>
      <c r="I10" s="124"/>
      <c r="J10" s="124"/>
      <c r="K10" s="124"/>
      <c r="L10" s="124"/>
      <c r="M10" s="124"/>
      <c r="N10" s="124"/>
      <c r="O10" s="124"/>
      <c r="P10" s="124"/>
      <c r="Q10" s="128" t="s">
        <v>594</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75"/>
      <c r="AQ10" s="173"/>
      <c r="AR10" s="173"/>
      <c r="AS10" s="173"/>
      <c r="AT10" s="173"/>
      <c r="AU10" s="173"/>
      <c r="AV10" s="173"/>
      <c r="AW10" s="173"/>
      <c r="AX10" s="173"/>
      <c r="AY10" s="173"/>
      <c r="AZ10" s="173"/>
      <c r="BA10" s="173"/>
      <c r="BB10" s="173"/>
    </row>
    <row r="11" spans="2:54" s="3" customFormat="1" ht="117" customHeight="1">
      <c r="B11" s="246">
        <f t="shared" si="0"/>
        <v>4</v>
      </c>
      <c r="C11" s="246"/>
      <c r="D11" s="243" t="s">
        <v>595</v>
      </c>
      <c r="E11" s="246"/>
      <c r="F11" s="246"/>
      <c r="G11" s="246"/>
      <c r="H11" s="246"/>
      <c r="I11" s="246"/>
      <c r="J11" s="246"/>
      <c r="K11" s="246"/>
      <c r="L11" s="246"/>
      <c r="M11" s="246"/>
      <c r="N11" s="246"/>
      <c r="O11" s="246"/>
      <c r="P11" s="246"/>
      <c r="Q11" s="247" t="s">
        <v>596</v>
      </c>
      <c r="R11" s="248"/>
      <c r="S11" s="248"/>
      <c r="T11" s="248"/>
      <c r="U11" s="248"/>
      <c r="V11" s="248"/>
      <c r="W11" s="248"/>
      <c r="X11" s="248"/>
      <c r="Y11" s="248"/>
      <c r="Z11" s="248"/>
      <c r="AA11" s="248"/>
      <c r="AB11" s="248"/>
      <c r="AC11" s="248"/>
      <c r="AD11" s="248"/>
      <c r="AE11" s="248"/>
      <c r="AF11" s="248"/>
      <c r="AG11" s="248"/>
      <c r="AH11" s="248"/>
      <c r="AI11" s="248"/>
      <c r="AJ11" s="248"/>
      <c r="AK11" s="248"/>
      <c r="AL11" s="248"/>
      <c r="AM11" s="248"/>
      <c r="AN11" s="248"/>
      <c r="AO11" s="248"/>
      <c r="AP11" s="250"/>
      <c r="AQ11" s="250"/>
      <c r="AR11" s="250"/>
      <c r="AS11" s="250"/>
      <c r="AT11" s="250"/>
      <c r="AU11" s="250"/>
      <c r="AV11" s="250"/>
      <c r="AW11" s="250"/>
      <c r="AX11" s="250"/>
      <c r="AY11" s="250"/>
      <c r="AZ11" s="250"/>
      <c r="BA11" s="250"/>
      <c r="BB11" s="250"/>
    </row>
    <row r="12" spans="2:54" s="3" customFormat="1" ht="243.75" customHeight="1">
      <c r="B12" s="246">
        <f t="shared" si="0"/>
        <v>5</v>
      </c>
      <c r="C12" s="246"/>
      <c r="D12" s="243" t="s">
        <v>597</v>
      </c>
      <c r="E12" s="246"/>
      <c r="F12" s="246"/>
      <c r="G12" s="246"/>
      <c r="H12" s="246"/>
      <c r="I12" s="246"/>
      <c r="J12" s="246"/>
      <c r="K12" s="246"/>
      <c r="L12" s="246"/>
      <c r="M12" s="246"/>
      <c r="N12" s="246"/>
      <c r="O12" s="246"/>
      <c r="P12" s="246"/>
      <c r="Q12" s="247" t="s">
        <v>598</v>
      </c>
      <c r="R12" s="248"/>
      <c r="S12" s="248"/>
      <c r="T12" s="248"/>
      <c r="U12" s="248"/>
      <c r="V12" s="248"/>
      <c r="W12" s="248"/>
      <c r="X12" s="248"/>
      <c r="Y12" s="248"/>
      <c r="Z12" s="248"/>
      <c r="AA12" s="248"/>
      <c r="AB12" s="248"/>
      <c r="AC12" s="248"/>
      <c r="AD12" s="248"/>
      <c r="AE12" s="248"/>
      <c r="AF12" s="248"/>
      <c r="AG12" s="248"/>
      <c r="AH12" s="248"/>
      <c r="AI12" s="248"/>
      <c r="AJ12" s="248"/>
      <c r="AK12" s="248"/>
      <c r="AL12" s="248"/>
      <c r="AM12" s="248"/>
      <c r="AN12" s="248"/>
      <c r="AO12" s="248"/>
      <c r="AP12" s="250"/>
      <c r="AQ12" s="250"/>
      <c r="AR12" s="250"/>
      <c r="AS12" s="250"/>
      <c r="AT12" s="250"/>
      <c r="AU12" s="250"/>
      <c r="AV12" s="250"/>
      <c r="AW12" s="250"/>
      <c r="AX12" s="250"/>
      <c r="AY12" s="250"/>
      <c r="AZ12" s="250"/>
      <c r="BA12" s="250"/>
      <c r="BB12" s="250"/>
    </row>
    <row r="13" spans="2:54" s="3" customFormat="1" ht="407.25" customHeight="1">
      <c r="B13" s="246">
        <f t="shared" si="0"/>
        <v>6</v>
      </c>
      <c r="C13" s="246"/>
      <c r="D13" s="243" t="s">
        <v>599</v>
      </c>
      <c r="E13" s="246"/>
      <c r="F13" s="246"/>
      <c r="G13" s="246"/>
      <c r="H13" s="246"/>
      <c r="I13" s="246"/>
      <c r="J13" s="246"/>
      <c r="K13" s="246"/>
      <c r="L13" s="246"/>
      <c r="M13" s="246"/>
      <c r="N13" s="246"/>
      <c r="O13" s="246"/>
      <c r="P13" s="246"/>
      <c r="Q13" s="247" t="s">
        <v>600</v>
      </c>
      <c r="R13" s="248"/>
      <c r="S13" s="248"/>
      <c r="T13" s="248"/>
      <c r="U13" s="248"/>
      <c r="V13" s="248"/>
      <c r="W13" s="248"/>
      <c r="X13" s="248"/>
      <c r="Y13" s="248"/>
      <c r="Z13" s="248"/>
      <c r="AA13" s="248"/>
      <c r="AB13" s="248"/>
      <c r="AC13" s="248"/>
      <c r="AD13" s="248"/>
      <c r="AE13" s="248"/>
      <c r="AF13" s="248"/>
      <c r="AG13" s="248"/>
      <c r="AH13" s="248"/>
      <c r="AI13" s="248"/>
      <c r="AJ13" s="248"/>
      <c r="AK13" s="248"/>
      <c r="AL13" s="248"/>
      <c r="AM13" s="248"/>
      <c r="AN13" s="248"/>
      <c r="AO13" s="248"/>
      <c r="AP13" s="250" t="s">
        <v>601</v>
      </c>
      <c r="AQ13" s="250"/>
      <c r="AR13" s="250"/>
      <c r="AS13" s="250"/>
      <c r="AT13" s="250"/>
      <c r="AU13" s="250"/>
      <c r="AV13" s="250"/>
      <c r="AW13" s="250"/>
      <c r="AX13" s="250"/>
      <c r="AY13" s="250"/>
      <c r="AZ13" s="250"/>
      <c r="BA13" s="250"/>
      <c r="BB13" s="250"/>
    </row>
    <row r="14" spans="2:54" s="3" customFormat="1" ht="88.5" customHeight="1">
      <c r="B14" s="124">
        <f t="shared" si="0"/>
        <v>7</v>
      </c>
      <c r="C14" s="124"/>
      <c r="D14" s="171" t="s">
        <v>570</v>
      </c>
      <c r="E14" s="131"/>
      <c r="F14" s="131"/>
      <c r="G14" s="131"/>
      <c r="H14" s="131"/>
      <c r="I14" s="131"/>
      <c r="J14" s="131"/>
      <c r="K14" s="131"/>
      <c r="L14" s="131"/>
      <c r="M14" s="131"/>
      <c r="N14" s="131"/>
      <c r="O14" s="131"/>
      <c r="P14" s="132"/>
      <c r="Q14" s="125" t="s">
        <v>602</v>
      </c>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7"/>
      <c r="AP14" s="125"/>
      <c r="AQ14" s="241"/>
      <c r="AR14" s="241"/>
      <c r="AS14" s="241"/>
      <c r="AT14" s="241"/>
      <c r="AU14" s="241"/>
      <c r="AV14" s="241"/>
      <c r="AW14" s="241"/>
      <c r="AX14" s="241"/>
      <c r="AY14" s="241"/>
      <c r="AZ14" s="241"/>
      <c r="BA14" s="241"/>
      <c r="BB14" s="242"/>
    </row>
    <row r="15" spans="2:54" s="3" customFormat="1" ht="126.75" customHeight="1">
      <c r="B15" s="124">
        <f t="shared" si="0"/>
        <v>8</v>
      </c>
      <c r="C15" s="124"/>
      <c r="D15" s="124" t="s">
        <v>603</v>
      </c>
      <c r="E15" s="124"/>
      <c r="F15" s="124"/>
      <c r="G15" s="124"/>
      <c r="H15" s="124"/>
      <c r="I15" s="124"/>
      <c r="J15" s="124"/>
      <c r="K15" s="124"/>
      <c r="L15" s="124"/>
      <c r="M15" s="124"/>
      <c r="N15" s="124"/>
      <c r="O15" s="124"/>
      <c r="P15" s="124"/>
      <c r="Q15" s="128" t="s">
        <v>604</v>
      </c>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73"/>
      <c r="AQ15" s="173"/>
      <c r="AR15" s="173"/>
      <c r="AS15" s="173"/>
      <c r="AT15" s="173"/>
      <c r="AU15" s="173"/>
      <c r="AV15" s="173"/>
      <c r="AW15" s="173"/>
      <c r="AX15" s="173"/>
      <c r="AY15" s="173"/>
      <c r="AZ15" s="173"/>
      <c r="BA15" s="173"/>
      <c r="BB15" s="173"/>
    </row>
    <row r="16" spans="2:54" s="3" customFormat="1" ht="182.25" customHeight="1">
      <c r="B16" s="124">
        <f t="shared" si="0"/>
        <v>9</v>
      </c>
      <c r="C16" s="124"/>
      <c r="D16" s="124" t="s">
        <v>542</v>
      </c>
      <c r="E16" s="124"/>
      <c r="F16" s="124"/>
      <c r="G16" s="124"/>
      <c r="H16" s="124"/>
      <c r="I16" s="124"/>
      <c r="J16" s="124"/>
      <c r="K16" s="124"/>
      <c r="L16" s="124"/>
      <c r="M16" s="124"/>
      <c r="N16" s="124"/>
      <c r="O16" s="124"/>
      <c r="P16" s="124"/>
      <c r="Q16" s="128" t="s">
        <v>605</v>
      </c>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75"/>
      <c r="AQ16" s="173"/>
      <c r="AR16" s="173"/>
      <c r="AS16" s="173"/>
      <c r="AT16" s="173"/>
      <c r="AU16" s="173"/>
      <c r="AV16" s="173"/>
      <c r="AW16" s="173"/>
      <c r="AX16" s="173"/>
      <c r="AY16" s="173"/>
      <c r="AZ16" s="173"/>
      <c r="BA16" s="173"/>
      <c r="BB16" s="173"/>
    </row>
    <row r="17" spans="2:54" s="3" customFormat="1" ht="409.5" customHeight="1">
      <c r="B17" s="124">
        <f t="shared" si="0"/>
        <v>10</v>
      </c>
      <c r="C17" s="124"/>
      <c r="D17" s="219" t="s">
        <v>493</v>
      </c>
      <c r="E17" s="124"/>
      <c r="F17" s="124"/>
      <c r="G17" s="124"/>
      <c r="H17" s="124"/>
      <c r="I17" s="124"/>
      <c r="J17" s="124"/>
      <c r="K17" s="124"/>
      <c r="L17" s="124"/>
      <c r="M17" s="124"/>
      <c r="N17" s="124"/>
      <c r="O17" s="124"/>
      <c r="P17" s="124"/>
      <c r="Q17" s="223" t="s">
        <v>606</v>
      </c>
      <c r="R17" s="224"/>
      <c r="S17" s="224"/>
      <c r="T17" s="224"/>
      <c r="U17" s="224"/>
      <c r="V17" s="224"/>
      <c r="W17" s="224"/>
      <c r="X17" s="224"/>
      <c r="Y17" s="224"/>
      <c r="Z17" s="224"/>
      <c r="AA17" s="224"/>
      <c r="AB17" s="224"/>
      <c r="AC17" s="224"/>
      <c r="AD17" s="224"/>
      <c r="AE17" s="224"/>
      <c r="AF17" s="224"/>
      <c r="AG17" s="224"/>
      <c r="AH17" s="224"/>
      <c r="AI17" s="224"/>
      <c r="AJ17" s="224"/>
      <c r="AK17" s="224"/>
      <c r="AL17" s="224"/>
      <c r="AM17" s="224"/>
      <c r="AN17" s="224"/>
      <c r="AO17" s="224"/>
      <c r="AP17" s="173"/>
      <c r="AQ17" s="173"/>
      <c r="AR17" s="173"/>
      <c r="AS17" s="173"/>
      <c r="AT17" s="173"/>
      <c r="AU17" s="173"/>
      <c r="AV17" s="173"/>
      <c r="AW17" s="173"/>
      <c r="AX17" s="173"/>
      <c r="AY17" s="173"/>
      <c r="AZ17" s="173"/>
      <c r="BA17" s="173"/>
      <c r="BB17" s="173"/>
    </row>
    <row r="18" spans="2:54" s="3" customFormat="1" ht="381" customHeight="1">
      <c r="B18" s="124">
        <f t="shared" si="0"/>
        <v>11</v>
      </c>
      <c r="C18" s="124"/>
      <c r="D18" s="219" t="s">
        <v>578</v>
      </c>
      <c r="E18" s="124"/>
      <c r="F18" s="124"/>
      <c r="G18" s="124"/>
      <c r="H18" s="124"/>
      <c r="I18" s="124"/>
      <c r="J18" s="124"/>
      <c r="K18" s="124"/>
      <c r="L18" s="124"/>
      <c r="M18" s="124"/>
      <c r="N18" s="124"/>
      <c r="O18" s="124"/>
      <c r="P18" s="124"/>
      <c r="Q18" s="223" t="s">
        <v>607</v>
      </c>
      <c r="R18" s="224"/>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173"/>
      <c r="AQ18" s="173"/>
      <c r="AR18" s="173"/>
      <c r="AS18" s="173"/>
      <c r="AT18" s="173"/>
      <c r="AU18" s="173"/>
      <c r="AV18" s="173"/>
      <c r="AW18" s="173"/>
      <c r="AX18" s="173"/>
      <c r="AY18" s="173"/>
      <c r="AZ18" s="173"/>
      <c r="BA18" s="173"/>
      <c r="BB18" s="173"/>
    </row>
    <row r="19" spans="2:54" s="3" customFormat="1" ht="279.75" customHeight="1">
      <c r="B19" s="124">
        <f t="shared" si="0"/>
        <v>12</v>
      </c>
      <c r="C19" s="124"/>
      <c r="D19" s="219" t="s">
        <v>608</v>
      </c>
      <c r="E19" s="124"/>
      <c r="F19" s="124"/>
      <c r="G19" s="124"/>
      <c r="H19" s="124"/>
      <c r="I19" s="124"/>
      <c r="J19" s="124"/>
      <c r="K19" s="124"/>
      <c r="L19" s="124"/>
      <c r="M19" s="124"/>
      <c r="N19" s="124"/>
      <c r="O19" s="124"/>
      <c r="P19" s="124"/>
      <c r="Q19" s="223" t="s">
        <v>609</v>
      </c>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173"/>
      <c r="AQ19" s="173"/>
      <c r="AR19" s="173"/>
      <c r="AS19" s="173"/>
      <c r="AT19" s="173"/>
      <c r="AU19" s="173"/>
      <c r="AV19" s="173"/>
      <c r="AW19" s="173"/>
      <c r="AX19" s="173"/>
      <c r="AY19" s="173"/>
      <c r="AZ19" s="173"/>
      <c r="BA19" s="173"/>
      <c r="BB19" s="173"/>
    </row>
    <row r="20" spans="2:54" s="3" customFormat="1" ht="110.25" customHeight="1">
      <c r="B20" s="124">
        <f t="shared" si="0"/>
        <v>13</v>
      </c>
      <c r="C20" s="124"/>
      <c r="D20" s="124" t="s">
        <v>495</v>
      </c>
      <c r="E20" s="124"/>
      <c r="F20" s="124"/>
      <c r="G20" s="124"/>
      <c r="H20" s="124"/>
      <c r="I20" s="124"/>
      <c r="J20" s="124"/>
      <c r="K20" s="124"/>
      <c r="L20" s="124"/>
      <c r="M20" s="124"/>
      <c r="N20" s="124"/>
      <c r="O20" s="124"/>
      <c r="P20" s="124"/>
      <c r="Q20" s="125" t="s">
        <v>610</v>
      </c>
      <c r="R20" s="126"/>
      <c r="S20" s="126"/>
      <c r="T20" s="126"/>
      <c r="U20" s="126"/>
      <c r="V20" s="126"/>
      <c r="W20" s="126"/>
      <c r="X20" s="126"/>
      <c r="Y20" s="126"/>
      <c r="Z20" s="126"/>
      <c r="AA20" s="126"/>
      <c r="AB20" s="126"/>
      <c r="AC20" s="126"/>
      <c r="AD20" s="126"/>
      <c r="AE20" s="126"/>
      <c r="AF20" s="126"/>
      <c r="AG20" s="126"/>
      <c r="AH20" s="126"/>
      <c r="AI20" s="126"/>
      <c r="AJ20" s="126"/>
      <c r="AK20" s="126"/>
      <c r="AL20" s="126"/>
      <c r="AM20" s="126"/>
      <c r="AN20" s="126"/>
      <c r="AO20" s="127"/>
      <c r="AP20" s="175"/>
      <c r="AQ20" s="173"/>
      <c r="AR20" s="173"/>
      <c r="AS20" s="173"/>
      <c r="AT20" s="173"/>
      <c r="AU20" s="173"/>
      <c r="AV20" s="173"/>
      <c r="AW20" s="173"/>
      <c r="AX20" s="173"/>
      <c r="AY20" s="173"/>
      <c r="AZ20" s="173"/>
      <c r="BA20" s="173"/>
      <c r="BB20" s="173"/>
    </row>
    <row r="21" spans="2:54" s="3" customFormat="1" ht="59.25" customHeight="1">
      <c r="B21" s="124">
        <f t="shared" si="0"/>
        <v>14</v>
      </c>
      <c r="C21" s="124"/>
      <c r="D21" s="124" t="s">
        <v>581</v>
      </c>
      <c r="E21" s="124"/>
      <c r="F21" s="124"/>
      <c r="G21" s="124"/>
      <c r="H21" s="124"/>
      <c r="I21" s="124"/>
      <c r="J21" s="124"/>
      <c r="K21" s="124"/>
      <c r="L21" s="124"/>
      <c r="M21" s="124"/>
      <c r="N21" s="124"/>
      <c r="O21" s="124"/>
      <c r="P21" s="124"/>
      <c r="Q21" s="128" t="s">
        <v>611</v>
      </c>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73"/>
      <c r="AQ21" s="173"/>
      <c r="AR21" s="173"/>
      <c r="AS21" s="173"/>
      <c r="AT21" s="173"/>
      <c r="AU21" s="173"/>
      <c r="AV21" s="173"/>
      <c r="AW21" s="173"/>
      <c r="AX21" s="173"/>
      <c r="AY21" s="173"/>
      <c r="AZ21" s="173"/>
      <c r="BA21" s="173"/>
      <c r="BB21" s="173"/>
    </row>
    <row r="22" spans="2:54" s="3" customFormat="1" ht="330" customHeight="1">
      <c r="B22" s="124">
        <f t="shared" si="0"/>
        <v>15</v>
      </c>
      <c r="C22" s="124"/>
      <c r="D22" s="219" t="s">
        <v>612</v>
      </c>
      <c r="E22" s="219"/>
      <c r="F22" s="219"/>
      <c r="G22" s="219"/>
      <c r="H22" s="219"/>
      <c r="I22" s="219"/>
      <c r="J22" s="219"/>
      <c r="K22" s="219"/>
      <c r="L22" s="219"/>
      <c r="M22" s="219"/>
      <c r="N22" s="219"/>
      <c r="O22" s="219"/>
      <c r="P22" s="219"/>
      <c r="Q22" s="125" t="s">
        <v>613</v>
      </c>
      <c r="R22" s="241"/>
      <c r="S22" s="241"/>
      <c r="T22" s="241"/>
      <c r="U22" s="241"/>
      <c r="V22" s="241"/>
      <c r="W22" s="241"/>
      <c r="X22" s="241"/>
      <c r="Y22" s="241"/>
      <c r="Z22" s="241"/>
      <c r="AA22" s="241"/>
      <c r="AB22" s="241"/>
      <c r="AC22" s="241"/>
      <c r="AD22" s="241"/>
      <c r="AE22" s="241"/>
      <c r="AF22" s="241"/>
      <c r="AG22" s="241"/>
      <c r="AH22" s="241"/>
      <c r="AI22" s="241"/>
      <c r="AJ22" s="241"/>
      <c r="AK22" s="241"/>
      <c r="AL22" s="241"/>
      <c r="AM22" s="241"/>
      <c r="AN22" s="241"/>
      <c r="AO22" s="242"/>
      <c r="AP22" s="173"/>
      <c r="AQ22" s="173"/>
      <c r="AR22" s="173"/>
      <c r="AS22" s="173"/>
      <c r="AT22" s="173"/>
      <c r="AU22" s="173"/>
      <c r="AV22" s="173"/>
      <c r="AW22" s="173"/>
      <c r="AX22" s="173"/>
      <c r="AY22" s="173"/>
      <c r="AZ22" s="173"/>
      <c r="BA22" s="173"/>
      <c r="BB22" s="173"/>
    </row>
    <row r="23" spans="2:54" s="3" customFormat="1" ht="114.75" customHeight="1">
      <c r="B23" s="124">
        <f t="shared" si="0"/>
        <v>16</v>
      </c>
      <c r="C23" s="124"/>
      <c r="D23" s="219" t="s">
        <v>531</v>
      </c>
      <c r="E23" s="219"/>
      <c r="F23" s="219"/>
      <c r="G23" s="219"/>
      <c r="H23" s="219"/>
      <c r="I23" s="219"/>
      <c r="J23" s="219"/>
      <c r="K23" s="219"/>
      <c r="L23" s="219"/>
      <c r="M23" s="219"/>
      <c r="N23" s="219"/>
      <c r="O23" s="219"/>
      <c r="P23" s="219"/>
      <c r="Q23" s="125" t="s">
        <v>614</v>
      </c>
      <c r="R23" s="241"/>
      <c r="S23" s="241"/>
      <c r="T23" s="241"/>
      <c r="U23" s="241"/>
      <c r="V23" s="241"/>
      <c r="W23" s="241"/>
      <c r="X23" s="241"/>
      <c r="Y23" s="241"/>
      <c r="Z23" s="241"/>
      <c r="AA23" s="241"/>
      <c r="AB23" s="241"/>
      <c r="AC23" s="241"/>
      <c r="AD23" s="241"/>
      <c r="AE23" s="241"/>
      <c r="AF23" s="241"/>
      <c r="AG23" s="241"/>
      <c r="AH23" s="241"/>
      <c r="AI23" s="241"/>
      <c r="AJ23" s="241"/>
      <c r="AK23" s="241"/>
      <c r="AL23" s="241"/>
      <c r="AM23" s="241"/>
      <c r="AN23" s="241"/>
      <c r="AO23" s="242"/>
      <c r="AP23" s="173"/>
      <c r="AQ23" s="173"/>
      <c r="AR23" s="173"/>
      <c r="AS23" s="173"/>
      <c r="AT23" s="173"/>
      <c r="AU23" s="173"/>
      <c r="AV23" s="173"/>
      <c r="AW23" s="173"/>
      <c r="AX23" s="173"/>
      <c r="AY23" s="173"/>
      <c r="AZ23" s="173"/>
      <c r="BA23" s="173"/>
      <c r="BB23" s="173"/>
    </row>
    <row r="24" spans="2:54" s="3" customFormat="1" ht="103.5" customHeight="1">
      <c r="B24" s="124">
        <f>ROW()-7</f>
        <v>17</v>
      </c>
      <c r="C24" s="124"/>
      <c r="D24" s="219" t="s">
        <v>544</v>
      </c>
      <c r="E24" s="219"/>
      <c r="F24" s="219"/>
      <c r="G24" s="219"/>
      <c r="H24" s="219"/>
      <c r="I24" s="219"/>
      <c r="J24" s="219"/>
      <c r="K24" s="219"/>
      <c r="L24" s="219"/>
      <c r="M24" s="219"/>
      <c r="N24" s="219"/>
      <c r="O24" s="219"/>
      <c r="P24" s="219"/>
      <c r="Q24" s="128" t="s">
        <v>615</v>
      </c>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75"/>
      <c r="AQ24" s="173"/>
      <c r="AR24" s="173"/>
      <c r="AS24" s="173"/>
      <c r="AT24" s="173"/>
      <c r="AU24" s="173"/>
      <c r="AV24" s="173"/>
      <c r="AW24" s="173"/>
      <c r="AX24" s="173"/>
      <c r="AY24" s="173"/>
      <c r="AZ24" s="173"/>
      <c r="BA24" s="173"/>
      <c r="BB24" s="173"/>
    </row>
  </sheetData>
  <mergeCells count="83">
    <mergeCell ref="AP19:BB19"/>
    <mergeCell ref="B16:C16"/>
    <mergeCell ref="D16:P16"/>
    <mergeCell ref="Q16:AO16"/>
    <mergeCell ref="AP16:BB16"/>
    <mergeCell ref="B18:C18"/>
    <mergeCell ref="D18:P18"/>
    <mergeCell ref="Q18:AO18"/>
    <mergeCell ref="AP18:BB18"/>
    <mergeCell ref="B17:C17"/>
    <mergeCell ref="D17:P17"/>
    <mergeCell ref="Q17:AO17"/>
    <mergeCell ref="AP17:BB17"/>
    <mergeCell ref="B22:C22"/>
    <mergeCell ref="D22:P22"/>
    <mergeCell ref="Q21:AO21"/>
    <mergeCell ref="AP21:BB21"/>
    <mergeCell ref="B24:C24"/>
    <mergeCell ref="D24:P24"/>
    <mergeCell ref="Q24:AO24"/>
    <mergeCell ref="AP24:BB24"/>
    <mergeCell ref="B23:C23"/>
    <mergeCell ref="D23:P23"/>
    <mergeCell ref="Q23:AO23"/>
    <mergeCell ref="AP23:BB23"/>
    <mergeCell ref="B21:C21"/>
    <mergeCell ref="D21:P21"/>
    <mergeCell ref="Q22:AO22"/>
    <mergeCell ref="AP22:BB22"/>
    <mergeCell ref="Q20:AO20"/>
    <mergeCell ref="D7:P7"/>
    <mergeCell ref="Q7:AO7"/>
    <mergeCell ref="B10:C10"/>
    <mergeCell ref="D10:P10"/>
    <mergeCell ref="Q10:AO10"/>
    <mergeCell ref="B19:C19"/>
    <mergeCell ref="D19:P19"/>
    <mergeCell ref="Q19:AO19"/>
    <mergeCell ref="Q13:AO13"/>
    <mergeCell ref="B15:C15"/>
    <mergeCell ref="D15:P15"/>
    <mergeCell ref="Q15:AO15"/>
    <mergeCell ref="AP20:BB20"/>
    <mergeCell ref="B8:C8"/>
    <mergeCell ref="D8:P8"/>
    <mergeCell ref="Q8:AO8"/>
    <mergeCell ref="AP8:BB8"/>
    <mergeCell ref="B9:C9"/>
    <mergeCell ref="D9:P9"/>
    <mergeCell ref="Q9:AO9"/>
    <mergeCell ref="AP9:BB9"/>
    <mergeCell ref="B11:C11"/>
    <mergeCell ref="D11:P11"/>
    <mergeCell ref="Q11:AO11"/>
    <mergeCell ref="B20:C20"/>
    <mergeCell ref="D20:P20"/>
    <mergeCell ref="B13:C13"/>
    <mergeCell ref="D13:P13"/>
    <mergeCell ref="B1:BB1"/>
    <mergeCell ref="B2:G2"/>
    <mergeCell ref="H2:Z2"/>
    <mergeCell ref="AA2:AF2"/>
    <mergeCell ref="AG2:BB2"/>
    <mergeCell ref="AP13:BB13"/>
    <mergeCell ref="B3:G3"/>
    <mergeCell ref="H3:BB3"/>
    <mergeCell ref="B4:G4"/>
    <mergeCell ref="H4:BB4"/>
    <mergeCell ref="B5:G5"/>
    <mergeCell ref="H5:BB5"/>
    <mergeCell ref="AP7:BB7"/>
    <mergeCell ref="B7:C7"/>
    <mergeCell ref="AP10:BB10"/>
    <mergeCell ref="B12:C12"/>
    <mergeCell ref="D12:P12"/>
    <mergeCell ref="Q12:AO12"/>
    <mergeCell ref="AP12:BB12"/>
    <mergeCell ref="AP11:BB11"/>
    <mergeCell ref="AP15:BB15"/>
    <mergeCell ref="B14:C14"/>
    <mergeCell ref="D14:P14"/>
    <mergeCell ref="Q14:AO14"/>
    <mergeCell ref="AP14:BB14"/>
  </mergeCells>
  <phoneticPr fontId="2"/>
  <pageMargins left="0.7" right="0.7" top="0.75" bottom="0.75" header="0.3" footer="0.3"/>
  <pageSetup paperSize="9" scale="38" orientation="portrait" r:id="rId1"/>
  <headerFooter>
    <oddFooter>&amp;R&amp;1#&amp;"Arial"&amp;10&amp;K000000Confidential C</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46EBD-2346-4B2B-93F0-AC61F3819753}">
  <dimension ref="B1:BE18"/>
  <sheetViews>
    <sheetView showGridLines="0" zoomScale="70" zoomScaleNormal="70" zoomScaleSheetLayoutView="80" workbookViewId="0">
      <pane ySplit="7" topLeftCell="A17" activePane="bottomLeft" state="frozen"/>
      <selection activeCell="Q10" sqref="Q10:AO10"/>
      <selection pane="bottomLeft" activeCell="AP17" sqref="AP17:BB17"/>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Build Test Env for Confluence</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81</v>
      </c>
      <c r="C3" s="96"/>
      <c r="D3" s="96"/>
      <c r="E3" s="96"/>
      <c r="F3" s="96"/>
      <c r="G3" s="96"/>
      <c r="H3" s="97" t="s">
        <v>616</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617</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445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311.25" customHeight="1" thickTop="1">
      <c r="B8" s="124">
        <f t="shared" ref="B8:B16" si="0">ROW()-7</f>
        <v>1</v>
      </c>
      <c r="C8" s="124"/>
      <c r="D8" s="219" t="s">
        <v>446</v>
      </c>
      <c r="E8" s="219"/>
      <c r="F8" s="219"/>
      <c r="G8" s="219"/>
      <c r="H8" s="219"/>
      <c r="I8" s="219"/>
      <c r="J8" s="219"/>
      <c r="K8" s="219"/>
      <c r="L8" s="219"/>
      <c r="M8" s="219"/>
      <c r="N8" s="219"/>
      <c r="O8" s="219"/>
      <c r="P8" s="219"/>
      <c r="Q8" s="128" t="s">
        <v>618</v>
      </c>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75" t="s">
        <v>353</v>
      </c>
      <c r="AQ8" s="173"/>
      <c r="AR8" s="173"/>
      <c r="AS8" s="173"/>
      <c r="AT8" s="173"/>
      <c r="AU8" s="173"/>
      <c r="AV8" s="173"/>
      <c r="AW8" s="173"/>
      <c r="AX8" s="173"/>
      <c r="AY8" s="173"/>
      <c r="AZ8" s="173"/>
      <c r="BA8" s="173"/>
      <c r="BB8" s="173"/>
    </row>
    <row r="9" spans="2:54" s="3" customFormat="1" ht="118.5" customHeight="1">
      <c r="B9" s="246">
        <f t="shared" si="0"/>
        <v>2</v>
      </c>
      <c r="C9" s="246"/>
      <c r="D9" s="243" t="s">
        <v>448</v>
      </c>
      <c r="E9" s="243"/>
      <c r="F9" s="243"/>
      <c r="G9" s="243"/>
      <c r="H9" s="243"/>
      <c r="I9" s="243"/>
      <c r="J9" s="243"/>
      <c r="K9" s="243"/>
      <c r="L9" s="243"/>
      <c r="M9" s="243"/>
      <c r="N9" s="243"/>
      <c r="O9" s="243"/>
      <c r="P9" s="243"/>
      <c r="Q9" s="247" t="s">
        <v>449</v>
      </c>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9"/>
      <c r="AQ9" s="250"/>
      <c r="AR9" s="250"/>
      <c r="AS9" s="250"/>
      <c r="AT9" s="250"/>
      <c r="AU9" s="250"/>
      <c r="AV9" s="250"/>
      <c r="AW9" s="250"/>
      <c r="AX9" s="250"/>
      <c r="AY9" s="250"/>
      <c r="AZ9" s="250"/>
      <c r="BA9" s="250"/>
      <c r="BB9" s="250"/>
    </row>
    <row r="10" spans="2:54" s="3" customFormat="1" ht="387" customHeight="1">
      <c r="B10" s="124">
        <f t="shared" si="0"/>
        <v>3</v>
      </c>
      <c r="C10" s="124"/>
      <c r="D10" s="219" t="s">
        <v>619</v>
      </c>
      <c r="E10" s="219"/>
      <c r="F10" s="219"/>
      <c r="G10" s="219"/>
      <c r="H10" s="219"/>
      <c r="I10" s="219"/>
      <c r="J10" s="219"/>
      <c r="K10" s="219"/>
      <c r="L10" s="219"/>
      <c r="M10" s="219"/>
      <c r="N10" s="219"/>
      <c r="O10" s="219"/>
      <c r="P10" s="219"/>
      <c r="Q10" s="128" t="s">
        <v>620</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75"/>
      <c r="AQ10" s="173"/>
      <c r="AR10" s="173"/>
      <c r="AS10" s="173"/>
      <c r="AT10" s="173"/>
      <c r="AU10" s="173"/>
      <c r="AV10" s="173"/>
      <c r="AW10" s="173"/>
      <c r="AX10" s="173"/>
      <c r="AY10" s="173"/>
      <c r="AZ10" s="173"/>
      <c r="BA10" s="173"/>
      <c r="BB10" s="173"/>
    </row>
    <row r="11" spans="2:54" s="3" customFormat="1" ht="108" customHeight="1">
      <c r="B11" s="124">
        <f t="shared" si="0"/>
        <v>4</v>
      </c>
      <c r="C11" s="124"/>
      <c r="D11" s="124" t="s">
        <v>621</v>
      </c>
      <c r="E11" s="124"/>
      <c r="F11" s="124"/>
      <c r="G11" s="124"/>
      <c r="H11" s="124"/>
      <c r="I11" s="124"/>
      <c r="J11" s="124"/>
      <c r="K11" s="124"/>
      <c r="L11" s="124"/>
      <c r="M11" s="124"/>
      <c r="N11" s="124"/>
      <c r="O11" s="124"/>
      <c r="P11" s="124"/>
      <c r="Q11" s="128" t="s">
        <v>622</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75"/>
      <c r="AQ11" s="173"/>
      <c r="AR11" s="173"/>
      <c r="AS11" s="173"/>
      <c r="AT11" s="173"/>
      <c r="AU11" s="173"/>
      <c r="AV11" s="173"/>
      <c r="AW11" s="173"/>
      <c r="AX11" s="173"/>
      <c r="AY11" s="173"/>
      <c r="AZ11" s="173"/>
      <c r="BA11" s="173"/>
      <c r="BB11" s="173"/>
    </row>
    <row r="12" spans="2:54" s="3" customFormat="1" ht="188.25" customHeight="1">
      <c r="B12" s="246">
        <f t="shared" si="0"/>
        <v>5</v>
      </c>
      <c r="C12" s="246"/>
      <c r="D12" s="243" t="s">
        <v>454</v>
      </c>
      <c r="E12" s="243"/>
      <c r="F12" s="243"/>
      <c r="G12" s="243"/>
      <c r="H12" s="243"/>
      <c r="I12" s="243"/>
      <c r="J12" s="243"/>
      <c r="K12" s="243"/>
      <c r="L12" s="243"/>
      <c r="M12" s="243"/>
      <c r="N12" s="243"/>
      <c r="O12" s="243"/>
      <c r="P12" s="243"/>
      <c r="Q12" s="247" t="s">
        <v>623</v>
      </c>
      <c r="R12" s="248"/>
      <c r="S12" s="248"/>
      <c r="T12" s="248"/>
      <c r="U12" s="248"/>
      <c r="V12" s="248"/>
      <c r="W12" s="248"/>
      <c r="X12" s="248"/>
      <c r="Y12" s="248"/>
      <c r="Z12" s="248"/>
      <c r="AA12" s="248"/>
      <c r="AB12" s="248"/>
      <c r="AC12" s="248"/>
      <c r="AD12" s="248"/>
      <c r="AE12" s="248"/>
      <c r="AF12" s="248"/>
      <c r="AG12" s="248"/>
      <c r="AH12" s="248"/>
      <c r="AI12" s="248"/>
      <c r="AJ12" s="248"/>
      <c r="AK12" s="248"/>
      <c r="AL12" s="248"/>
      <c r="AM12" s="248"/>
      <c r="AN12" s="248"/>
      <c r="AO12" s="248"/>
      <c r="AP12" s="249"/>
      <c r="AQ12" s="250"/>
      <c r="AR12" s="250"/>
      <c r="AS12" s="250"/>
      <c r="AT12" s="250"/>
      <c r="AU12" s="250"/>
      <c r="AV12" s="250"/>
      <c r="AW12" s="250"/>
      <c r="AX12" s="250"/>
      <c r="AY12" s="250"/>
      <c r="AZ12" s="250"/>
      <c r="BA12" s="250"/>
      <c r="BB12" s="250"/>
    </row>
    <row r="13" spans="2:54" s="3" customFormat="1" ht="390.75" customHeight="1">
      <c r="B13" s="124">
        <f t="shared" si="0"/>
        <v>6</v>
      </c>
      <c r="C13" s="124"/>
      <c r="D13" s="219" t="s">
        <v>456</v>
      </c>
      <c r="E13" s="219"/>
      <c r="F13" s="219"/>
      <c r="G13" s="219"/>
      <c r="H13" s="219"/>
      <c r="I13" s="219"/>
      <c r="J13" s="219"/>
      <c r="K13" s="219"/>
      <c r="L13" s="219"/>
      <c r="M13" s="219"/>
      <c r="N13" s="219"/>
      <c r="O13" s="219"/>
      <c r="P13" s="219"/>
      <c r="Q13" s="128" t="s">
        <v>624</v>
      </c>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75"/>
      <c r="AQ13" s="173"/>
      <c r="AR13" s="173"/>
      <c r="AS13" s="173"/>
      <c r="AT13" s="173"/>
      <c r="AU13" s="173"/>
      <c r="AV13" s="173"/>
      <c r="AW13" s="173"/>
      <c r="AX13" s="173"/>
      <c r="AY13" s="173"/>
      <c r="AZ13" s="173"/>
      <c r="BA13" s="173"/>
      <c r="BB13" s="173"/>
    </row>
    <row r="14" spans="2:54" s="3" customFormat="1" ht="252" customHeight="1">
      <c r="B14" s="124">
        <f t="shared" si="0"/>
        <v>7</v>
      </c>
      <c r="C14" s="124"/>
      <c r="D14" s="124" t="s">
        <v>625</v>
      </c>
      <c r="E14" s="124"/>
      <c r="F14" s="124"/>
      <c r="G14" s="124"/>
      <c r="H14" s="124"/>
      <c r="I14" s="124"/>
      <c r="J14" s="124"/>
      <c r="K14" s="124"/>
      <c r="L14" s="124"/>
      <c r="M14" s="124"/>
      <c r="N14" s="124"/>
      <c r="O14" s="124"/>
      <c r="P14" s="124"/>
      <c r="Q14" s="128" t="s">
        <v>626</v>
      </c>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75"/>
      <c r="AQ14" s="173"/>
      <c r="AR14" s="173"/>
      <c r="AS14" s="173"/>
      <c r="AT14" s="173"/>
      <c r="AU14" s="173"/>
      <c r="AV14" s="173"/>
      <c r="AW14" s="173"/>
      <c r="AX14" s="173"/>
      <c r="AY14" s="173"/>
      <c r="AZ14" s="173"/>
      <c r="BA14" s="173"/>
      <c r="BB14" s="173"/>
    </row>
    <row r="15" spans="2:54" s="3" customFormat="1" ht="71.25" customHeight="1">
      <c r="B15" s="124">
        <f t="shared" si="0"/>
        <v>8</v>
      </c>
      <c r="C15" s="124"/>
      <c r="D15" s="124" t="s">
        <v>460</v>
      </c>
      <c r="E15" s="124"/>
      <c r="F15" s="124"/>
      <c r="G15" s="124"/>
      <c r="H15" s="124"/>
      <c r="I15" s="124"/>
      <c r="J15" s="124"/>
      <c r="K15" s="124"/>
      <c r="L15" s="124"/>
      <c r="M15" s="124"/>
      <c r="N15" s="124"/>
      <c r="O15" s="124"/>
      <c r="P15" s="124"/>
      <c r="Q15" s="128" t="s">
        <v>627</v>
      </c>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75"/>
      <c r="AQ15" s="175"/>
      <c r="AR15" s="175"/>
      <c r="AS15" s="175"/>
      <c r="AT15" s="175"/>
      <c r="AU15" s="175"/>
      <c r="AV15" s="175"/>
      <c r="AW15" s="175"/>
      <c r="AX15" s="175"/>
      <c r="AY15" s="175"/>
      <c r="AZ15" s="175"/>
      <c r="BA15" s="175"/>
      <c r="BB15" s="175"/>
    </row>
    <row r="16" spans="2:54" s="3" customFormat="1" ht="113.25" customHeight="1">
      <c r="B16" s="124">
        <f t="shared" si="0"/>
        <v>9</v>
      </c>
      <c r="C16" s="124"/>
      <c r="D16" s="124" t="s">
        <v>460</v>
      </c>
      <c r="E16" s="124"/>
      <c r="F16" s="124"/>
      <c r="G16" s="124"/>
      <c r="H16" s="124"/>
      <c r="I16" s="124"/>
      <c r="J16" s="124"/>
      <c r="K16" s="124"/>
      <c r="L16" s="124"/>
      <c r="M16" s="124"/>
      <c r="N16" s="124"/>
      <c r="O16" s="124"/>
      <c r="P16" s="124"/>
      <c r="Q16" s="128" t="s">
        <v>628</v>
      </c>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75"/>
      <c r="AQ16" s="175"/>
      <c r="AR16" s="175"/>
      <c r="AS16" s="175"/>
      <c r="AT16" s="175"/>
      <c r="AU16" s="175"/>
      <c r="AV16" s="175"/>
      <c r="AW16" s="175"/>
      <c r="AX16" s="175"/>
      <c r="AY16" s="175"/>
      <c r="AZ16" s="175"/>
      <c r="BA16" s="175"/>
      <c r="BB16" s="175"/>
    </row>
    <row r="17" spans="2:54" s="3" customFormat="1" ht="354.75" customHeight="1">
      <c r="B17" s="124">
        <f>ROW()-7</f>
        <v>10</v>
      </c>
      <c r="C17" s="124"/>
      <c r="D17" s="219" t="s">
        <v>354</v>
      </c>
      <c r="E17" s="219"/>
      <c r="F17" s="219"/>
      <c r="G17" s="219"/>
      <c r="H17" s="219"/>
      <c r="I17" s="219"/>
      <c r="J17" s="219"/>
      <c r="K17" s="219"/>
      <c r="L17" s="219"/>
      <c r="M17" s="219"/>
      <c r="N17" s="219"/>
      <c r="O17" s="219"/>
      <c r="P17" s="219"/>
      <c r="Q17" s="128" t="s">
        <v>629</v>
      </c>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75"/>
      <c r="AQ17" s="175"/>
      <c r="AR17" s="175"/>
      <c r="AS17" s="175"/>
      <c r="AT17" s="175"/>
      <c r="AU17" s="175"/>
      <c r="AV17" s="175"/>
      <c r="AW17" s="175"/>
      <c r="AX17" s="175"/>
      <c r="AY17" s="175"/>
      <c r="AZ17" s="175"/>
      <c r="BA17" s="175"/>
      <c r="BB17" s="175"/>
    </row>
    <row r="18" spans="2:54" s="3" customFormat="1" ht="183.75" customHeight="1">
      <c r="B18" s="124">
        <f>ROW()-7</f>
        <v>11</v>
      </c>
      <c r="C18" s="124"/>
      <c r="D18" s="219" t="s">
        <v>356</v>
      </c>
      <c r="E18" s="219"/>
      <c r="F18" s="219"/>
      <c r="G18" s="219"/>
      <c r="H18" s="219"/>
      <c r="I18" s="219"/>
      <c r="J18" s="219"/>
      <c r="K18" s="219"/>
      <c r="L18" s="219"/>
      <c r="M18" s="219"/>
      <c r="N18" s="219"/>
      <c r="O18" s="219"/>
      <c r="P18" s="219"/>
      <c r="Q18" s="128" t="s">
        <v>464</v>
      </c>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75"/>
      <c r="AQ18" s="175"/>
      <c r="AR18" s="175"/>
      <c r="AS18" s="175"/>
      <c r="AT18" s="175"/>
      <c r="AU18" s="175"/>
      <c r="AV18" s="175"/>
      <c r="AW18" s="175"/>
      <c r="AX18" s="175"/>
      <c r="AY18" s="175"/>
      <c r="AZ18" s="175"/>
      <c r="BA18" s="175"/>
      <c r="BB18" s="175"/>
    </row>
  </sheetData>
  <mergeCells count="59">
    <mergeCell ref="B3:G3"/>
    <mergeCell ref="H3:BB3"/>
    <mergeCell ref="B1:BB1"/>
    <mergeCell ref="B2:G2"/>
    <mergeCell ref="H2:Z2"/>
    <mergeCell ref="AA2:AF2"/>
    <mergeCell ref="AG2:BB2"/>
    <mergeCell ref="B4:G4"/>
    <mergeCell ref="H4:BB4"/>
    <mergeCell ref="B5:G5"/>
    <mergeCell ref="H5:BB5"/>
    <mergeCell ref="B7:C7"/>
    <mergeCell ref="D7:P7"/>
    <mergeCell ref="Q7:AO7"/>
    <mergeCell ref="AP7:BB7"/>
    <mergeCell ref="B8:C8"/>
    <mergeCell ref="D8:P8"/>
    <mergeCell ref="Q8:AO8"/>
    <mergeCell ref="AP8:BB8"/>
    <mergeCell ref="B9:C9"/>
    <mergeCell ref="D9:P9"/>
    <mergeCell ref="Q9:AO9"/>
    <mergeCell ref="AP9:BB9"/>
    <mergeCell ref="B10:C10"/>
    <mergeCell ref="D10:P10"/>
    <mergeCell ref="Q10:AO10"/>
    <mergeCell ref="AP10:BB10"/>
    <mergeCell ref="B11:C11"/>
    <mergeCell ref="D11:P11"/>
    <mergeCell ref="Q11:AO11"/>
    <mergeCell ref="AP11:BB11"/>
    <mergeCell ref="B12:C12"/>
    <mergeCell ref="D12:P12"/>
    <mergeCell ref="Q12:AO12"/>
    <mergeCell ref="AP12:BB12"/>
    <mergeCell ref="B13:C13"/>
    <mergeCell ref="D13:P13"/>
    <mergeCell ref="Q13:AO13"/>
    <mergeCell ref="AP13:BB13"/>
    <mergeCell ref="B14:C14"/>
    <mergeCell ref="D14:P14"/>
    <mergeCell ref="Q14:AO14"/>
    <mergeCell ref="AP14:BB14"/>
    <mergeCell ref="B15:C15"/>
    <mergeCell ref="D15:P15"/>
    <mergeCell ref="Q15:AO15"/>
    <mergeCell ref="AP15:BB15"/>
    <mergeCell ref="B18:C18"/>
    <mergeCell ref="D18:P18"/>
    <mergeCell ref="Q18:AO18"/>
    <mergeCell ref="AP18:BB18"/>
    <mergeCell ref="B16:C16"/>
    <mergeCell ref="D16:P16"/>
    <mergeCell ref="Q16:AO16"/>
    <mergeCell ref="AP16:BB16"/>
    <mergeCell ref="B17:C17"/>
    <mergeCell ref="D17:P17"/>
    <mergeCell ref="Q17:AO17"/>
    <mergeCell ref="AP17:BB17"/>
  </mergeCells>
  <phoneticPr fontId="2"/>
  <pageMargins left="0.7" right="0.7" top="0.75" bottom="0.75" header="0.3" footer="0.3"/>
  <pageSetup paperSize="9" scale="37" orientation="portrait" r:id="rId1"/>
  <headerFooter>
    <oddFooter>&amp;R&amp;1#&amp;"Arial"&amp;10&amp;K000000Confidential C</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22315-70DF-449E-8948-EACE5E040141}">
  <dimension ref="B1:BE26"/>
  <sheetViews>
    <sheetView showGridLines="0" view="pageBreakPreview" zoomScale="80" zoomScaleNormal="70" zoomScaleSheetLayoutView="80" workbookViewId="0">
      <pane ySplit="7" topLeftCell="A8" activePane="bottomLeft" state="frozen"/>
      <selection activeCell="Q10" sqref="Q10:AO10"/>
      <selection pane="bottomLeft" activeCell="Q17" sqref="Q17:AO17"/>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Restore of confluence system</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81</v>
      </c>
      <c r="C3" s="96"/>
      <c r="D3" s="96"/>
      <c r="E3" s="96"/>
      <c r="F3" s="96"/>
      <c r="G3" s="96"/>
      <c r="H3" s="97" t="s">
        <v>630</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617</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192.75" customHeight="1" thickTop="1">
      <c r="B8" s="111">
        <f>ROW()-7</f>
        <v>1</v>
      </c>
      <c r="C8" s="111"/>
      <c r="D8" s="207" t="s">
        <v>466</v>
      </c>
      <c r="E8" s="240"/>
      <c r="F8" s="240"/>
      <c r="G8" s="240"/>
      <c r="H8" s="240"/>
      <c r="I8" s="240"/>
      <c r="J8" s="240"/>
      <c r="K8" s="240"/>
      <c r="L8" s="240"/>
      <c r="M8" s="240"/>
      <c r="N8" s="240"/>
      <c r="O8" s="240"/>
      <c r="P8" s="208"/>
      <c r="Q8" s="112" t="s">
        <v>631</v>
      </c>
      <c r="R8" s="113"/>
      <c r="S8" s="113"/>
      <c r="T8" s="113"/>
      <c r="U8" s="113"/>
      <c r="V8" s="113"/>
      <c r="W8" s="113"/>
      <c r="X8" s="113"/>
      <c r="Y8" s="113"/>
      <c r="Z8" s="113"/>
      <c r="AA8" s="113"/>
      <c r="AB8" s="113"/>
      <c r="AC8" s="113"/>
      <c r="AD8" s="113"/>
      <c r="AE8" s="113"/>
      <c r="AF8" s="113"/>
      <c r="AG8" s="113"/>
      <c r="AH8" s="113"/>
      <c r="AI8" s="113"/>
      <c r="AJ8" s="113"/>
      <c r="AK8" s="113"/>
      <c r="AL8" s="113"/>
      <c r="AM8" s="113"/>
      <c r="AN8" s="113"/>
      <c r="AO8" s="114"/>
      <c r="AP8" s="112"/>
      <c r="AQ8" s="212"/>
      <c r="AR8" s="212"/>
      <c r="AS8" s="212"/>
      <c r="AT8" s="212"/>
      <c r="AU8" s="212"/>
      <c r="AV8" s="212"/>
      <c r="AW8" s="212"/>
      <c r="AX8" s="212"/>
      <c r="AY8" s="212"/>
      <c r="AZ8" s="212"/>
      <c r="BA8" s="212"/>
      <c r="BB8" s="213"/>
    </row>
    <row r="9" spans="2:54" s="3" customFormat="1" ht="409.5" customHeight="1">
      <c r="B9" s="124">
        <f t="shared" ref="B9:B18" si="0">ROW()-7</f>
        <v>2</v>
      </c>
      <c r="C9" s="124"/>
      <c r="D9" s="219" t="s">
        <v>446</v>
      </c>
      <c r="E9" s="219"/>
      <c r="F9" s="219"/>
      <c r="G9" s="219"/>
      <c r="H9" s="219"/>
      <c r="I9" s="219"/>
      <c r="J9" s="219"/>
      <c r="K9" s="219"/>
      <c r="L9" s="219"/>
      <c r="M9" s="219"/>
      <c r="N9" s="219"/>
      <c r="O9" s="219"/>
      <c r="P9" s="219"/>
      <c r="Q9" s="128" t="s">
        <v>632</v>
      </c>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75"/>
      <c r="AQ9" s="173"/>
      <c r="AR9" s="173"/>
      <c r="AS9" s="173"/>
      <c r="AT9" s="173"/>
      <c r="AU9" s="173"/>
      <c r="AV9" s="173"/>
      <c r="AW9" s="173"/>
      <c r="AX9" s="173"/>
      <c r="AY9" s="173"/>
      <c r="AZ9" s="173"/>
      <c r="BA9" s="173"/>
      <c r="BB9" s="173"/>
    </row>
    <row r="10" spans="2:54" s="3" customFormat="1" ht="118.5" customHeight="1">
      <c r="B10" s="246">
        <f t="shared" si="0"/>
        <v>3</v>
      </c>
      <c r="C10" s="246"/>
      <c r="D10" s="243" t="s">
        <v>469</v>
      </c>
      <c r="E10" s="243"/>
      <c r="F10" s="243"/>
      <c r="G10" s="243"/>
      <c r="H10" s="243"/>
      <c r="I10" s="243"/>
      <c r="J10" s="243"/>
      <c r="K10" s="243"/>
      <c r="L10" s="243"/>
      <c r="M10" s="243"/>
      <c r="N10" s="243"/>
      <c r="O10" s="243"/>
      <c r="P10" s="243"/>
      <c r="Q10" s="247" t="s">
        <v>470</v>
      </c>
      <c r="R10" s="248"/>
      <c r="S10" s="248"/>
      <c r="T10" s="248"/>
      <c r="U10" s="248"/>
      <c r="V10" s="248"/>
      <c r="W10" s="248"/>
      <c r="X10" s="248"/>
      <c r="Y10" s="248"/>
      <c r="Z10" s="248"/>
      <c r="AA10" s="248"/>
      <c r="AB10" s="248"/>
      <c r="AC10" s="248"/>
      <c r="AD10" s="248"/>
      <c r="AE10" s="248"/>
      <c r="AF10" s="248"/>
      <c r="AG10" s="248"/>
      <c r="AH10" s="248"/>
      <c r="AI10" s="248"/>
      <c r="AJ10" s="248"/>
      <c r="AK10" s="248"/>
      <c r="AL10" s="248"/>
      <c r="AM10" s="248"/>
      <c r="AN10" s="248"/>
      <c r="AO10" s="248"/>
      <c r="AP10" s="249"/>
      <c r="AQ10" s="250"/>
      <c r="AR10" s="250"/>
      <c r="AS10" s="250"/>
      <c r="AT10" s="250"/>
      <c r="AU10" s="250"/>
      <c r="AV10" s="250"/>
      <c r="AW10" s="250"/>
      <c r="AX10" s="250"/>
      <c r="AY10" s="250"/>
      <c r="AZ10" s="250"/>
      <c r="BA10" s="250"/>
      <c r="BB10" s="250"/>
    </row>
    <row r="11" spans="2:54" s="3" customFormat="1" ht="117.75" customHeight="1">
      <c r="B11" s="124">
        <f>ROW()-7</f>
        <v>4</v>
      </c>
      <c r="C11" s="124"/>
      <c r="D11" s="219" t="s">
        <v>633</v>
      </c>
      <c r="E11" s="219"/>
      <c r="F11" s="219"/>
      <c r="G11" s="219"/>
      <c r="H11" s="219"/>
      <c r="I11" s="219"/>
      <c r="J11" s="219"/>
      <c r="K11" s="219"/>
      <c r="L11" s="219"/>
      <c r="M11" s="219"/>
      <c r="N11" s="219"/>
      <c r="O11" s="219"/>
      <c r="P11" s="219"/>
      <c r="Q11" s="125" t="s">
        <v>634</v>
      </c>
      <c r="R11" s="241"/>
      <c r="S11" s="241"/>
      <c r="T11" s="241"/>
      <c r="U11" s="241"/>
      <c r="V11" s="241"/>
      <c r="W11" s="241"/>
      <c r="X11" s="241"/>
      <c r="Y11" s="241"/>
      <c r="Z11" s="241"/>
      <c r="AA11" s="241"/>
      <c r="AB11" s="241"/>
      <c r="AC11" s="241"/>
      <c r="AD11" s="241"/>
      <c r="AE11" s="241"/>
      <c r="AF11" s="241"/>
      <c r="AG11" s="241"/>
      <c r="AH11" s="241"/>
      <c r="AI11" s="241"/>
      <c r="AJ11" s="241"/>
      <c r="AK11" s="241"/>
      <c r="AL11" s="241"/>
      <c r="AM11" s="241"/>
      <c r="AN11" s="241"/>
      <c r="AO11" s="242"/>
      <c r="AP11" s="175"/>
      <c r="AQ11" s="173"/>
      <c r="AR11" s="173"/>
      <c r="AS11" s="173"/>
      <c r="AT11" s="173"/>
      <c r="AU11" s="173"/>
      <c r="AV11" s="173"/>
      <c r="AW11" s="173"/>
      <c r="AX11" s="173"/>
      <c r="AY11" s="173"/>
      <c r="AZ11" s="173"/>
      <c r="BA11" s="173"/>
      <c r="BB11" s="173"/>
    </row>
    <row r="12" spans="2:54" s="3" customFormat="1" ht="111" customHeight="1">
      <c r="B12" s="124">
        <f>ROW()-7</f>
        <v>5</v>
      </c>
      <c r="C12" s="124"/>
      <c r="D12" s="219" t="s">
        <v>473</v>
      </c>
      <c r="E12" s="219"/>
      <c r="F12" s="219"/>
      <c r="G12" s="219"/>
      <c r="H12" s="219"/>
      <c r="I12" s="219"/>
      <c r="J12" s="219"/>
      <c r="K12" s="219"/>
      <c r="L12" s="219"/>
      <c r="M12" s="219"/>
      <c r="N12" s="219"/>
      <c r="O12" s="219"/>
      <c r="P12" s="219"/>
      <c r="Q12" s="125" t="s">
        <v>474</v>
      </c>
      <c r="R12" s="241"/>
      <c r="S12" s="241"/>
      <c r="T12" s="241"/>
      <c r="U12" s="241"/>
      <c r="V12" s="241"/>
      <c r="W12" s="241"/>
      <c r="X12" s="241"/>
      <c r="Y12" s="241"/>
      <c r="Z12" s="241"/>
      <c r="AA12" s="241"/>
      <c r="AB12" s="241"/>
      <c r="AC12" s="241"/>
      <c r="AD12" s="241"/>
      <c r="AE12" s="241"/>
      <c r="AF12" s="241"/>
      <c r="AG12" s="241"/>
      <c r="AH12" s="241"/>
      <c r="AI12" s="241"/>
      <c r="AJ12" s="241"/>
      <c r="AK12" s="241"/>
      <c r="AL12" s="241"/>
      <c r="AM12" s="241"/>
      <c r="AN12" s="241"/>
      <c r="AO12" s="242"/>
      <c r="AP12" s="175"/>
      <c r="AQ12" s="173"/>
      <c r="AR12" s="173"/>
      <c r="AS12" s="173"/>
      <c r="AT12" s="173"/>
      <c r="AU12" s="173"/>
      <c r="AV12" s="173"/>
      <c r="AW12" s="173"/>
      <c r="AX12" s="173"/>
      <c r="AY12" s="173"/>
      <c r="AZ12" s="173"/>
      <c r="BA12" s="173"/>
      <c r="BB12" s="173"/>
    </row>
    <row r="13" spans="2:54" s="3" customFormat="1" ht="407.25" customHeight="1">
      <c r="B13" s="124">
        <f t="shared" si="0"/>
        <v>6</v>
      </c>
      <c r="C13" s="124"/>
      <c r="D13" s="219" t="s">
        <v>619</v>
      </c>
      <c r="E13" s="219"/>
      <c r="F13" s="219"/>
      <c r="G13" s="219"/>
      <c r="H13" s="219"/>
      <c r="I13" s="219"/>
      <c r="J13" s="219"/>
      <c r="K13" s="219"/>
      <c r="L13" s="219"/>
      <c r="M13" s="219"/>
      <c r="N13" s="219"/>
      <c r="O13" s="219"/>
      <c r="P13" s="219"/>
      <c r="Q13" s="128" t="s">
        <v>635</v>
      </c>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75"/>
      <c r="AQ13" s="173"/>
      <c r="AR13" s="173"/>
      <c r="AS13" s="173"/>
      <c r="AT13" s="173"/>
      <c r="AU13" s="173"/>
      <c r="AV13" s="173"/>
      <c r="AW13" s="173"/>
      <c r="AX13" s="173"/>
      <c r="AY13" s="173"/>
      <c r="AZ13" s="173"/>
      <c r="BA13" s="173"/>
      <c r="BB13" s="173"/>
    </row>
    <row r="14" spans="2:54" s="3" customFormat="1" ht="396.75" customHeight="1">
      <c r="B14" s="124">
        <f t="shared" si="0"/>
        <v>7</v>
      </c>
      <c r="C14" s="124"/>
      <c r="D14" s="219" t="s">
        <v>477</v>
      </c>
      <c r="E14" s="219"/>
      <c r="F14" s="219"/>
      <c r="G14" s="219"/>
      <c r="H14" s="219"/>
      <c r="I14" s="219"/>
      <c r="J14" s="219"/>
      <c r="K14" s="219"/>
      <c r="L14" s="219"/>
      <c r="M14" s="219"/>
      <c r="N14" s="219"/>
      <c r="O14" s="219"/>
      <c r="P14" s="219"/>
      <c r="Q14" s="128" t="s">
        <v>636</v>
      </c>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75"/>
      <c r="AQ14" s="173"/>
      <c r="AR14" s="173"/>
      <c r="AS14" s="173"/>
      <c r="AT14" s="173"/>
      <c r="AU14" s="173"/>
      <c r="AV14" s="173"/>
      <c r="AW14" s="173"/>
      <c r="AX14" s="173"/>
      <c r="AY14" s="173"/>
      <c r="AZ14" s="173"/>
      <c r="BA14" s="173"/>
      <c r="BB14" s="173"/>
    </row>
    <row r="15" spans="2:54" s="3" customFormat="1" ht="108" customHeight="1">
      <c r="B15" s="124">
        <f t="shared" si="0"/>
        <v>8</v>
      </c>
      <c r="C15" s="124"/>
      <c r="D15" s="124" t="s">
        <v>637</v>
      </c>
      <c r="E15" s="124"/>
      <c r="F15" s="124"/>
      <c r="G15" s="124"/>
      <c r="H15" s="124"/>
      <c r="I15" s="124"/>
      <c r="J15" s="124"/>
      <c r="K15" s="124"/>
      <c r="L15" s="124"/>
      <c r="M15" s="124"/>
      <c r="N15" s="124"/>
      <c r="O15" s="124"/>
      <c r="P15" s="124"/>
      <c r="Q15" s="128" t="s">
        <v>638</v>
      </c>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75"/>
      <c r="AQ15" s="173"/>
      <c r="AR15" s="173"/>
      <c r="AS15" s="173"/>
      <c r="AT15" s="173"/>
      <c r="AU15" s="173"/>
      <c r="AV15" s="173"/>
      <c r="AW15" s="173"/>
      <c r="AX15" s="173"/>
      <c r="AY15" s="173"/>
      <c r="AZ15" s="173"/>
      <c r="BA15" s="173"/>
      <c r="BB15" s="173"/>
    </row>
    <row r="16" spans="2:54" s="3" customFormat="1" ht="252" customHeight="1">
      <c r="B16" s="124">
        <f t="shared" si="0"/>
        <v>9</v>
      </c>
      <c r="C16" s="124"/>
      <c r="D16" s="124" t="s">
        <v>639</v>
      </c>
      <c r="E16" s="124"/>
      <c r="F16" s="124"/>
      <c r="G16" s="124"/>
      <c r="H16" s="124"/>
      <c r="I16" s="124"/>
      <c r="J16" s="124"/>
      <c r="K16" s="124"/>
      <c r="L16" s="124"/>
      <c r="M16" s="124"/>
      <c r="N16" s="124"/>
      <c r="O16" s="124"/>
      <c r="P16" s="124"/>
      <c r="Q16" s="128" t="s">
        <v>640</v>
      </c>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75"/>
      <c r="AQ16" s="173"/>
      <c r="AR16" s="173"/>
      <c r="AS16" s="173"/>
      <c r="AT16" s="173"/>
      <c r="AU16" s="173"/>
      <c r="AV16" s="173"/>
      <c r="AW16" s="173"/>
      <c r="AX16" s="173"/>
      <c r="AY16" s="173"/>
      <c r="AZ16" s="173"/>
      <c r="BA16" s="173"/>
      <c r="BB16" s="173"/>
    </row>
    <row r="17" spans="2:54" s="3" customFormat="1" ht="71.25" customHeight="1">
      <c r="B17" s="124">
        <f t="shared" si="0"/>
        <v>10</v>
      </c>
      <c r="C17" s="124"/>
      <c r="D17" s="124" t="s">
        <v>483</v>
      </c>
      <c r="E17" s="124"/>
      <c r="F17" s="124"/>
      <c r="G17" s="124"/>
      <c r="H17" s="124"/>
      <c r="I17" s="124"/>
      <c r="J17" s="124"/>
      <c r="K17" s="124"/>
      <c r="L17" s="124"/>
      <c r="M17" s="124"/>
      <c r="N17" s="124"/>
      <c r="O17" s="124"/>
      <c r="P17" s="124"/>
      <c r="Q17" s="128" t="s">
        <v>641</v>
      </c>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75"/>
      <c r="AQ17" s="175"/>
      <c r="AR17" s="175"/>
      <c r="AS17" s="175"/>
      <c r="AT17" s="175"/>
      <c r="AU17" s="175"/>
      <c r="AV17" s="175"/>
      <c r="AW17" s="175"/>
      <c r="AX17" s="175"/>
      <c r="AY17" s="175"/>
      <c r="AZ17" s="175"/>
      <c r="BA17" s="175"/>
      <c r="BB17" s="175"/>
    </row>
    <row r="18" spans="2:54" s="3" customFormat="1" ht="252" customHeight="1">
      <c r="B18" s="124">
        <f t="shared" si="0"/>
        <v>11</v>
      </c>
      <c r="C18" s="124"/>
      <c r="D18" s="124" t="s">
        <v>642</v>
      </c>
      <c r="E18" s="124"/>
      <c r="F18" s="124"/>
      <c r="G18" s="124"/>
      <c r="H18" s="124"/>
      <c r="I18" s="124"/>
      <c r="J18" s="124"/>
      <c r="K18" s="124"/>
      <c r="L18" s="124"/>
      <c r="M18" s="124"/>
      <c r="N18" s="124"/>
      <c r="O18" s="124"/>
      <c r="P18" s="124"/>
      <c r="Q18" s="128" t="s">
        <v>643</v>
      </c>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75"/>
      <c r="AQ18" s="173"/>
      <c r="AR18" s="173"/>
      <c r="AS18" s="173"/>
      <c r="AT18" s="173"/>
      <c r="AU18" s="173"/>
      <c r="AV18" s="173"/>
      <c r="AW18" s="173"/>
      <c r="AX18" s="173"/>
      <c r="AY18" s="173"/>
      <c r="AZ18" s="173"/>
      <c r="BA18" s="173"/>
      <c r="BB18" s="173"/>
    </row>
    <row r="19" spans="2:54" s="3" customFormat="1" ht="103.5" customHeight="1">
      <c r="B19" s="124">
        <f>ROW()-7</f>
        <v>12</v>
      </c>
      <c r="C19" s="124"/>
      <c r="D19" s="219" t="s">
        <v>644</v>
      </c>
      <c r="E19" s="219"/>
      <c r="F19" s="219"/>
      <c r="G19" s="219"/>
      <c r="H19" s="219"/>
      <c r="I19" s="219"/>
      <c r="J19" s="219"/>
      <c r="K19" s="219"/>
      <c r="L19" s="219"/>
      <c r="M19" s="219"/>
      <c r="N19" s="219"/>
      <c r="O19" s="219"/>
      <c r="P19" s="219"/>
      <c r="Q19" s="128" t="s">
        <v>645</v>
      </c>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75"/>
      <c r="AQ19" s="173"/>
      <c r="AR19" s="173"/>
      <c r="AS19" s="173"/>
      <c r="AT19" s="173"/>
      <c r="AU19" s="173"/>
      <c r="AV19" s="173"/>
      <c r="AW19" s="173"/>
      <c r="AX19" s="173"/>
      <c r="AY19" s="173"/>
      <c r="AZ19" s="173"/>
      <c r="BA19" s="173"/>
      <c r="BB19" s="173"/>
    </row>
    <row r="20" spans="2:54" s="3" customFormat="1" ht="378" customHeight="1">
      <c r="B20" s="124">
        <f>ROW()-7</f>
        <v>13</v>
      </c>
      <c r="C20" s="124"/>
      <c r="D20" s="219" t="s">
        <v>646</v>
      </c>
      <c r="E20" s="219"/>
      <c r="F20" s="219"/>
      <c r="G20" s="219"/>
      <c r="H20" s="219"/>
      <c r="I20" s="219"/>
      <c r="J20" s="219"/>
      <c r="K20" s="219"/>
      <c r="L20" s="219"/>
      <c r="M20" s="219"/>
      <c r="N20" s="219"/>
      <c r="O20" s="219"/>
      <c r="P20" s="219"/>
      <c r="Q20" s="128" t="s">
        <v>647</v>
      </c>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75"/>
      <c r="AQ20" s="175"/>
      <c r="AR20" s="175"/>
      <c r="AS20" s="175"/>
      <c r="AT20" s="175"/>
      <c r="AU20" s="175"/>
      <c r="AV20" s="175"/>
      <c r="AW20" s="175"/>
      <c r="AX20" s="175"/>
      <c r="AY20" s="175"/>
      <c r="AZ20" s="175"/>
      <c r="BA20" s="175"/>
      <c r="BB20" s="175"/>
    </row>
    <row r="21" spans="2:54" s="3" customFormat="1" ht="173.25" customHeight="1">
      <c r="B21" s="124">
        <f>ROW()-7</f>
        <v>14</v>
      </c>
      <c r="C21" s="124"/>
      <c r="D21" s="219" t="s">
        <v>648</v>
      </c>
      <c r="E21" s="219"/>
      <c r="F21" s="219"/>
      <c r="G21" s="219"/>
      <c r="H21" s="219"/>
      <c r="I21" s="219"/>
      <c r="J21" s="219"/>
      <c r="K21" s="219"/>
      <c r="L21" s="219"/>
      <c r="M21" s="219"/>
      <c r="N21" s="219"/>
      <c r="O21" s="219"/>
      <c r="P21" s="219"/>
      <c r="Q21" s="128" t="s">
        <v>492</v>
      </c>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75"/>
      <c r="AQ21" s="175"/>
      <c r="AR21" s="175"/>
      <c r="AS21" s="175"/>
      <c r="AT21" s="175"/>
      <c r="AU21" s="175"/>
      <c r="AV21" s="175"/>
      <c r="AW21" s="175"/>
      <c r="AX21" s="175"/>
      <c r="AY21" s="175"/>
      <c r="AZ21" s="175"/>
      <c r="BA21" s="175"/>
      <c r="BB21" s="175"/>
    </row>
    <row r="22" spans="2:54" s="3" customFormat="1" ht="386.25" customHeight="1">
      <c r="B22" s="124">
        <f t="shared" ref="B22:B24" si="1">ROW()-7</f>
        <v>15</v>
      </c>
      <c r="C22" s="124"/>
      <c r="D22" s="219" t="s">
        <v>493</v>
      </c>
      <c r="E22" s="124"/>
      <c r="F22" s="124"/>
      <c r="G22" s="124"/>
      <c r="H22" s="124"/>
      <c r="I22" s="124"/>
      <c r="J22" s="124"/>
      <c r="K22" s="124"/>
      <c r="L22" s="124"/>
      <c r="M22" s="124"/>
      <c r="N22" s="124"/>
      <c r="O22" s="124"/>
      <c r="P22" s="124"/>
      <c r="Q22" s="223" t="s">
        <v>649</v>
      </c>
      <c r="R22" s="224"/>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173"/>
      <c r="AQ22" s="173"/>
      <c r="AR22" s="173"/>
      <c r="AS22" s="173"/>
      <c r="AT22" s="173"/>
      <c r="AU22" s="173"/>
      <c r="AV22" s="173"/>
      <c r="AW22" s="173"/>
      <c r="AX22" s="173"/>
      <c r="AY22" s="173"/>
      <c r="AZ22" s="173"/>
      <c r="BA22" s="173"/>
      <c r="BB22" s="173"/>
    </row>
    <row r="23" spans="2:54" s="3" customFormat="1" ht="98.25" customHeight="1">
      <c r="B23" s="124">
        <f t="shared" si="1"/>
        <v>16</v>
      </c>
      <c r="C23" s="124"/>
      <c r="D23" s="124" t="s">
        <v>495</v>
      </c>
      <c r="E23" s="124"/>
      <c r="F23" s="124"/>
      <c r="G23" s="124"/>
      <c r="H23" s="124"/>
      <c r="I23" s="124"/>
      <c r="J23" s="124"/>
      <c r="K23" s="124"/>
      <c r="L23" s="124"/>
      <c r="M23" s="124"/>
      <c r="N23" s="124"/>
      <c r="O23" s="124"/>
      <c r="P23" s="124"/>
      <c r="Q23" s="125" t="s">
        <v>650</v>
      </c>
      <c r="R23" s="126"/>
      <c r="S23" s="126"/>
      <c r="T23" s="126"/>
      <c r="U23" s="126"/>
      <c r="V23" s="126"/>
      <c r="W23" s="126"/>
      <c r="X23" s="126"/>
      <c r="Y23" s="126"/>
      <c r="Z23" s="126"/>
      <c r="AA23" s="126"/>
      <c r="AB23" s="126"/>
      <c r="AC23" s="126"/>
      <c r="AD23" s="126"/>
      <c r="AE23" s="126"/>
      <c r="AF23" s="126"/>
      <c r="AG23" s="126"/>
      <c r="AH23" s="126"/>
      <c r="AI23" s="126"/>
      <c r="AJ23" s="126"/>
      <c r="AK23" s="126"/>
      <c r="AL23" s="126"/>
      <c r="AM23" s="126"/>
      <c r="AN23" s="126"/>
      <c r="AO23" s="127"/>
      <c r="AP23" s="173"/>
      <c r="AQ23" s="173"/>
      <c r="AR23" s="173"/>
      <c r="AS23" s="173"/>
      <c r="AT23" s="173"/>
      <c r="AU23" s="173"/>
      <c r="AV23" s="173"/>
      <c r="AW23" s="173"/>
      <c r="AX23" s="173"/>
      <c r="AY23" s="173"/>
      <c r="AZ23" s="173"/>
      <c r="BA23" s="173"/>
      <c r="BB23" s="173"/>
    </row>
    <row r="24" spans="2:54" s="3" customFormat="1" ht="62.25" customHeight="1">
      <c r="B24" s="124">
        <f t="shared" si="1"/>
        <v>17</v>
      </c>
      <c r="C24" s="124"/>
      <c r="D24" s="124" t="s">
        <v>651</v>
      </c>
      <c r="E24" s="124"/>
      <c r="F24" s="124"/>
      <c r="G24" s="124"/>
      <c r="H24" s="124"/>
      <c r="I24" s="124"/>
      <c r="J24" s="124"/>
      <c r="K24" s="124"/>
      <c r="L24" s="124"/>
      <c r="M24" s="124"/>
      <c r="N24" s="124"/>
      <c r="O24" s="124"/>
      <c r="P24" s="124"/>
      <c r="Q24" s="128" t="s">
        <v>652</v>
      </c>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73"/>
      <c r="AQ24" s="173"/>
      <c r="AR24" s="173"/>
      <c r="AS24" s="173"/>
      <c r="AT24" s="173"/>
      <c r="AU24" s="173"/>
      <c r="AV24" s="173"/>
      <c r="AW24" s="173"/>
      <c r="AX24" s="173"/>
      <c r="AY24" s="173"/>
      <c r="AZ24" s="173"/>
      <c r="BA24" s="173"/>
      <c r="BB24" s="173"/>
    </row>
    <row r="25" spans="2:54" s="3" customFormat="1" ht="104.25" customHeight="1">
      <c r="B25" s="124">
        <f>ROW()-7</f>
        <v>18</v>
      </c>
      <c r="C25" s="124"/>
      <c r="D25" s="219" t="s">
        <v>499</v>
      </c>
      <c r="E25" s="219"/>
      <c r="F25" s="219"/>
      <c r="G25" s="219"/>
      <c r="H25" s="219"/>
      <c r="I25" s="219"/>
      <c r="J25" s="219"/>
      <c r="K25" s="219"/>
      <c r="L25" s="219"/>
      <c r="M25" s="219"/>
      <c r="N25" s="219"/>
      <c r="O25" s="219"/>
      <c r="P25" s="219"/>
      <c r="Q25" s="125" t="s">
        <v>653</v>
      </c>
      <c r="R25" s="241"/>
      <c r="S25" s="241"/>
      <c r="T25" s="241"/>
      <c r="U25" s="241"/>
      <c r="V25" s="241"/>
      <c r="W25" s="241"/>
      <c r="X25" s="241"/>
      <c r="Y25" s="241"/>
      <c r="Z25" s="241"/>
      <c r="AA25" s="241"/>
      <c r="AB25" s="241"/>
      <c r="AC25" s="241"/>
      <c r="AD25" s="241"/>
      <c r="AE25" s="241"/>
      <c r="AF25" s="241"/>
      <c r="AG25" s="241"/>
      <c r="AH25" s="241"/>
      <c r="AI25" s="241"/>
      <c r="AJ25" s="241"/>
      <c r="AK25" s="241"/>
      <c r="AL25" s="241"/>
      <c r="AM25" s="241"/>
      <c r="AN25" s="241"/>
      <c r="AO25" s="242"/>
      <c r="AP25" s="175"/>
      <c r="AQ25" s="173"/>
      <c r="AR25" s="173"/>
      <c r="AS25" s="173"/>
      <c r="AT25" s="173"/>
      <c r="AU25" s="173"/>
      <c r="AV25" s="173"/>
      <c r="AW25" s="173"/>
      <c r="AX25" s="173"/>
      <c r="AY25" s="173"/>
      <c r="AZ25" s="173"/>
      <c r="BA25" s="173"/>
      <c r="BB25" s="173"/>
    </row>
    <row r="26" spans="2:54" s="3" customFormat="1" ht="81" customHeight="1">
      <c r="B26" s="124">
        <f t="shared" ref="B26" si="2">ROW()-7</f>
        <v>19</v>
      </c>
      <c r="C26" s="124"/>
      <c r="D26" s="219" t="s">
        <v>380</v>
      </c>
      <c r="E26" s="219"/>
      <c r="F26" s="219"/>
      <c r="G26" s="219"/>
      <c r="H26" s="219"/>
      <c r="I26" s="219"/>
      <c r="J26" s="219"/>
      <c r="K26" s="219"/>
      <c r="L26" s="219"/>
      <c r="M26" s="219"/>
      <c r="N26" s="219"/>
      <c r="O26" s="219"/>
      <c r="P26" s="219"/>
      <c r="Q26" s="225" t="s">
        <v>381</v>
      </c>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75"/>
      <c r="AQ26" s="175"/>
      <c r="AR26" s="175"/>
      <c r="AS26" s="175"/>
      <c r="AT26" s="175"/>
      <c r="AU26" s="175"/>
      <c r="AV26" s="175"/>
      <c r="AW26" s="175"/>
      <c r="AX26" s="175"/>
      <c r="AY26" s="175"/>
      <c r="AZ26" s="175"/>
      <c r="BA26" s="175"/>
      <c r="BB26" s="175"/>
    </row>
  </sheetData>
  <mergeCells count="91">
    <mergeCell ref="B3:G3"/>
    <mergeCell ref="H3:BB3"/>
    <mergeCell ref="B1:BB1"/>
    <mergeCell ref="B2:G2"/>
    <mergeCell ref="H2:Z2"/>
    <mergeCell ref="AA2:AF2"/>
    <mergeCell ref="AG2:BB2"/>
    <mergeCell ref="B4:G4"/>
    <mergeCell ref="H4:BB4"/>
    <mergeCell ref="B5:G5"/>
    <mergeCell ref="H5:BB5"/>
    <mergeCell ref="B7:C7"/>
    <mergeCell ref="D7:P7"/>
    <mergeCell ref="Q7:AO7"/>
    <mergeCell ref="AP7:BB7"/>
    <mergeCell ref="B8:C8"/>
    <mergeCell ref="D8:P8"/>
    <mergeCell ref="Q8:AO8"/>
    <mergeCell ref="AP8:BB8"/>
    <mergeCell ref="B9:C9"/>
    <mergeCell ref="D9:P9"/>
    <mergeCell ref="Q9:AO9"/>
    <mergeCell ref="AP9:BB9"/>
    <mergeCell ref="B10:C10"/>
    <mergeCell ref="D10:P10"/>
    <mergeCell ref="Q10:AO10"/>
    <mergeCell ref="AP10:BB10"/>
    <mergeCell ref="B11:C11"/>
    <mergeCell ref="D11:P11"/>
    <mergeCell ref="Q11:AO11"/>
    <mergeCell ref="AP11:BB11"/>
    <mergeCell ref="B12:C12"/>
    <mergeCell ref="D12:P12"/>
    <mergeCell ref="Q12:AO12"/>
    <mergeCell ref="AP12:BB12"/>
    <mergeCell ref="B13:C13"/>
    <mergeCell ref="D13:P13"/>
    <mergeCell ref="Q13:AO13"/>
    <mergeCell ref="AP13:BB13"/>
    <mergeCell ref="B14:C14"/>
    <mergeCell ref="D14:P14"/>
    <mergeCell ref="Q14:AO14"/>
    <mergeCell ref="AP14:BB14"/>
    <mergeCell ref="B15:C15"/>
    <mergeCell ref="D15:P15"/>
    <mergeCell ref="Q15:AO15"/>
    <mergeCell ref="AP15:BB15"/>
    <mergeCell ref="B16:C16"/>
    <mergeCell ref="D16:P16"/>
    <mergeCell ref="Q16:AO16"/>
    <mergeCell ref="AP16:BB16"/>
    <mergeCell ref="B17:C17"/>
    <mergeCell ref="D17:P17"/>
    <mergeCell ref="Q17:AO17"/>
    <mergeCell ref="AP17:BB17"/>
    <mergeCell ref="B18:C18"/>
    <mergeCell ref="D18:P18"/>
    <mergeCell ref="Q18:AO18"/>
    <mergeCell ref="AP18:BB18"/>
    <mergeCell ref="B19:C19"/>
    <mergeCell ref="D19:P19"/>
    <mergeCell ref="Q19:AO19"/>
    <mergeCell ref="AP19:BB19"/>
    <mergeCell ref="B20:C20"/>
    <mergeCell ref="D20:P20"/>
    <mergeCell ref="Q20:AO20"/>
    <mergeCell ref="AP20:BB20"/>
    <mergeCell ref="B21:C21"/>
    <mergeCell ref="D21:P21"/>
    <mergeCell ref="Q21:AO21"/>
    <mergeCell ref="AP21:BB21"/>
    <mergeCell ref="B22:C22"/>
    <mergeCell ref="D22:P22"/>
    <mergeCell ref="Q22:AO22"/>
    <mergeCell ref="AP22:BB22"/>
    <mergeCell ref="B23:C23"/>
    <mergeCell ref="D23:P23"/>
    <mergeCell ref="Q23:AO23"/>
    <mergeCell ref="AP23:BB23"/>
    <mergeCell ref="B26:C26"/>
    <mergeCell ref="D26:P26"/>
    <mergeCell ref="Q26:AO26"/>
    <mergeCell ref="AP26:BB26"/>
    <mergeCell ref="B24:C24"/>
    <mergeCell ref="D24:P24"/>
    <mergeCell ref="Q24:AO24"/>
    <mergeCell ref="AP24:BB24"/>
    <mergeCell ref="B25:C25"/>
    <mergeCell ref="D25:P25"/>
    <mergeCell ref="Q25:AO25"/>
    <mergeCell ref="AP25:BB25"/>
  </mergeCells>
  <phoneticPr fontId="2"/>
  <pageMargins left="0.7" right="0.7" top="0.75" bottom="0.75" header="0.3" footer="0.3"/>
  <pageSetup paperSize="9" scale="44" orientation="portrait" r:id="rId1"/>
  <headerFooter>
    <oddFooter>&amp;R&amp;1#&amp;"Arial"&amp;10&amp;K000000Confidential C</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201-89AF-4156-841D-90842673C921}">
  <dimension ref="B1:BE24"/>
  <sheetViews>
    <sheetView showGridLines="0" view="pageBreakPreview" zoomScale="70" zoomScaleNormal="70" zoomScaleSheetLayoutView="70" workbookViewId="0">
      <pane ySplit="7" topLeftCell="A16" activePane="bottomLeft" state="frozen"/>
      <selection activeCell="Q13" sqref="Q13:AO13"/>
      <selection pane="bottomLeft" activeCell="D17" sqref="D17:P17"/>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Promote Prod Confluence system</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81</v>
      </c>
      <c r="C3" s="96"/>
      <c r="D3" s="96"/>
      <c r="E3" s="96"/>
      <c r="F3" s="96"/>
      <c r="G3" s="96"/>
      <c r="H3" s="97" t="s">
        <v>554</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t="s">
        <v>654</v>
      </c>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655</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189.75" customHeight="1" thickTop="1">
      <c r="B8" s="156">
        <f t="shared" ref="B8:B23" si="0">ROW()-7</f>
        <v>1</v>
      </c>
      <c r="C8" s="156"/>
      <c r="D8" s="207" t="s">
        <v>557</v>
      </c>
      <c r="E8" s="240"/>
      <c r="F8" s="240"/>
      <c r="G8" s="240"/>
      <c r="H8" s="240"/>
      <c r="I8" s="240"/>
      <c r="J8" s="240"/>
      <c r="K8" s="240"/>
      <c r="L8" s="240"/>
      <c r="M8" s="240"/>
      <c r="N8" s="240"/>
      <c r="O8" s="240"/>
      <c r="P8" s="208"/>
      <c r="Q8" s="112" t="s">
        <v>656</v>
      </c>
      <c r="R8" s="113"/>
      <c r="S8" s="113"/>
      <c r="T8" s="113"/>
      <c r="U8" s="113"/>
      <c r="V8" s="113"/>
      <c r="W8" s="113"/>
      <c r="X8" s="113"/>
      <c r="Y8" s="113"/>
      <c r="Z8" s="113"/>
      <c r="AA8" s="113"/>
      <c r="AB8" s="113"/>
      <c r="AC8" s="113"/>
      <c r="AD8" s="113"/>
      <c r="AE8" s="113"/>
      <c r="AF8" s="113"/>
      <c r="AG8" s="113"/>
      <c r="AH8" s="113"/>
      <c r="AI8" s="113"/>
      <c r="AJ8" s="113"/>
      <c r="AK8" s="113"/>
      <c r="AL8" s="113"/>
      <c r="AM8" s="113"/>
      <c r="AN8" s="113"/>
      <c r="AO8" s="114"/>
      <c r="AP8" s="160"/>
      <c r="AQ8" s="273"/>
      <c r="AR8" s="273"/>
      <c r="AS8" s="273"/>
      <c r="AT8" s="273"/>
      <c r="AU8" s="273"/>
      <c r="AV8" s="273"/>
      <c r="AW8" s="273"/>
      <c r="AX8" s="273"/>
      <c r="AY8" s="273"/>
      <c r="AZ8" s="273"/>
      <c r="BA8" s="273"/>
      <c r="BB8" s="274"/>
    </row>
    <row r="9" spans="2:54" s="3" customFormat="1" ht="324.75" customHeight="1">
      <c r="B9" s="124">
        <f t="shared" si="0"/>
        <v>2</v>
      </c>
      <c r="C9" s="124"/>
      <c r="D9" s="171" t="s">
        <v>559</v>
      </c>
      <c r="E9" s="131"/>
      <c r="F9" s="131"/>
      <c r="G9" s="131"/>
      <c r="H9" s="131"/>
      <c r="I9" s="131"/>
      <c r="J9" s="131"/>
      <c r="K9" s="131"/>
      <c r="L9" s="131"/>
      <c r="M9" s="131"/>
      <c r="N9" s="131"/>
      <c r="O9" s="131"/>
      <c r="P9" s="132"/>
      <c r="Q9" s="125" t="s">
        <v>657</v>
      </c>
      <c r="R9" s="126"/>
      <c r="S9" s="126"/>
      <c r="T9" s="126"/>
      <c r="U9" s="126"/>
      <c r="V9" s="126"/>
      <c r="W9" s="126"/>
      <c r="X9" s="126"/>
      <c r="Y9" s="126"/>
      <c r="Z9" s="126"/>
      <c r="AA9" s="126"/>
      <c r="AB9" s="126"/>
      <c r="AC9" s="126"/>
      <c r="AD9" s="126"/>
      <c r="AE9" s="126"/>
      <c r="AF9" s="126"/>
      <c r="AG9" s="126"/>
      <c r="AH9" s="126"/>
      <c r="AI9" s="126"/>
      <c r="AJ9" s="126"/>
      <c r="AK9" s="126"/>
      <c r="AL9" s="126"/>
      <c r="AM9" s="126"/>
      <c r="AN9" s="126"/>
      <c r="AO9" s="127"/>
      <c r="AP9" s="125"/>
      <c r="AQ9" s="241"/>
      <c r="AR9" s="241"/>
      <c r="AS9" s="241"/>
      <c r="AT9" s="241"/>
      <c r="AU9" s="241"/>
      <c r="AV9" s="241"/>
      <c r="AW9" s="241"/>
      <c r="AX9" s="241"/>
      <c r="AY9" s="241"/>
      <c r="AZ9" s="241"/>
      <c r="BA9" s="241"/>
      <c r="BB9" s="242"/>
    </row>
    <row r="10" spans="2:54" s="3" customFormat="1" ht="273.75" customHeight="1">
      <c r="B10" s="124">
        <f t="shared" si="0"/>
        <v>3</v>
      </c>
      <c r="C10" s="124"/>
      <c r="D10" s="124" t="s">
        <v>658</v>
      </c>
      <c r="E10" s="124"/>
      <c r="F10" s="124"/>
      <c r="G10" s="124"/>
      <c r="H10" s="124"/>
      <c r="I10" s="124"/>
      <c r="J10" s="124"/>
      <c r="K10" s="124"/>
      <c r="L10" s="124"/>
      <c r="M10" s="124"/>
      <c r="N10" s="124"/>
      <c r="O10" s="124"/>
      <c r="P10" s="124"/>
      <c r="Q10" s="128" t="s">
        <v>659</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5"/>
      <c r="AQ10" s="241"/>
      <c r="AR10" s="241"/>
      <c r="AS10" s="241"/>
      <c r="AT10" s="241"/>
      <c r="AU10" s="241"/>
      <c r="AV10" s="241"/>
      <c r="AW10" s="241"/>
      <c r="AX10" s="241"/>
      <c r="AY10" s="241"/>
      <c r="AZ10" s="241"/>
      <c r="BA10" s="241"/>
      <c r="BB10" s="242"/>
    </row>
    <row r="11" spans="2:54" s="3" customFormat="1" ht="71.25" customHeight="1">
      <c r="B11" s="124">
        <f t="shared" si="0"/>
        <v>4</v>
      </c>
      <c r="C11" s="124"/>
      <c r="D11" s="124" t="s">
        <v>660</v>
      </c>
      <c r="E11" s="124"/>
      <c r="F11" s="124"/>
      <c r="G11" s="124"/>
      <c r="H11" s="124"/>
      <c r="I11" s="124"/>
      <c r="J11" s="124"/>
      <c r="K11" s="124"/>
      <c r="L11" s="124"/>
      <c r="M11" s="124"/>
      <c r="N11" s="124"/>
      <c r="O11" s="124"/>
      <c r="P11" s="124"/>
      <c r="Q11" s="128" t="s">
        <v>661</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75" t="s">
        <v>662</v>
      </c>
      <c r="AQ11" s="175"/>
      <c r="AR11" s="175"/>
      <c r="AS11" s="175"/>
      <c r="AT11" s="175"/>
      <c r="AU11" s="175"/>
      <c r="AV11" s="175"/>
      <c r="AW11" s="175"/>
      <c r="AX11" s="175"/>
      <c r="AY11" s="175"/>
      <c r="AZ11" s="175"/>
      <c r="BA11" s="175"/>
      <c r="BB11" s="175"/>
    </row>
    <row r="12" spans="2:54" s="3" customFormat="1" ht="228" customHeight="1">
      <c r="B12" s="268">
        <f t="shared" si="0"/>
        <v>5</v>
      </c>
      <c r="C12" s="268"/>
      <c r="D12" s="269" t="s">
        <v>663</v>
      </c>
      <c r="E12" s="268"/>
      <c r="F12" s="268"/>
      <c r="G12" s="268"/>
      <c r="H12" s="268"/>
      <c r="I12" s="268"/>
      <c r="J12" s="268"/>
      <c r="K12" s="268"/>
      <c r="L12" s="268"/>
      <c r="M12" s="268"/>
      <c r="N12" s="268"/>
      <c r="O12" s="268"/>
      <c r="P12" s="268"/>
      <c r="Q12" s="270" t="s">
        <v>664</v>
      </c>
      <c r="R12" s="271"/>
      <c r="S12" s="271"/>
      <c r="T12" s="271"/>
      <c r="U12" s="271"/>
      <c r="V12" s="271"/>
      <c r="W12" s="271"/>
      <c r="X12" s="271"/>
      <c r="Y12" s="271"/>
      <c r="Z12" s="271"/>
      <c r="AA12" s="271"/>
      <c r="AB12" s="271"/>
      <c r="AC12" s="271"/>
      <c r="AD12" s="271"/>
      <c r="AE12" s="271"/>
      <c r="AF12" s="271"/>
      <c r="AG12" s="271"/>
      <c r="AH12" s="271"/>
      <c r="AI12" s="271"/>
      <c r="AJ12" s="271"/>
      <c r="AK12" s="271"/>
      <c r="AL12" s="271"/>
      <c r="AM12" s="271"/>
      <c r="AN12" s="271"/>
      <c r="AO12" s="271"/>
      <c r="AP12" s="272"/>
      <c r="AQ12" s="272"/>
      <c r="AR12" s="272"/>
      <c r="AS12" s="272"/>
      <c r="AT12" s="272"/>
      <c r="AU12" s="272"/>
      <c r="AV12" s="272"/>
      <c r="AW12" s="272"/>
      <c r="AX12" s="272"/>
      <c r="AY12" s="272"/>
      <c r="AZ12" s="272"/>
      <c r="BA12" s="272"/>
      <c r="BB12" s="272"/>
    </row>
    <row r="13" spans="2:54" s="3" customFormat="1" ht="310.5" customHeight="1">
      <c r="B13" s="268">
        <f t="shared" si="0"/>
        <v>6</v>
      </c>
      <c r="C13" s="268"/>
      <c r="D13" s="269" t="s">
        <v>665</v>
      </c>
      <c r="E13" s="268"/>
      <c r="F13" s="268"/>
      <c r="G13" s="268"/>
      <c r="H13" s="268"/>
      <c r="I13" s="268"/>
      <c r="J13" s="268"/>
      <c r="K13" s="268"/>
      <c r="L13" s="268"/>
      <c r="M13" s="268"/>
      <c r="N13" s="268"/>
      <c r="O13" s="268"/>
      <c r="P13" s="268"/>
      <c r="Q13" s="270" t="s">
        <v>666</v>
      </c>
      <c r="R13" s="271"/>
      <c r="S13" s="271"/>
      <c r="T13" s="271"/>
      <c r="U13" s="271"/>
      <c r="V13" s="271"/>
      <c r="W13" s="271"/>
      <c r="X13" s="271"/>
      <c r="Y13" s="271"/>
      <c r="Z13" s="271"/>
      <c r="AA13" s="271"/>
      <c r="AB13" s="271"/>
      <c r="AC13" s="271"/>
      <c r="AD13" s="271"/>
      <c r="AE13" s="271"/>
      <c r="AF13" s="271"/>
      <c r="AG13" s="271"/>
      <c r="AH13" s="271"/>
      <c r="AI13" s="271"/>
      <c r="AJ13" s="271"/>
      <c r="AK13" s="271"/>
      <c r="AL13" s="271"/>
      <c r="AM13" s="271"/>
      <c r="AN13" s="271"/>
      <c r="AO13" s="271"/>
      <c r="AP13" s="272"/>
      <c r="AQ13" s="272"/>
      <c r="AR13" s="272"/>
      <c r="AS13" s="272"/>
      <c r="AT13" s="272"/>
      <c r="AU13" s="272"/>
      <c r="AV13" s="272"/>
      <c r="AW13" s="272"/>
      <c r="AX13" s="272"/>
      <c r="AY13" s="272"/>
      <c r="AZ13" s="272"/>
      <c r="BA13" s="272"/>
      <c r="BB13" s="272"/>
    </row>
    <row r="14" spans="2:54" s="3" customFormat="1" ht="58.5" customHeight="1">
      <c r="B14" s="124">
        <f t="shared" si="0"/>
        <v>7</v>
      </c>
      <c r="C14" s="124"/>
      <c r="D14" s="171" t="s">
        <v>570</v>
      </c>
      <c r="E14" s="131"/>
      <c r="F14" s="131"/>
      <c r="G14" s="131"/>
      <c r="H14" s="131"/>
      <c r="I14" s="131"/>
      <c r="J14" s="131"/>
      <c r="K14" s="131"/>
      <c r="L14" s="131"/>
      <c r="M14" s="131"/>
      <c r="N14" s="131"/>
      <c r="O14" s="131"/>
      <c r="P14" s="132"/>
      <c r="Q14" s="125" t="s">
        <v>571</v>
      </c>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7"/>
      <c r="AP14" s="125"/>
      <c r="AQ14" s="241"/>
      <c r="AR14" s="241"/>
      <c r="AS14" s="241"/>
      <c r="AT14" s="241"/>
      <c r="AU14" s="241"/>
      <c r="AV14" s="241"/>
      <c r="AW14" s="241"/>
      <c r="AX14" s="241"/>
      <c r="AY14" s="241"/>
      <c r="AZ14" s="241"/>
      <c r="BA14" s="241"/>
      <c r="BB14" s="242"/>
    </row>
    <row r="15" spans="2:54" s="3" customFormat="1" ht="251.25" customHeight="1">
      <c r="B15" s="268">
        <f t="shared" si="0"/>
        <v>8</v>
      </c>
      <c r="C15" s="268"/>
      <c r="D15" s="269" t="s">
        <v>667</v>
      </c>
      <c r="E15" s="268"/>
      <c r="F15" s="268"/>
      <c r="G15" s="268"/>
      <c r="H15" s="268"/>
      <c r="I15" s="268"/>
      <c r="J15" s="268"/>
      <c r="K15" s="268"/>
      <c r="L15" s="268"/>
      <c r="M15" s="268"/>
      <c r="N15" s="268"/>
      <c r="O15" s="268"/>
      <c r="P15" s="268"/>
      <c r="Q15" s="270" t="s">
        <v>668</v>
      </c>
      <c r="R15" s="271"/>
      <c r="S15" s="271"/>
      <c r="T15" s="271"/>
      <c r="U15" s="271"/>
      <c r="V15" s="271"/>
      <c r="W15" s="271"/>
      <c r="X15" s="271"/>
      <c r="Y15" s="271"/>
      <c r="Z15" s="271"/>
      <c r="AA15" s="271"/>
      <c r="AB15" s="271"/>
      <c r="AC15" s="271"/>
      <c r="AD15" s="271"/>
      <c r="AE15" s="271"/>
      <c r="AF15" s="271"/>
      <c r="AG15" s="271"/>
      <c r="AH15" s="271"/>
      <c r="AI15" s="271"/>
      <c r="AJ15" s="271"/>
      <c r="AK15" s="271"/>
      <c r="AL15" s="271"/>
      <c r="AM15" s="271"/>
      <c r="AN15" s="271"/>
      <c r="AO15" s="271"/>
      <c r="AP15" s="272"/>
      <c r="AQ15" s="272"/>
      <c r="AR15" s="272"/>
      <c r="AS15" s="272"/>
      <c r="AT15" s="272"/>
      <c r="AU15" s="272"/>
      <c r="AV15" s="272"/>
      <c r="AW15" s="272"/>
      <c r="AX15" s="272"/>
      <c r="AY15" s="272"/>
      <c r="AZ15" s="272"/>
      <c r="BA15" s="272"/>
      <c r="BB15" s="272"/>
    </row>
    <row r="16" spans="2:54" s="3" customFormat="1" ht="318.75" customHeight="1">
      <c r="B16" s="268">
        <f t="shared" si="0"/>
        <v>9</v>
      </c>
      <c r="C16" s="268"/>
      <c r="D16" s="269" t="s">
        <v>669</v>
      </c>
      <c r="E16" s="268"/>
      <c r="F16" s="268"/>
      <c r="G16" s="268"/>
      <c r="H16" s="268"/>
      <c r="I16" s="268"/>
      <c r="J16" s="268"/>
      <c r="K16" s="268"/>
      <c r="L16" s="268"/>
      <c r="M16" s="268"/>
      <c r="N16" s="268"/>
      <c r="O16" s="268"/>
      <c r="P16" s="268"/>
      <c r="Q16" s="270" t="s">
        <v>670</v>
      </c>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2"/>
      <c r="AQ16" s="272"/>
      <c r="AR16" s="272"/>
      <c r="AS16" s="272"/>
      <c r="AT16" s="272"/>
      <c r="AU16" s="272"/>
      <c r="AV16" s="272"/>
      <c r="AW16" s="272"/>
      <c r="AX16" s="272"/>
      <c r="AY16" s="272"/>
      <c r="AZ16" s="272"/>
      <c r="BA16" s="272"/>
      <c r="BB16" s="272"/>
    </row>
    <row r="17" spans="2:54" s="3" customFormat="1" ht="249" customHeight="1">
      <c r="B17" s="124">
        <f t="shared" si="0"/>
        <v>10</v>
      </c>
      <c r="C17" s="124"/>
      <c r="D17" s="124" t="s">
        <v>642</v>
      </c>
      <c r="E17" s="124"/>
      <c r="F17" s="124"/>
      <c r="G17" s="124"/>
      <c r="H17" s="124"/>
      <c r="I17" s="124"/>
      <c r="J17" s="124"/>
      <c r="K17" s="124"/>
      <c r="L17" s="124"/>
      <c r="M17" s="124"/>
      <c r="N17" s="124"/>
      <c r="O17" s="124"/>
      <c r="P17" s="124"/>
      <c r="Q17" s="128" t="s">
        <v>671</v>
      </c>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75"/>
      <c r="AQ17" s="173"/>
      <c r="AR17" s="173"/>
      <c r="AS17" s="173"/>
      <c r="AT17" s="173"/>
      <c r="AU17" s="173"/>
      <c r="AV17" s="173"/>
      <c r="AW17" s="173"/>
      <c r="AX17" s="173"/>
      <c r="AY17" s="173"/>
      <c r="AZ17" s="173"/>
      <c r="BA17" s="173"/>
      <c r="BB17" s="173"/>
    </row>
    <row r="18" spans="2:54" s="3" customFormat="1" ht="407.25" customHeight="1">
      <c r="B18" s="124">
        <f t="shared" si="0"/>
        <v>11</v>
      </c>
      <c r="C18" s="124"/>
      <c r="D18" s="219" t="s">
        <v>493</v>
      </c>
      <c r="E18" s="124"/>
      <c r="F18" s="124"/>
      <c r="G18" s="124"/>
      <c r="H18" s="124"/>
      <c r="I18" s="124"/>
      <c r="J18" s="124"/>
      <c r="K18" s="124"/>
      <c r="L18" s="124"/>
      <c r="M18" s="124"/>
      <c r="N18" s="124"/>
      <c r="O18" s="124"/>
      <c r="P18" s="124"/>
      <c r="Q18" s="223" t="s">
        <v>649</v>
      </c>
      <c r="R18" s="224"/>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173"/>
      <c r="AQ18" s="173"/>
      <c r="AR18" s="173"/>
      <c r="AS18" s="173"/>
      <c r="AT18" s="173"/>
      <c r="AU18" s="173"/>
      <c r="AV18" s="173"/>
      <c r="AW18" s="173"/>
      <c r="AX18" s="173"/>
      <c r="AY18" s="173"/>
      <c r="AZ18" s="173"/>
      <c r="BA18" s="173"/>
      <c r="BB18" s="173"/>
    </row>
    <row r="19" spans="2:54" s="3" customFormat="1" ht="351" customHeight="1">
      <c r="B19" s="124">
        <f t="shared" si="0"/>
        <v>12</v>
      </c>
      <c r="C19" s="124"/>
      <c r="D19" s="219" t="s">
        <v>578</v>
      </c>
      <c r="E19" s="124"/>
      <c r="F19" s="124"/>
      <c r="G19" s="124"/>
      <c r="H19" s="124"/>
      <c r="I19" s="124"/>
      <c r="J19" s="124"/>
      <c r="K19" s="124"/>
      <c r="L19" s="124"/>
      <c r="M19" s="124"/>
      <c r="N19" s="124"/>
      <c r="O19" s="124"/>
      <c r="P19" s="124"/>
      <c r="Q19" s="223" t="s">
        <v>672</v>
      </c>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173"/>
      <c r="AQ19" s="173"/>
      <c r="AR19" s="173"/>
      <c r="AS19" s="173"/>
      <c r="AT19" s="173"/>
      <c r="AU19" s="173"/>
      <c r="AV19" s="173"/>
      <c r="AW19" s="173"/>
      <c r="AX19" s="173"/>
      <c r="AY19" s="173"/>
      <c r="AZ19" s="173"/>
      <c r="BA19" s="173"/>
      <c r="BB19" s="173"/>
    </row>
    <row r="20" spans="2:54" s="3" customFormat="1" ht="104.25" customHeight="1">
      <c r="B20" s="124">
        <f t="shared" si="0"/>
        <v>13</v>
      </c>
      <c r="C20" s="124"/>
      <c r="D20" s="124" t="s">
        <v>495</v>
      </c>
      <c r="E20" s="124"/>
      <c r="F20" s="124"/>
      <c r="G20" s="124"/>
      <c r="H20" s="124"/>
      <c r="I20" s="124"/>
      <c r="J20" s="124"/>
      <c r="K20" s="124"/>
      <c r="L20" s="124"/>
      <c r="M20" s="124"/>
      <c r="N20" s="124"/>
      <c r="O20" s="124"/>
      <c r="P20" s="124"/>
      <c r="Q20" s="125" t="s">
        <v>673</v>
      </c>
      <c r="R20" s="126"/>
      <c r="S20" s="126"/>
      <c r="T20" s="126"/>
      <c r="U20" s="126"/>
      <c r="V20" s="126"/>
      <c r="W20" s="126"/>
      <c r="X20" s="126"/>
      <c r="Y20" s="126"/>
      <c r="Z20" s="126"/>
      <c r="AA20" s="126"/>
      <c r="AB20" s="126"/>
      <c r="AC20" s="126"/>
      <c r="AD20" s="126"/>
      <c r="AE20" s="126"/>
      <c r="AF20" s="126"/>
      <c r="AG20" s="126"/>
      <c r="AH20" s="126"/>
      <c r="AI20" s="126"/>
      <c r="AJ20" s="126"/>
      <c r="AK20" s="126"/>
      <c r="AL20" s="126"/>
      <c r="AM20" s="126"/>
      <c r="AN20" s="126"/>
      <c r="AO20" s="127"/>
      <c r="AP20" s="175"/>
      <c r="AQ20" s="173"/>
      <c r="AR20" s="173"/>
      <c r="AS20" s="173"/>
      <c r="AT20" s="173"/>
      <c r="AU20" s="173"/>
      <c r="AV20" s="173"/>
      <c r="AW20" s="173"/>
      <c r="AX20" s="173"/>
      <c r="AY20" s="173"/>
      <c r="AZ20" s="173"/>
      <c r="BA20" s="173"/>
      <c r="BB20" s="173"/>
    </row>
    <row r="21" spans="2:54" s="3" customFormat="1" ht="62.25" customHeight="1">
      <c r="B21" s="124">
        <f t="shared" si="0"/>
        <v>14</v>
      </c>
      <c r="C21" s="124"/>
      <c r="D21" s="124" t="s">
        <v>581</v>
      </c>
      <c r="E21" s="124"/>
      <c r="F21" s="124"/>
      <c r="G21" s="124"/>
      <c r="H21" s="124"/>
      <c r="I21" s="124"/>
      <c r="J21" s="124"/>
      <c r="K21" s="124"/>
      <c r="L21" s="124"/>
      <c r="M21" s="124"/>
      <c r="N21" s="124"/>
      <c r="O21" s="124"/>
      <c r="P21" s="124"/>
      <c r="Q21" s="128" t="s">
        <v>674</v>
      </c>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73"/>
      <c r="AQ21" s="173"/>
      <c r="AR21" s="173"/>
      <c r="AS21" s="173"/>
      <c r="AT21" s="173"/>
      <c r="AU21" s="173"/>
      <c r="AV21" s="173"/>
      <c r="AW21" s="173"/>
      <c r="AX21" s="173"/>
      <c r="AY21" s="173"/>
      <c r="AZ21" s="173"/>
      <c r="BA21" s="173"/>
      <c r="BB21" s="173"/>
    </row>
    <row r="22" spans="2:54" s="3" customFormat="1" ht="267.75" customHeight="1">
      <c r="B22" s="124">
        <f t="shared" si="0"/>
        <v>15</v>
      </c>
      <c r="C22" s="124"/>
      <c r="D22" s="219" t="s">
        <v>675</v>
      </c>
      <c r="E22" s="219"/>
      <c r="F22" s="219"/>
      <c r="G22" s="219"/>
      <c r="H22" s="219"/>
      <c r="I22" s="219"/>
      <c r="J22" s="219"/>
      <c r="K22" s="219"/>
      <c r="L22" s="219"/>
      <c r="M22" s="219"/>
      <c r="N22" s="219"/>
      <c r="O22" s="219"/>
      <c r="P22" s="219"/>
      <c r="Q22" s="125" t="s">
        <v>676</v>
      </c>
      <c r="R22" s="241"/>
      <c r="S22" s="241"/>
      <c r="T22" s="241"/>
      <c r="U22" s="241"/>
      <c r="V22" s="241"/>
      <c r="W22" s="241"/>
      <c r="X22" s="241"/>
      <c r="Y22" s="241"/>
      <c r="Z22" s="241"/>
      <c r="AA22" s="241"/>
      <c r="AB22" s="241"/>
      <c r="AC22" s="241"/>
      <c r="AD22" s="241"/>
      <c r="AE22" s="241"/>
      <c r="AF22" s="241"/>
      <c r="AG22" s="241"/>
      <c r="AH22" s="241"/>
      <c r="AI22" s="241"/>
      <c r="AJ22" s="241"/>
      <c r="AK22" s="241"/>
      <c r="AL22" s="241"/>
      <c r="AM22" s="241"/>
      <c r="AN22" s="241"/>
      <c r="AO22" s="242"/>
      <c r="AP22" s="173"/>
      <c r="AQ22" s="173"/>
      <c r="AR22" s="173"/>
      <c r="AS22" s="173"/>
      <c r="AT22" s="173"/>
      <c r="AU22" s="173"/>
      <c r="AV22" s="173"/>
      <c r="AW22" s="173"/>
      <c r="AX22" s="173"/>
      <c r="AY22" s="173"/>
      <c r="AZ22" s="173"/>
      <c r="BA22" s="173"/>
      <c r="BB22" s="173"/>
    </row>
    <row r="23" spans="2:54" s="3" customFormat="1" ht="114" customHeight="1">
      <c r="B23" s="124">
        <f t="shared" si="0"/>
        <v>16</v>
      </c>
      <c r="C23" s="124"/>
      <c r="D23" s="219" t="s">
        <v>585</v>
      </c>
      <c r="E23" s="219"/>
      <c r="F23" s="219"/>
      <c r="G23" s="219"/>
      <c r="H23" s="219"/>
      <c r="I23" s="219"/>
      <c r="J23" s="219"/>
      <c r="K23" s="219"/>
      <c r="L23" s="219"/>
      <c r="M23" s="219"/>
      <c r="N23" s="219"/>
      <c r="O23" s="219"/>
      <c r="P23" s="219"/>
      <c r="Q23" s="125" t="s">
        <v>677</v>
      </c>
      <c r="R23" s="241"/>
      <c r="S23" s="241"/>
      <c r="T23" s="241"/>
      <c r="U23" s="241"/>
      <c r="V23" s="241"/>
      <c r="W23" s="241"/>
      <c r="X23" s="241"/>
      <c r="Y23" s="241"/>
      <c r="Z23" s="241"/>
      <c r="AA23" s="241"/>
      <c r="AB23" s="241"/>
      <c r="AC23" s="241"/>
      <c r="AD23" s="241"/>
      <c r="AE23" s="241"/>
      <c r="AF23" s="241"/>
      <c r="AG23" s="241"/>
      <c r="AH23" s="241"/>
      <c r="AI23" s="241"/>
      <c r="AJ23" s="241"/>
      <c r="AK23" s="241"/>
      <c r="AL23" s="241"/>
      <c r="AM23" s="241"/>
      <c r="AN23" s="241"/>
      <c r="AO23" s="242"/>
      <c r="AP23" s="173"/>
      <c r="AQ23" s="173"/>
      <c r="AR23" s="173"/>
      <c r="AS23" s="173"/>
      <c r="AT23" s="173"/>
      <c r="AU23" s="173"/>
      <c r="AV23" s="173"/>
      <c r="AW23" s="173"/>
      <c r="AX23" s="173"/>
      <c r="AY23" s="173"/>
      <c r="AZ23" s="173"/>
      <c r="BA23" s="173"/>
      <c r="BB23" s="173"/>
    </row>
    <row r="24" spans="2:54" s="3" customFormat="1" ht="105.75" customHeight="1">
      <c r="B24" s="124">
        <f>ROW()-7</f>
        <v>17</v>
      </c>
      <c r="C24" s="124"/>
      <c r="D24" s="219" t="s">
        <v>678</v>
      </c>
      <c r="E24" s="219"/>
      <c r="F24" s="219"/>
      <c r="G24" s="219"/>
      <c r="H24" s="219"/>
      <c r="I24" s="219"/>
      <c r="J24" s="219"/>
      <c r="K24" s="219"/>
      <c r="L24" s="219"/>
      <c r="M24" s="219"/>
      <c r="N24" s="219"/>
      <c r="O24" s="219"/>
      <c r="P24" s="219"/>
      <c r="Q24" s="128" t="s">
        <v>645</v>
      </c>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75"/>
      <c r="AQ24" s="173"/>
      <c r="AR24" s="173"/>
      <c r="AS24" s="173"/>
      <c r="AT24" s="173"/>
      <c r="AU24" s="173"/>
      <c r="AV24" s="173"/>
      <c r="AW24" s="173"/>
      <c r="AX24" s="173"/>
      <c r="AY24" s="173"/>
      <c r="AZ24" s="173"/>
      <c r="BA24" s="173"/>
      <c r="BB24" s="173"/>
    </row>
  </sheetData>
  <mergeCells count="83">
    <mergeCell ref="B3:G3"/>
    <mergeCell ref="H3:BB3"/>
    <mergeCell ref="B1:BB1"/>
    <mergeCell ref="B2:G2"/>
    <mergeCell ref="H2:Z2"/>
    <mergeCell ref="AA2:AF2"/>
    <mergeCell ref="AG2:BB2"/>
    <mergeCell ref="B4:G4"/>
    <mergeCell ref="H4:BB4"/>
    <mergeCell ref="B5:G5"/>
    <mergeCell ref="H5:BB5"/>
    <mergeCell ref="B7:C7"/>
    <mergeCell ref="D7:P7"/>
    <mergeCell ref="Q7:AO7"/>
    <mergeCell ref="AP7:BB7"/>
    <mergeCell ref="B8:C8"/>
    <mergeCell ref="D8:P8"/>
    <mergeCell ref="Q8:AO8"/>
    <mergeCell ref="AP8:BB8"/>
    <mergeCell ref="B9:C9"/>
    <mergeCell ref="D9:P9"/>
    <mergeCell ref="Q9:AO9"/>
    <mergeCell ref="AP9:BB9"/>
    <mergeCell ref="B10:C10"/>
    <mergeCell ref="D10:P10"/>
    <mergeCell ref="Q10:AO10"/>
    <mergeCell ref="AP10:BB10"/>
    <mergeCell ref="B11:C11"/>
    <mergeCell ref="D11:P11"/>
    <mergeCell ref="Q11:AO11"/>
    <mergeCell ref="AP11:BB11"/>
    <mergeCell ref="B12:C12"/>
    <mergeCell ref="D12:P12"/>
    <mergeCell ref="Q12:AO12"/>
    <mergeCell ref="AP12:BB12"/>
    <mergeCell ref="B13:C13"/>
    <mergeCell ref="D13:P13"/>
    <mergeCell ref="Q13:AO13"/>
    <mergeCell ref="AP13:BB13"/>
    <mergeCell ref="B14:C14"/>
    <mergeCell ref="D14:P14"/>
    <mergeCell ref="Q14:AO14"/>
    <mergeCell ref="AP14:BB14"/>
    <mergeCell ref="B15:C15"/>
    <mergeCell ref="D15:P15"/>
    <mergeCell ref="Q15:AO15"/>
    <mergeCell ref="AP15:BB15"/>
    <mergeCell ref="B16:C16"/>
    <mergeCell ref="D16:P16"/>
    <mergeCell ref="Q16:AO16"/>
    <mergeCell ref="AP16:BB16"/>
    <mergeCell ref="B17:C17"/>
    <mergeCell ref="D17:P17"/>
    <mergeCell ref="Q17:AO17"/>
    <mergeCell ref="AP17:BB17"/>
    <mergeCell ref="B18:C18"/>
    <mergeCell ref="D18:P18"/>
    <mergeCell ref="Q18:AO18"/>
    <mergeCell ref="AP18:BB18"/>
    <mergeCell ref="B19:C19"/>
    <mergeCell ref="D19:P19"/>
    <mergeCell ref="Q19:AO19"/>
    <mergeCell ref="AP19:BB19"/>
    <mergeCell ref="B20:C20"/>
    <mergeCell ref="D20:P20"/>
    <mergeCell ref="Q20:AO20"/>
    <mergeCell ref="AP20:BB20"/>
    <mergeCell ref="B21:C21"/>
    <mergeCell ref="D21:P21"/>
    <mergeCell ref="Q21:AO21"/>
    <mergeCell ref="AP21:BB21"/>
    <mergeCell ref="B24:C24"/>
    <mergeCell ref="D24:P24"/>
    <mergeCell ref="Q24:AO24"/>
    <mergeCell ref="AP24:BB24"/>
    <mergeCell ref="B22:C22"/>
    <mergeCell ref="D22:P22"/>
    <mergeCell ref="Q22:AO22"/>
    <mergeCell ref="AP22:BB22"/>
    <mergeCell ref="B23:C23"/>
    <mergeCell ref="D23:P23"/>
    <mergeCell ref="Q23:AO23"/>
    <mergeCell ref="AP23:BB23"/>
  </mergeCells>
  <phoneticPr fontId="2"/>
  <pageMargins left="0.7" right="0.7" top="0.75" bottom="0.75" header="0.3" footer="0.3"/>
  <pageSetup paperSize="9" scale="44" orientation="portrait" r:id="rId1"/>
  <headerFooter>
    <oddFooter>&amp;R&amp;1#&amp;"Arial"&amp;10&amp;K000000Confidential C</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83F71-ABE8-43C8-89F4-4CD00D314A23}">
  <dimension ref="B1:BE18"/>
  <sheetViews>
    <sheetView showGridLines="0" zoomScale="70" zoomScaleNormal="70" zoomScaleSheetLayoutView="80" workbookViewId="0">
      <pane ySplit="7" topLeftCell="A8" activePane="bottomLeft" state="frozen"/>
      <selection activeCell="Q10" sqref="Q10:AO10"/>
      <selection pane="bottomLeft" activeCell="D9" sqref="D9:P9"/>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Build Test Env for Artifactory</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81</v>
      </c>
      <c r="C3" s="96"/>
      <c r="D3" s="96"/>
      <c r="E3" s="96"/>
      <c r="F3" s="96"/>
      <c r="G3" s="96"/>
      <c r="H3" s="97" t="s">
        <v>679</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680</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445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311.25" customHeight="1" thickTop="1">
      <c r="B8" s="124">
        <f t="shared" ref="B8:B16" si="0">ROW()-7</f>
        <v>1</v>
      </c>
      <c r="C8" s="124"/>
      <c r="D8" s="219" t="s">
        <v>446</v>
      </c>
      <c r="E8" s="219"/>
      <c r="F8" s="219"/>
      <c r="G8" s="219"/>
      <c r="H8" s="219"/>
      <c r="I8" s="219"/>
      <c r="J8" s="219"/>
      <c r="K8" s="219"/>
      <c r="L8" s="219"/>
      <c r="M8" s="219"/>
      <c r="N8" s="219"/>
      <c r="O8" s="219"/>
      <c r="P8" s="219"/>
      <c r="Q8" s="128" t="s">
        <v>681</v>
      </c>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75" t="s">
        <v>353</v>
      </c>
      <c r="AQ8" s="173"/>
      <c r="AR8" s="173"/>
      <c r="AS8" s="173"/>
      <c r="AT8" s="173"/>
      <c r="AU8" s="173"/>
      <c r="AV8" s="173"/>
      <c r="AW8" s="173"/>
      <c r="AX8" s="173"/>
      <c r="AY8" s="173"/>
      <c r="AZ8" s="173"/>
      <c r="BA8" s="173"/>
      <c r="BB8" s="173"/>
    </row>
    <row r="9" spans="2:54" s="3" customFormat="1" ht="118.5" customHeight="1">
      <c r="B9" s="246">
        <f t="shared" si="0"/>
        <v>2</v>
      </c>
      <c r="C9" s="246"/>
      <c r="D9" s="243" t="s">
        <v>448</v>
      </c>
      <c r="E9" s="243"/>
      <c r="F9" s="243"/>
      <c r="G9" s="243"/>
      <c r="H9" s="243"/>
      <c r="I9" s="243"/>
      <c r="J9" s="243"/>
      <c r="K9" s="243"/>
      <c r="L9" s="243"/>
      <c r="M9" s="243"/>
      <c r="N9" s="243"/>
      <c r="O9" s="243"/>
      <c r="P9" s="243"/>
      <c r="Q9" s="247" t="s">
        <v>449</v>
      </c>
      <c r="R9" s="248"/>
      <c r="S9" s="248"/>
      <c r="T9" s="248"/>
      <c r="U9" s="248"/>
      <c r="V9" s="248"/>
      <c r="W9" s="248"/>
      <c r="X9" s="248"/>
      <c r="Y9" s="248"/>
      <c r="Z9" s="248"/>
      <c r="AA9" s="248"/>
      <c r="AB9" s="248"/>
      <c r="AC9" s="248"/>
      <c r="AD9" s="248"/>
      <c r="AE9" s="248"/>
      <c r="AF9" s="248"/>
      <c r="AG9" s="248"/>
      <c r="AH9" s="248"/>
      <c r="AI9" s="248"/>
      <c r="AJ9" s="248"/>
      <c r="AK9" s="248"/>
      <c r="AL9" s="248"/>
      <c r="AM9" s="248"/>
      <c r="AN9" s="248"/>
      <c r="AO9" s="248"/>
      <c r="AP9" s="249"/>
      <c r="AQ9" s="250"/>
      <c r="AR9" s="250"/>
      <c r="AS9" s="250"/>
      <c r="AT9" s="250"/>
      <c r="AU9" s="250"/>
      <c r="AV9" s="250"/>
      <c r="AW9" s="250"/>
      <c r="AX9" s="250"/>
      <c r="AY9" s="250"/>
      <c r="AZ9" s="250"/>
      <c r="BA9" s="250"/>
      <c r="BB9" s="250"/>
    </row>
    <row r="10" spans="2:54" s="3" customFormat="1" ht="387" customHeight="1">
      <c r="B10" s="124">
        <f t="shared" si="0"/>
        <v>3</v>
      </c>
      <c r="C10" s="124"/>
      <c r="D10" s="219" t="s">
        <v>682</v>
      </c>
      <c r="E10" s="219"/>
      <c r="F10" s="219"/>
      <c r="G10" s="219"/>
      <c r="H10" s="219"/>
      <c r="I10" s="219"/>
      <c r="J10" s="219"/>
      <c r="K10" s="219"/>
      <c r="L10" s="219"/>
      <c r="M10" s="219"/>
      <c r="N10" s="219"/>
      <c r="O10" s="219"/>
      <c r="P10" s="219"/>
      <c r="Q10" s="128" t="s">
        <v>683</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75"/>
      <c r="AQ10" s="173"/>
      <c r="AR10" s="173"/>
      <c r="AS10" s="173"/>
      <c r="AT10" s="173"/>
      <c r="AU10" s="173"/>
      <c r="AV10" s="173"/>
      <c r="AW10" s="173"/>
      <c r="AX10" s="173"/>
      <c r="AY10" s="173"/>
      <c r="AZ10" s="173"/>
      <c r="BA10" s="173"/>
      <c r="BB10" s="173"/>
    </row>
    <row r="11" spans="2:54" s="3" customFormat="1" ht="108" customHeight="1">
      <c r="B11" s="124">
        <f t="shared" si="0"/>
        <v>4</v>
      </c>
      <c r="C11" s="124"/>
      <c r="D11" s="124" t="s">
        <v>684</v>
      </c>
      <c r="E11" s="124"/>
      <c r="F11" s="124"/>
      <c r="G11" s="124"/>
      <c r="H11" s="124"/>
      <c r="I11" s="124"/>
      <c r="J11" s="124"/>
      <c r="K11" s="124"/>
      <c r="L11" s="124"/>
      <c r="M11" s="124"/>
      <c r="N11" s="124"/>
      <c r="O11" s="124"/>
      <c r="P11" s="124"/>
      <c r="Q11" s="128" t="s">
        <v>685</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75"/>
      <c r="AQ11" s="173"/>
      <c r="AR11" s="173"/>
      <c r="AS11" s="173"/>
      <c r="AT11" s="173"/>
      <c r="AU11" s="173"/>
      <c r="AV11" s="173"/>
      <c r="AW11" s="173"/>
      <c r="AX11" s="173"/>
      <c r="AY11" s="173"/>
      <c r="AZ11" s="173"/>
      <c r="BA11" s="173"/>
      <c r="BB11" s="173"/>
    </row>
    <row r="12" spans="2:54" s="3" customFormat="1" ht="188.25" customHeight="1">
      <c r="B12" s="246">
        <f t="shared" si="0"/>
        <v>5</v>
      </c>
      <c r="C12" s="246"/>
      <c r="D12" s="243" t="s">
        <v>454</v>
      </c>
      <c r="E12" s="243"/>
      <c r="F12" s="243"/>
      <c r="G12" s="243"/>
      <c r="H12" s="243"/>
      <c r="I12" s="243"/>
      <c r="J12" s="243"/>
      <c r="K12" s="243"/>
      <c r="L12" s="243"/>
      <c r="M12" s="243"/>
      <c r="N12" s="243"/>
      <c r="O12" s="243"/>
      <c r="P12" s="243"/>
      <c r="Q12" s="247" t="s">
        <v>686</v>
      </c>
      <c r="R12" s="248"/>
      <c r="S12" s="248"/>
      <c r="T12" s="248"/>
      <c r="U12" s="248"/>
      <c r="V12" s="248"/>
      <c r="W12" s="248"/>
      <c r="X12" s="248"/>
      <c r="Y12" s="248"/>
      <c r="Z12" s="248"/>
      <c r="AA12" s="248"/>
      <c r="AB12" s="248"/>
      <c r="AC12" s="248"/>
      <c r="AD12" s="248"/>
      <c r="AE12" s="248"/>
      <c r="AF12" s="248"/>
      <c r="AG12" s="248"/>
      <c r="AH12" s="248"/>
      <c r="AI12" s="248"/>
      <c r="AJ12" s="248"/>
      <c r="AK12" s="248"/>
      <c r="AL12" s="248"/>
      <c r="AM12" s="248"/>
      <c r="AN12" s="248"/>
      <c r="AO12" s="248"/>
      <c r="AP12" s="249"/>
      <c r="AQ12" s="250"/>
      <c r="AR12" s="250"/>
      <c r="AS12" s="250"/>
      <c r="AT12" s="250"/>
      <c r="AU12" s="250"/>
      <c r="AV12" s="250"/>
      <c r="AW12" s="250"/>
      <c r="AX12" s="250"/>
      <c r="AY12" s="250"/>
      <c r="AZ12" s="250"/>
      <c r="BA12" s="250"/>
      <c r="BB12" s="250"/>
    </row>
    <row r="13" spans="2:54" s="3" customFormat="1" ht="390.75" customHeight="1">
      <c r="B13" s="124">
        <f t="shared" si="0"/>
        <v>6</v>
      </c>
      <c r="C13" s="124"/>
      <c r="D13" s="219" t="s">
        <v>456</v>
      </c>
      <c r="E13" s="219"/>
      <c r="F13" s="219"/>
      <c r="G13" s="219"/>
      <c r="H13" s="219"/>
      <c r="I13" s="219"/>
      <c r="J13" s="219"/>
      <c r="K13" s="219"/>
      <c r="L13" s="219"/>
      <c r="M13" s="219"/>
      <c r="N13" s="219"/>
      <c r="O13" s="219"/>
      <c r="P13" s="219"/>
      <c r="Q13" s="128" t="s">
        <v>687</v>
      </c>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75"/>
      <c r="AQ13" s="173"/>
      <c r="AR13" s="173"/>
      <c r="AS13" s="173"/>
      <c r="AT13" s="173"/>
      <c r="AU13" s="173"/>
      <c r="AV13" s="173"/>
      <c r="AW13" s="173"/>
      <c r="AX13" s="173"/>
      <c r="AY13" s="173"/>
      <c r="AZ13" s="173"/>
      <c r="BA13" s="173"/>
      <c r="BB13" s="173"/>
    </row>
    <row r="14" spans="2:54" s="3" customFormat="1" ht="252" customHeight="1">
      <c r="B14" s="124">
        <f t="shared" si="0"/>
        <v>7</v>
      </c>
      <c r="C14" s="124"/>
      <c r="D14" s="124" t="s">
        <v>688</v>
      </c>
      <c r="E14" s="124"/>
      <c r="F14" s="124"/>
      <c r="G14" s="124"/>
      <c r="H14" s="124"/>
      <c r="I14" s="124"/>
      <c r="J14" s="124"/>
      <c r="K14" s="124"/>
      <c r="L14" s="124"/>
      <c r="M14" s="124"/>
      <c r="N14" s="124"/>
      <c r="O14" s="124"/>
      <c r="P14" s="124"/>
      <c r="Q14" s="128" t="s">
        <v>689</v>
      </c>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75"/>
      <c r="AQ14" s="173"/>
      <c r="AR14" s="173"/>
      <c r="AS14" s="173"/>
      <c r="AT14" s="173"/>
      <c r="AU14" s="173"/>
      <c r="AV14" s="173"/>
      <c r="AW14" s="173"/>
      <c r="AX14" s="173"/>
      <c r="AY14" s="173"/>
      <c r="AZ14" s="173"/>
      <c r="BA14" s="173"/>
      <c r="BB14" s="173"/>
    </row>
    <row r="15" spans="2:54" s="3" customFormat="1" ht="71.25" customHeight="1">
      <c r="B15" s="124">
        <f t="shared" si="0"/>
        <v>8</v>
      </c>
      <c r="C15" s="124"/>
      <c r="D15" s="124" t="s">
        <v>460</v>
      </c>
      <c r="E15" s="124"/>
      <c r="F15" s="124"/>
      <c r="G15" s="124"/>
      <c r="H15" s="124"/>
      <c r="I15" s="124"/>
      <c r="J15" s="124"/>
      <c r="K15" s="124"/>
      <c r="L15" s="124"/>
      <c r="M15" s="124"/>
      <c r="N15" s="124"/>
      <c r="O15" s="124"/>
      <c r="P15" s="124"/>
      <c r="Q15" s="128" t="s">
        <v>690</v>
      </c>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75"/>
      <c r="AQ15" s="175"/>
      <c r="AR15" s="175"/>
      <c r="AS15" s="175"/>
      <c r="AT15" s="175"/>
      <c r="AU15" s="175"/>
      <c r="AV15" s="175"/>
      <c r="AW15" s="175"/>
      <c r="AX15" s="175"/>
      <c r="AY15" s="175"/>
      <c r="AZ15" s="175"/>
      <c r="BA15" s="175"/>
      <c r="BB15" s="175"/>
    </row>
    <row r="16" spans="2:54" s="3" customFormat="1" ht="113.25" customHeight="1">
      <c r="B16" s="124">
        <f t="shared" si="0"/>
        <v>9</v>
      </c>
      <c r="C16" s="124"/>
      <c r="D16" s="124" t="s">
        <v>460</v>
      </c>
      <c r="E16" s="124"/>
      <c r="F16" s="124"/>
      <c r="G16" s="124"/>
      <c r="H16" s="124"/>
      <c r="I16" s="124"/>
      <c r="J16" s="124"/>
      <c r="K16" s="124"/>
      <c r="L16" s="124"/>
      <c r="M16" s="124"/>
      <c r="N16" s="124"/>
      <c r="O16" s="124"/>
      <c r="P16" s="124"/>
      <c r="Q16" s="128" t="s">
        <v>691</v>
      </c>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75"/>
      <c r="AQ16" s="175"/>
      <c r="AR16" s="175"/>
      <c r="AS16" s="175"/>
      <c r="AT16" s="175"/>
      <c r="AU16" s="175"/>
      <c r="AV16" s="175"/>
      <c r="AW16" s="175"/>
      <c r="AX16" s="175"/>
      <c r="AY16" s="175"/>
      <c r="AZ16" s="175"/>
      <c r="BA16" s="175"/>
      <c r="BB16" s="175"/>
    </row>
    <row r="17" spans="2:54" s="3" customFormat="1" ht="354.75" customHeight="1">
      <c r="B17" s="124">
        <f>ROW()-7</f>
        <v>10</v>
      </c>
      <c r="C17" s="124"/>
      <c r="D17" s="219" t="s">
        <v>354</v>
      </c>
      <c r="E17" s="219"/>
      <c r="F17" s="219"/>
      <c r="G17" s="219"/>
      <c r="H17" s="219"/>
      <c r="I17" s="219"/>
      <c r="J17" s="219"/>
      <c r="K17" s="219"/>
      <c r="L17" s="219"/>
      <c r="M17" s="219"/>
      <c r="N17" s="219"/>
      <c r="O17" s="219"/>
      <c r="P17" s="219"/>
      <c r="Q17" s="128" t="s">
        <v>692</v>
      </c>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75"/>
      <c r="AQ17" s="175"/>
      <c r="AR17" s="175"/>
      <c r="AS17" s="175"/>
      <c r="AT17" s="175"/>
      <c r="AU17" s="175"/>
      <c r="AV17" s="175"/>
      <c r="AW17" s="175"/>
      <c r="AX17" s="175"/>
      <c r="AY17" s="175"/>
      <c r="AZ17" s="175"/>
      <c r="BA17" s="175"/>
      <c r="BB17" s="175"/>
    </row>
    <row r="18" spans="2:54" s="3" customFormat="1" ht="183.75" customHeight="1">
      <c r="B18" s="124">
        <f>ROW()-7</f>
        <v>11</v>
      </c>
      <c r="C18" s="124"/>
      <c r="D18" s="219" t="s">
        <v>356</v>
      </c>
      <c r="E18" s="219"/>
      <c r="F18" s="219"/>
      <c r="G18" s="219"/>
      <c r="H18" s="219"/>
      <c r="I18" s="219"/>
      <c r="J18" s="219"/>
      <c r="K18" s="219"/>
      <c r="L18" s="219"/>
      <c r="M18" s="219"/>
      <c r="N18" s="219"/>
      <c r="O18" s="219"/>
      <c r="P18" s="219"/>
      <c r="Q18" s="128" t="s">
        <v>464</v>
      </c>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75"/>
      <c r="AQ18" s="175"/>
      <c r="AR18" s="175"/>
      <c r="AS18" s="175"/>
      <c r="AT18" s="175"/>
      <c r="AU18" s="175"/>
      <c r="AV18" s="175"/>
      <c r="AW18" s="175"/>
      <c r="AX18" s="175"/>
      <c r="AY18" s="175"/>
      <c r="AZ18" s="175"/>
      <c r="BA18" s="175"/>
      <c r="BB18" s="175"/>
    </row>
  </sheetData>
  <mergeCells count="59">
    <mergeCell ref="B3:G3"/>
    <mergeCell ref="H3:BB3"/>
    <mergeCell ref="B1:BB1"/>
    <mergeCell ref="B2:G2"/>
    <mergeCell ref="H2:Z2"/>
    <mergeCell ref="AA2:AF2"/>
    <mergeCell ref="AG2:BB2"/>
    <mergeCell ref="B4:G4"/>
    <mergeCell ref="H4:BB4"/>
    <mergeCell ref="B5:G5"/>
    <mergeCell ref="H5:BB5"/>
    <mergeCell ref="B7:C7"/>
    <mergeCell ref="D7:P7"/>
    <mergeCell ref="Q7:AO7"/>
    <mergeCell ref="AP7:BB7"/>
    <mergeCell ref="B8:C8"/>
    <mergeCell ref="D8:P8"/>
    <mergeCell ref="Q8:AO8"/>
    <mergeCell ref="AP8:BB8"/>
    <mergeCell ref="B9:C9"/>
    <mergeCell ref="D9:P9"/>
    <mergeCell ref="Q9:AO9"/>
    <mergeCell ref="AP9:BB9"/>
    <mergeCell ref="B10:C10"/>
    <mergeCell ref="D10:P10"/>
    <mergeCell ref="Q10:AO10"/>
    <mergeCell ref="AP10:BB10"/>
    <mergeCell ref="B11:C11"/>
    <mergeCell ref="D11:P11"/>
    <mergeCell ref="Q11:AO11"/>
    <mergeCell ref="AP11:BB11"/>
    <mergeCell ref="B12:C12"/>
    <mergeCell ref="D12:P12"/>
    <mergeCell ref="Q12:AO12"/>
    <mergeCell ref="AP12:BB12"/>
    <mergeCell ref="B13:C13"/>
    <mergeCell ref="D13:P13"/>
    <mergeCell ref="Q13:AO13"/>
    <mergeCell ref="AP13:BB13"/>
    <mergeCell ref="B14:C14"/>
    <mergeCell ref="D14:P14"/>
    <mergeCell ref="Q14:AO14"/>
    <mergeCell ref="AP14:BB14"/>
    <mergeCell ref="B15:C15"/>
    <mergeCell ref="D15:P15"/>
    <mergeCell ref="Q15:AO15"/>
    <mergeCell ref="AP15:BB15"/>
    <mergeCell ref="B18:C18"/>
    <mergeCell ref="D18:P18"/>
    <mergeCell ref="Q18:AO18"/>
    <mergeCell ref="AP18:BB18"/>
    <mergeCell ref="B16:C16"/>
    <mergeCell ref="D16:P16"/>
    <mergeCell ref="Q16:AO16"/>
    <mergeCell ref="AP16:BB16"/>
    <mergeCell ref="B17:C17"/>
    <mergeCell ref="D17:P17"/>
    <mergeCell ref="Q17:AO17"/>
    <mergeCell ref="AP17:BB17"/>
  </mergeCells>
  <phoneticPr fontId="2"/>
  <pageMargins left="0.7" right="0.7" top="0.75" bottom="0.75" header="0.3" footer="0.3"/>
  <pageSetup paperSize="9" scale="37" orientation="portrait" r:id="rId1"/>
  <headerFooter>
    <oddFooter>&amp;R&amp;1#&amp;"Arial"&amp;10&amp;K000000Confidential 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407E4-2366-4316-BD83-6505454EA4E1}">
  <dimension ref="A1:H5"/>
  <sheetViews>
    <sheetView zoomScale="70" zoomScaleNormal="70" workbookViewId="0">
      <selection activeCell="G5" sqref="G5"/>
    </sheetView>
  </sheetViews>
  <sheetFormatPr defaultRowHeight="13.2"/>
  <cols>
    <col min="2" max="2" width="34.109375" customWidth="1"/>
    <col min="3" max="3" width="12.77734375" bestFit="1" customWidth="1"/>
    <col min="4" max="4" width="48.109375" customWidth="1"/>
    <col min="5" max="5" width="67.33203125" customWidth="1"/>
    <col min="6" max="6" width="40.21875" customWidth="1"/>
    <col min="7" max="7" width="43.33203125" customWidth="1"/>
    <col min="8" max="8" width="48.44140625" customWidth="1"/>
  </cols>
  <sheetData>
    <row r="1" spans="1:8" ht="14.4">
      <c r="A1" s="32" t="s">
        <v>46</v>
      </c>
      <c r="B1" s="33" t="s">
        <v>47</v>
      </c>
      <c r="C1" s="33" t="s">
        <v>48</v>
      </c>
      <c r="D1" s="34" t="s">
        <v>49</v>
      </c>
      <c r="E1" s="34" t="s">
        <v>50</v>
      </c>
      <c r="F1" s="34" t="s">
        <v>61</v>
      </c>
      <c r="G1" s="34" t="s">
        <v>51</v>
      </c>
      <c r="H1" s="35" t="s">
        <v>52</v>
      </c>
    </row>
    <row r="2" spans="1:8" ht="65.400000000000006" customHeight="1">
      <c r="A2" s="36">
        <f>ROW()-1</f>
        <v>1</v>
      </c>
      <c r="B2" s="80" t="s">
        <v>62</v>
      </c>
      <c r="C2" s="87" t="s">
        <v>63</v>
      </c>
      <c r="D2" s="83" t="s">
        <v>64</v>
      </c>
      <c r="E2" s="81" t="s">
        <v>65</v>
      </c>
      <c r="F2" s="89" t="s">
        <v>66</v>
      </c>
      <c r="G2" s="79"/>
      <c r="H2" s="79"/>
    </row>
    <row r="3" spans="1:8" ht="79.2" customHeight="1">
      <c r="A3" s="36">
        <f>ROW()-1</f>
        <v>2</v>
      </c>
      <c r="B3" s="80" t="s">
        <v>67</v>
      </c>
      <c r="C3" s="87">
        <v>1.3</v>
      </c>
      <c r="D3" s="80" t="s">
        <v>68</v>
      </c>
      <c r="E3" s="82" t="s">
        <v>69</v>
      </c>
      <c r="F3" s="89" t="s">
        <v>66</v>
      </c>
      <c r="G3" s="79"/>
      <c r="H3" s="79"/>
    </row>
    <row r="4" spans="1:8" ht="53.4" customHeight="1">
      <c r="A4" s="36">
        <f>ROW()-1</f>
        <v>3</v>
      </c>
      <c r="B4" s="80" t="s">
        <v>70</v>
      </c>
      <c r="C4" s="87">
        <v>1.1000000000000001</v>
      </c>
      <c r="D4" s="83" t="s">
        <v>71</v>
      </c>
      <c r="E4" s="81" t="s">
        <v>72</v>
      </c>
      <c r="F4" s="90" t="s">
        <v>73</v>
      </c>
      <c r="G4" s="86"/>
      <c r="H4" s="86"/>
    </row>
    <row r="5" spans="1:8" ht="61.2" customHeight="1">
      <c r="A5" s="36">
        <f>ROW()-1</f>
        <v>4</v>
      </c>
      <c r="B5" s="80" t="s">
        <v>74</v>
      </c>
      <c r="C5" s="88">
        <v>1.2</v>
      </c>
      <c r="D5" s="83" t="s">
        <v>75</v>
      </c>
      <c r="E5" s="82" t="s">
        <v>76</v>
      </c>
      <c r="F5" s="89" t="s">
        <v>66</v>
      </c>
      <c r="G5" s="86"/>
      <c r="H5" s="86"/>
    </row>
  </sheetData>
  <phoneticPr fontId="2"/>
  <hyperlinks>
    <hyperlink ref="E4" r:id="rId1" xr:uid="{7196F0BB-1BF0-4F4C-BB8C-42022CE0339E}"/>
    <hyperlink ref="E3" r:id="rId2" xr:uid="{56D06B47-CC42-4D13-9EA3-63ACB70BB264}"/>
    <hyperlink ref="E5" r:id="rId3" xr:uid="{EC81F69A-BDD2-45FC-895E-E6956BBF0AB7}"/>
    <hyperlink ref="E2" r:id="rId4" display="https://nissangroup.sharepoint.com/:w:/r/teams/JAO_NML_07_000495_PR06459AllianceCI/Shared%20Documents/PRJ06459/Prj/D_Operation/01_System%20Design%20Document/Nissan%20CI%20Environment%20design_v1.0.7.docx?d=wbd26e340277147be95fe7d9279a90fad&amp;csf=1&amp;web=1&amp;e=3r16Ez" xr:uid="{89935A47-A9BD-449D-8582-43C20FFB75C9}"/>
  </hyperlinks>
  <pageMargins left="0.7" right="0.7" top="0.75" bottom="0.75" header="0.3" footer="0.3"/>
  <pageSetup orientation="portrait" r:id="rId5"/>
  <headerFooter>
    <oddFooter>&amp;R&amp;1#&amp;"Arial"&amp;10&amp;K000000Confidential C</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31ED9-E998-41A1-B80A-A249718F111B}">
  <dimension ref="B1:BE26"/>
  <sheetViews>
    <sheetView showGridLines="0" view="pageBreakPreview" zoomScale="70" zoomScaleNormal="70" zoomScaleSheetLayoutView="70" workbookViewId="0">
      <pane ySplit="7" topLeftCell="A10" activePane="bottomLeft" state="frozen"/>
      <selection activeCell="Q10" sqref="Q10:AO10"/>
      <selection pane="bottomLeft" activeCell="Q11" sqref="Q11:AO11"/>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Restore of Artifactory system</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81</v>
      </c>
      <c r="C3" s="96"/>
      <c r="D3" s="96"/>
      <c r="E3" s="96"/>
      <c r="F3" s="96"/>
      <c r="G3" s="96"/>
      <c r="H3" s="97" t="s">
        <v>693</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694</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192.75" customHeight="1" thickTop="1">
      <c r="B8" s="111">
        <f>ROW()-7</f>
        <v>1</v>
      </c>
      <c r="C8" s="111"/>
      <c r="D8" s="207" t="s">
        <v>466</v>
      </c>
      <c r="E8" s="240"/>
      <c r="F8" s="240"/>
      <c r="G8" s="240"/>
      <c r="H8" s="240"/>
      <c r="I8" s="240"/>
      <c r="J8" s="240"/>
      <c r="K8" s="240"/>
      <c r="L8" s="240"/>
      <c r="M8" s="240"/>
      <c r="N8" s="240"/>
      <c r="O8" s="240"/>
      <c r="P8" s="208"/>
      <c r="Q8" s="112" t="s">
        <v>695</v>
      </c>
      <c r="R8" s="113"/>
      <c r="S8" s="113"/>
      <c r="T8" s="113"/>
      <c r="U8" s="113"/>
      <c r="V8" s="113"/>
      <c r="W8" s="113"/>
      <c r="X8" s="113"/>
      <c r="Y8" s="113"/>
      <c r="Z8" s="113"/>
      <c r="AA8" s="113"/>
      <c r="AB8" s="113"/>
      <c r="AC8" s="113"/>
      <c r="AD8" s="113"/>
      <c r="AE8" s="113"/>
      <c r="AF8" s="113"/>
      <c r="AG8" s="113"/>
      <c r="AH8" s="113"/>
      <c r="AI8" s="113"/>
      <c r="AJ8" s="113"/>
      <c r="AK8" s="113"/>
      <c r="AL8" s="113"/>
      <c r="AM8" s="113"/>
      <c r="AN8" s="113"/>
      <c r="AO8" s="114"/>
      <c r="AP8" s="112"/>
      <c r="AQ8" s="212"/>
      <c r="AR8" s="212"/>
      <c r="AS8" s="212"/>
      <c r="AT8" s="212"/>
      <c r="AU8" s="212"/>
      <c r="AV8" s="212"/>
      <c r="AW8" s="212"/>
      <c r="AX8" s="212"/>
      <c r="AY8" s="212"/>
      <c r="AZ8" s="212"/>
      <c r="BA8" s="212"/>
      <c r="BB8" s="213"/>
    </row>
    <row r="9" spans="2:54" s="3" customFormat="1" ht="409.5" customHeight="1">
      <c r="B9" s="124">
        <f t="shared" ref="B9:B18" si="0">ROW()-7</f>
        <v>2</v>
      </c>
      <c r="C9" s="124"/>
      <c r="D9" s="219" t="s">
        <v>446</v>
      </c>
      <c r="E9" s="219"/>
      <c r="F9" s="219"/>
      <c r="G9" s="219"/>
      <c r="H9" s="219"/>
      <c r="I9" s="219"/>
      <c r="J9" s="219"/>
      <c r="K9" s="219"/>
      <c r="L9" s="219"/>
      <c r="M9" s="219"/>
      <c r="N9" s="219"/>
      <c r="O9" s="219"/>
      <c r="P9" s="219"/>
      <c r="Q9" s="128" t="s">
        <v>696</v>
      </c>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75"/>
      <c r="AQ9" s="173"/>
      <c r="AR9" s="173"/>
      <c r="AS9" s="173"/>
      <c r="AT9" s="173"/>
      <c r="AU9" s="173"/>
      <c r="AV9" s="173"/>
      <c r="AW9" s="173"/>
      <c r="AX9" s="173"/>
      <c r="AY9" s="173"/>
      <c r="AZ9" s="173"/>
      <c r="BA9" s="173"/>
      <c r="BB9" s="173"/>
    </row>
    <row r="10" spans="2:54" s="3" customFormat="1" ht="118.5" customHeight="1">
      <c r="B10" s="246">
        <f t="shared" si="0"/>
        <v>3</v>
      </c>
      <c r="C10" s="246"/>
      <c r="D10" s="243" t="s">
        <v>469</v>
      </c>
      <c r="E10" s="243"/>
      <c r="F10" s="243"/>
      <c r="G10" s="243"/>
      <c r="H10" s="243"/>
      <c r="I10" s="243"/>
      <c r="J10" s="243"/>
      <c r="K10" s="243"/>
      <c r="L10" s="243"/>
      <c r="M10" s="243"/>
      <c r="N10" s="243"/>
      <c r="O10" s="243"/>
      <c r="P10" s="243"/>
      <c r="Q10" s="247" t="s">
        <v>470</v>
      </c>
      <c r="R10" s="248"/>
      <c r="S10" s="248"/>
      <c r="T10" s="248"/>
      <c r="U10" s="248"/>
      <c r="V10" s="248"/>
      <c r="W10" s="248"/>
      <c r="X10" s="248"/>
      <c r="Y10" s="248"/>
      <c r="Z10" s="248"/>
      <c r="AA10" s="248"/>
      <c r="AB10" s="248"/>
      <c r="AC10" s="248"/>
      <c r="AD10" s="248"/>
      <c r="AE10" s="248"/>
      <c r="AF10" s="248"/>
      <c r="AG10" s="248"/>
      <c r="AH10" s="248"/>
      <c r="AI10" s="248"/>
      <c r="AJ10" s="248"/>
      <c r="AK10" s="248"/>
      <c r="AL10" s="248"/>
      <c r="AM10" s="248"/>
      <c r="AN10" s="248"/>
      <c r="AO10" s="248"/>
      <c r="AP10" s="249"/>
      <c r="AQ10" s="250"/>
      <c r="AR10" s="250"/>
      <c r="AS10" s="250"/>
      <c r="AT10" s="250"/>
      <c r="AU10" s="250"/>
      <c r="AV10" s="250"/>
      <c r="AW10" s="250"/>
      <c r="AX10" s="250"/>
      <c r="AY10" s="250"/>
      <c r="AZ10" s="250"/>
      <c r="BA10" s="250"/>
      <c r="BB10" s="250"/>
    </row>
    <row r="11" spans="2:54" s="3" customFormat="1" ht="117.75" customHeight="1">
      <c r="B11" s="124">
        <f>ROW()-7</f>
        <v>4</v>
      </c>
      <c r="C11" s="124"/>
      <c r="D11" s="219" t="s">
        <v>697</v>
      </c>
      <c r="E11" s="219"/>
      <c r="F11" s="219"/>
      <c r="G11" s="219"/>
      <c r="H11" s="219"/>
      <c r="I11" s="219"/>
      <c r="J11" s="219"/>
      <c r="K11" s="219"/>
      <c r="L11" s="219"/>
      <c r="M11" s="219"/>
      <c r="N11" s="219"/>
      <c r="O11" s="219"/>
      <c r="P11" s="219"/>
      <c r="Q11" s="125" t="s">
        <v>698</v>
      </c>
      <c r="R11" s="241"/>
      <c r="S11" s="241"/>
      <c r="T11" s="241"/>
      <c r="U11" s="241"/>
      <c r="V11" s="241"/>
      <c r="W11" s="241"/>
      <c r="X11" s="241"/>
      <c r="Y11" s="241"/>
      <c r="Z11" s="241"/>
      <c r="AA11" s="241"/>
      <c r="AB11" s="241"/>
      <c r="AC11" s="241"/>
      <c r="AD11" s="241"/>
      <c r="AE11" s="241"/>
      <c r="AF11" s="241"/>
      <c r="AG11" s="241"/>
      <c r="AH11" s="241"/>
      <c r="AI11" s="241"/>
      <c r="AJ11" s="241"/>
      <c r="AK11" s="241"/>
      <c r="AL11" s="241"/>
      <c r="AM11" s="241"/>
      <c r="AN11" s="241"/>
      <c r="AO11" s="242"/>
      <c r="AP11" s="175"/>
      <c r="AQ11" s="173"/>
      <c r="AR11" s="173"/>
      <c r="AS11" s="173"/>
      <c r="AT11" s="173"/>
      <c r="AU11" s="173"/>
      <c r="AV11" s="173"/>
      <c r="AW11" s="173"/>
      <c r="AX11" s="173"/>
      <c r="AY11" s="173"/>
      <c r="AZ11" s="173"/>
      <c r="BA11" s="173"/>
      <c r="BB11" s="173"/>
    </row>
    <row r="12" spans="2:54" s="3" customFormat="1" ht="111" customHeight="1">
      <c r="B12" s="124">
        <f>ROW()-7</f>
        <v>5</v>
      </c>
      <c r="C12" s="124"/>
      <c r="D12" s="219" t="s">
        <v>473</v>
      </c>
      <c r="E12" s="219"/>
      <c r="F12" s="219"/>
      <c r="G12" s="219"/>
      <c r="H12" s="219"/>
      <c r="I12" s="219"/>
      <c r="J12" s="219"/>
      <c r="K12" s="219"/>
      <c r="L12" s="219"/>
      <c r="M12" s="219"/>
      <c r="N12" s="219"/>
      <c r="O12" s="219"/>
      <c r="P12" s="219"/>
      <c r="Q12" s="125" t="s">
        <v>474</v>
      </c>
      <c r="R12" s="241"/>
      <c r="S12" s="241"/>
      <c r="T12" s="241"/>
      <c r="U12" s="241"/>
      <c r="V12" s="241"/>
      <c r="W12" s="241"/>
      <c r="X12" s="241"/>
      <c r="Y12" s="241"/>
      <c r="Z12" s="241"/>
      <c r="AA12" s="241"/>
      <c r="AB12" s="241"/>
      <c r="AC12" s="241"/>
      <c r="AD12" s="241"/>
      <c r="AE12" s="241"/>
      <c r="AF12" s="241"/>
      <c r="AG12" s="241"/>
      <c r="AH12" s="241"/>
      <c r="AI12" s="241"/>
      <c r="AJ12" s="241"/>
      <c r="AK12" s="241"/>
      <c r="AL12" s="241"/>
      <c r="AM12" s="241"/>
      <c r="AN12" s="241"/>
      <c r="AO12" s="242"/>
      <c r="AP12" s="175"/>
      <c r="AQ12" s="173"/>
      <c r="AR12" s="173"/>
      <c r="AS12" s="173"/>
      <c r="AT12" s="173"/>
      <c r="AU12" s="173"/>
      <c r="AV12" s="173"/>
      <c r="AW12" s="173"/>
      <c r="AX12" s="173"/>
      <c r="AY12" s="173"/>
      <c r="AZ12" s="173"/>
      <c r="BA12" s="173"/>
      <c r="BB12" s="173"/>
    </row>
    <row r="13" spans="2:54" s="3" customFormat="1" ht="407.25" customHeight="1">
      <c r="B13" s="124">
        <f t="shared" si="0"/>
        <v>6</v>
      </c>
      <c r="C13" s="124"/>
      <c r="D13" s="219" t="s">
        <v>699</v>
      </c>
      <c r="E13" s="219"/>
      <c r="F13" s="219"/>
      <c r="G13" s="219"/>
      <c r="H13" s="219"/>
      <c r="I13" s="219"/>
      <c r="J13" s="219"/>
      <c r="K13" s="219"/>
      <c r="L13" s="219"/>
      <c r="M13" s="219"/>
      <c r="N13" s="219"/>
      <c r="O13" s="219"/>
      <c r="P13" s="219"/>
      <c r="Q13" s="128" t="s">
        <v>700</v>
      </c>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75"/>
      <c r="AQ13" s="173"/>
      <c r="AR13" s="173"/>
      <c r="AS13" s="173"/>
      <c r="AT13" s="173"/>
      <c r="AU13" s="173"/>
      <c r="AV13" s="173"/>
      <c r="AW13" s="173"/>
      <c r="AX13" s="173"/>
      <c r="AY13" s="173"/>
      <c r="AZ13" s="173"/>
      <c r="BA13" s="173"/>
      <c r="BB13" s="173"/>
    </row>
    <row r="14" spans="2:54" s="3" customFormat="1" ht="396.75" customHeight="1">
      <c r="B14" s="124">
        <f t="shared" si="0"/>
        <v>7</v>
      </c>
      <c r="C14" s="124"/>
      <c r="D14" s="219" t="s">
        <v>477</v>
      </c>
      <c r="E14" s="219"/>
      <c r="F14" s="219"/>
      <c r="G14" s="219"/>
      <c r="H14" s="219"/>
      <c r="I14" s="219"/>
      <c r="J14" s="219"/>
      <c r="K14" s="219"/>
      <c r="L14" s="219"/>
      <c r="M14" s="219"/>
      <c r="N14" s="219"/>
      <c r="O14" s="219"/>
      <c r="P14" s="219"/>
      <c r="Q14" s="128" t="s">
        <v>701</v>
      </c>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75"/>
      <c r="AQ14" s="173"/>
      <c r="AR14" s="173"/>
      <c r="AS14" s="173"/>
      <c r="AT14" s="173"/>
      <c r="AU14" s="173"/>
      <c r="AV14" s="173"/>
      <c r="AW14" s="173"/>
      <c r="AX14" s="173"/>
      <c r="AY14" s="173"/>
      <c r="AZ14" s="173"/>
      <c r="BA14" s="173"/>
      <c r="BB14" s="173"/>
    </row>
    <row r="15" spans="2:54" s="3" customFormat="1" ht="108" customHeight="1">
      <c r="B15" s="124">
        <f t="shared" si="0"/>
        <v>8</v>
      </c>
      <c r="C15" s="124"/>
      <c r="D15" s="124" t="s">
        <v>702</v>
      </c>
      <c r="E15" s="124"/>
      <c r="F15" s="124"/>
      <c r="G15" s="124"/>
      <c r="H15" s="124"/>
      <c r="I15" s="124"/>
      <c r="J15" s="124"/>
      <c r="K15" s="124"/>
      <c r="L15" s="124"/>
      <c r="M15" s="124"/>
      <c r="N15" s="124"/>
      <c r="O15" s="124"/>
      <c r="P15" s="124"/>
      <c r="Q15" s="128" t="s">
        <v>703</v>
      </c>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75"/>
      <c r="AQ15" s="173"/>
      <c r="AR15" s="173"/>
      <c r="AS15" s="173"/>
      <c r="AT15" s="173"/>
      <c r="AU15" s="173"/>
      <c r="AV15" s="173"/>
      <c r="AW15" s="173"/>
      <c r="AX15" s="173"/>
      <c r="AY15" s="173"/>
      <c r="AZ15" s="173"/>
      <c r="BA15" s="173"/>
      <c r="BB15" s="173"/>
    </row>
    <row r="16" spans="2:54" s="3" customFormat="1" ht="252" customHeight="1">
      <c r="B16" s="124">
        <f t="shared" si="0"/>
        <v>9</v>
      </c>
      <c r="C16" s="124"/>
      <c r="D16" s="124" t="s">
        <v>704</v>
      </c>
      <c r="E16" s="124"/>
      <c r="F16" s="124"/>
      <c r="G16" s="124"/>
      <c r="H16" s="124"/>
      <c r="I16" s="124"/>
      <c r="J16" s="124"/>
      <c r="K16" s="124"/>
      <c r="L16" s="124"/>
      <c r="M16" s="124"/>
      <c r="N16" s="124"/>
      <c r="O16" s="124"/>
      <c r="P16" s="124"/>
      <c r="Q16" s="128" t="s">
        <v>705</v>
      </c>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75"/>
      <c r="AQ16" s="173"/>
      <c r="AR16" s="173"/>
      <c r="AS16" s="173"/>
      <c r="AT16" s="173"/>
      <c r="AU16" s="173"/>
      <c r="AV16" s="173"/>
      <c r="AW16" s="173"/>
      <c r="AX16" s="173"/>
      <c r="AY16" s="173"/>
      <c r="AZ16" s="173"/>
      <c r="BA16" s="173"/>
      <c r="BB16" s="173"/>
    </row>
    <row r="17" spans="2:54" s="3" customFormat="1" ht="71.25" customHeight="1">
      <c r="B17" s="124">
        <f t="shared" si="0"/>
        <v>10</v>
      </c>
      <c r="C17" s="124"/>
      <c r="D17" s="124" t="s">
        <v>483</v>
      </c>
      <c r="E17" s="124"/>
      <c r="F17" s="124"/>
      <c r="G17" s="124"/>
      <c r="H17" s="124"/>
      <c r="I17" s="124"/>
      <c r="J17" s="124"/>
      <c r="K17" s="124"/>
      <c r="L17" s="124"/>
      <c r="M17" s="124"/>
      <c r="N17" s="124"/>
      <c r="O17" s="124"/>
      <c r="P17" s="124"/>
      <c r="Q17" s="128" t="s">
        <v>706</v>
      </c>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75"/>
      <c r="AQ17" s="175"/>
      <c r="AR17" s="175"/>
      <c r="AS17" s="175"/>
      <c r="AT17" s="175"/>
      <c r="AU17" s="175"/>
      <c r="AV17" s="175"/>
      <c r="AW17" s="175"/>
      <c r="AX17" s="175"/>
      <c r="AY17" s="175"/>
      <c r="AZ17" s="175"/>
      <c r="BA17" s="175"/>
      <c r="BB17" s="175"/>
    </row>
    <row r="18" spans="2:54" s="3" customFormat="1" ht="252" customHeight="1">
      <c r="B18" s="124">
        <f t="shared" si="0"/>
        <v>11</v>
      </c>
      <c r="C18" s="124"/>
      <c r="D18" s="124" t="s">
        <v>707</v>
      </c>
      <c r="E18" s="124"/>
      <c r="F18" s="124"/>
      <c r="G18" s="124"/>
      <c r="H18" s="124"/>
      <c r="I18" s="124"/>
      <c r="J18" s="124"/>
      <c r="K18" s="124"/>
      <c r="L18" s="124"/>
      <c r="M18" s="124"/>
      <c r="N18" s="124"/>
      <c r="O18" s="124"/>
      <c r="P18" s="124"/>
      <c r="Q18" s="128" t="s">
        <v>708</v>
      </c>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75"/>
      <c r="AQ18" s="173"/>
      <c r="AR18" s="173"/>
      <c r="AS18" s="173"/>
      <c r="AT18" s="173"/>
      <c r="AU18" s="173"/>
      <c r="AV18" s="173"/>
      <c r="AW18" s="173"/>
      <c r="AX18" s="173"/>
      <c r="AY18" s="173"/>
      <c r="AZ18" s="173"/>
      <c r="BA18" s="173"/>
      <c r="BB18" s="173"/>
    </row>
    <row r="19" spans="2:54" s="3" customFormat="1" ht="103.5" customHeight="1">
      <c r="B19" s="124">
        <f>ROW()-7</f>
        <v>12</v>
      </c>
      <c r="C19" s="124"/>
      <c r="D19" s="219" t="s">
        <v>709</v>
      </c>
      <c r="E19" s="219"/>
      <c r="F19" s="219"/>
      <c r="G19" s="219"/>
      <c r="H19" s="219"/>
      <c r="I19" s="219"/>
      <c r="J19" s="219"/>
      <c r="K19" s="219"/>
      <c r="L19" s="219"/>
      <c r="M19" s="219"/>
      <c r="N19" s="219"/>
      <c r="O19" s="219"/>
      <c r="P19" s="219"/>
      <c r="Q19" s="128" t="s">
        <v>710</v>
      </c>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75"/>
      <c r="AQ19" s="173"/>
      <c r="AR19" s="173"/>
      <c r="AS19" s="173"/>
      <c r="AT19" s="173"/>
      <c r="AU19" s="173"/>
      <c r="AV19" s="173"/>
      <c r="AW19" s="173"/>
      <c r="AX19" s="173"/>
      <c r="AY19" s="173"/>
      <c r="AZ19" s="173"/>
      <c r="BA19" s="173"/>
      <c r="BB19" s="173"/>
    </row>
    <row r="20" spans="2:54" s="3" customFormat="1" ht="378" customHeight="1">
      <c r="B20" s="124">
        <f>ROW()-7</f>
        <v>13</v>
      </c>
      <c r="C20" s="124"/>
      <c r="D20" s="219" t="s">
        <v>711</v>
      </c>
      <c r="E20" s="219"/>
      <c r="F20" s="219"/>
      <c r="G20" s="219"/>
      <c r="H20" s="219"/>
      <c r="I20" s="219"/>
      <c r="J20" s="219"/>
      <c r="K20" s="219"/>
      <c r="L20" s="219"/>
      <c r="M20" s="219"/>
      <c r="N20" s="219"/>
      <c r="O20" s="219"/>
      <c r="P20" s="219"/>
      <c r="Q20" s="128" t="s">
        <v>712</v>
      </c>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75"/>
      <c r="AQ20" s="175"/>
      <c r="AR20" s="175"/>
      <c r="AS20" s="175"/>
      <c r="AT20" s="175"/>
      <c r="AU20" s="175"/>
      <c r="AV20" s="175"/>
      <c r="AW20" s="175"/>
      <c r="AX20" s="175"/>
      <c r="AY20" s="175"/>
      <c r="AZ20" s="175"/>
      <c r="BA20" s="175"/>
      <c r="BB20" s="175"/>
    </row>
    <row r="21" spans="2:54" s="3" customFormat="1" ht="173.25" customHeight="1">
      <c r="B21" s="124">
        <f>ROW()-7</f>
        <v>14</v>
      </c>
      <c r="C21" s="124"/>
      <c r="D21" s="219" t="s">
        <v>713</v>
      </c>
      <c r="E21" s="219"/>
      <c r="F21" s="219"/>
      <c r="G21" s="219"/>
      <c r="H21" s="219"/>
      <c r="I21" s="219"/>
      <c r="J21" s="219"/>
      <c r="K21" s="219"/>
      <c r="L21" s="219"/>
      <c r="M21" s="219"/>
      <c r="N21" s="219"/>
      <c r="O21" s="219"/>
      <c r="P21" s="219"/>
      <c r="Q21" s="128" t="s">
        <v>492</v>
      </c>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75"/>
      <c r="AQ21" s="175"/>
      <c r="AR21" s="175"/>
      <c r="AS21" s="175"/>
      <c r="AT21" s="175"/>
      <c r="AU21" s="175"/>
      <c r="AV21" s="175"/>
      <c r="AW21" s="175"/>
      <c r="AX21" s="175"/>
      <c r="AY21" s="175"/>
      <c r="AZ21" s="175"/>
      <c r="BA21" s="175"/>
      <c r="BB21" s="175"/>
    </row>
    <row r="22" spans="2:54" s="3" customFormat="1" ht="386.25" customHeight="1">
      <c r="B22" s="124">
        <f t="shared" ref="B22:B24" si="1">ROW()-7</f>
        <v>15</v>
      </c>
      <c r="C22" s="124"/>
      <c r="D22" s="219" t="s">
        <v>493</v>
      </c>
      <c r="E22" s="124"/>
      <c r="F22" s="124"/>
      <c r="G22" s="124"/>
      <c r="H22" s="124"/>
      <c r="I22" s="124"/>
      <c r="J22" s="124"/>
      <c r="K22" s="124"/>
      <c r="L22" s="124"/>
      <c r="M22" s="124"/>
      <c r="N22" s="124"/>
      <c r="O22" s="124"/>
      <c r="P22" s="124"/>
      <c r="Q22" s="223" t="s">
        <v>714</v>
      </c>
      <c r="R22" s="224"/>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173"/>
      <c r="AQ22" s="173"/>
      <c r="AR22" s="173"/>
      <c r="AS22" s="173"/>
      <c r="AT22" s="173"/>
      <c r="AU22" s="173"/>
      <c r="AV22" s="173"/>
      <c r="AW22" s="173"/>
      <c r="AX22" s="173"/>
      <c r="AY22" s="173"/>
      <c r="AZ22" s="173"/>
      <c r="BA22" s="173"/>
      <c r="BB22" s="173"/>
    </row>
    <row r="23" spans="2:54" s="3" customFormat="1" ht="98.25" customHeight="1">
      <c r="B23" s="124">
        <f t="shared" si="1"/>
        <v>16</v>
      </c>
      <c r="C23" s="124"/>
      <c r="D23" s="124" t="s">
        <v>495</v>
      </c>
      <c r="E23" s="124"/>
      <c r="F23" s="124"/>
      <c r="G23" s="124"/>
      <c r="H23" s="124"/>
      <c r="I23" s="124"/>
      <c r="J23" s="124"/>
      <c r="K23" s="124"/>
      <c r="L23" s="124"/>
      <c r="M23" s="124"/>
      <c r="N23" s="124"/>
      <c r="O23" s="124"/>
      <c r="P23" s="124"/>
      <c r="Q23" s="125" t="s">
        <v>715</v>
      </c>
      <c r="R23" s="126"/>
      <c r="S23" s="126"/>
      <c r="T23" s="126"/>
      <c r="U23" s="126"/>
      <c r="V23" s="126"/>
      <c r="W23" s="126"/>
      <c r="X23" s="126"/>
      <c r="Y23" s="126"/>
      <c r="Z23" s="126"/>
      <c r="AA23" s="126"/>
      <c r="AB23" s="126"/>
      <c r="AC23" s="126"/>
      <c r="AD23" s="126"/>
      <c r="AE23" s="126"/>
      <c r="AF23" s="126"/>
      <c r="AG23" s="126"/>
      <c r="AH23" s="126"/>
      <c r="AI23" s="126"/>
      <c r="AJ23" s="126"/>
      <c r="AK23" s="126"/>
      <c r="AL23" s="126"/>
      <c r="AM23" s="126"/>
      <c r="AN23" s="126"/>
      <c r="AO23" s="127"/>
      <c r="AP23" s="173"/>
      <c r="AQ23" s="173"/>
      <c r="AR23" s="173"/>
      <c r="AS23" s="173"/>
      <c r="AT23" s="173"/>
      <c r="AU23" s="173"/>
      <c r="AV23" s="173"/>
      <c r="AW23" s="173"/>
      <c r="AX23" s="173"/>
      <c r="AY23" s="173"/>
      <c r="AZ23" s="173"/>
      <c r="BA23" s="173"/>
      <c r="BB23" s="173"/>
    </row>
    <row r="24" spans="2:54" s="3" customFormat="1" ht="62.25" customHeight="1">
      <c r="B24" s="124">
        <f t="shared" si="1"/>
        <v>17</v>
      </c>
      <c r="C24" s="124"/>
      <c r="D24" s="124" t="s">
        <v>716</v>
      </c>
      <c r="E24" s="124"/>
      <c r="F24" s="124"/>
      <c r="G24" s="124"/>
      <c r="H24" s="124"/>
      <c r="I24" s="124"/>
      <c r="J24" s="124"/>
      <c r="K24" s="124"/>
      <c r="L24" s="124"/>
      <c r="M24" s="124"/>
      <c r="N24" s="124"/>
      <c r="O24" s="124"/>
      <c r="P24" s="124"/>
      <c r="Q24" s="128" t="s">
        <v>717</v>
      </c>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73"/>
      <c r="AQ24" s="173"/>
      <c r="AR24" s="173"/>
      <c r="AS24" s="173"/>
      <c r="AT24" s="173"/>
      <c r="AU24" s="173"/>
      <c r="AV24" s="173"/>
      <c r="AW24" s="173"/>
      <c r="AX24" s="173"/>
      <c r="AY24" s="173"/>
      <c r="AZ24" s="173"/>
      <c r="BA24" s="173"/>
      <c r="BB24" s="173"/>
    </row>
    <row r="25" spans="2:54" s="3" customFormat="1" ht="104.25" customHeight="1">
      <c r="B25" s="124">
        <f>ROW()-7</f>
        <v>18</v>
      </c>
      <c r="C25" s="124"/>
      <c r="D25" s="219" t="s">
        <v>499</v>
      </c>
      <c r="E25" s="219"/>
      <c r="F25" s="219"/>
      <c r="G25" s="219"/>
      <c r="H25" s="219"/>
      <c r="I25" s="219"/>
      <c r="J25" s="219"/>
      <c r="K25" s="219"/>
      <c r="L25" s="219"/>
      <c r="M25" s="219"/>
      <c r="N25" s="219"/>
      <c r="O25" s="219"/>
      <c r="P25" s="219"/>
      <c r="Q25" s="125" t="s">
        <v>718</v>
      </c>
      <c r="R25" s="241"/>
      <c r="S25" s="241"/>
      <c r="T25" s="241"/>
      <c r="U25" s="241"/>
      <c r="V25" s="241"/>
      <c r="W25" s="241"/>
      <c r="X25" s="241"/>
      <c r="Y25" s="241"/>
      <c r="Z25" s="241"/>
      <c r="AA25" s="241"/>
      <c r="AB25" s="241"/>
      <c r="AC25" s="241"/>
      <c r="AD25" s="241"/>
      <c r="AE25" s="241"/>
      <c r="AF25" s="241"/>
      <c r="AG25" s="241"/>
      <c r="AH25" s="241"/>
      <c r="AI25" s="241"/>
      <c r="AJ25" s="241"/>
      <c r="AK25" s="241"/>
      <c r="AL25" s="241"/>
      <c r="AM25" s="241"/>
      <c r="AN25" s="241"/>
      <c r="AO25" s="242"/>
      <c r="AP25" s="175"/>
      <c r="AQ25" s="173"/>
      <c r="AR25" s="173"/>
      <c r="AS25" s="173"/>
      <c r="AT25" s="173"/>
      <c r="AU25" s="173"/>
      <c r="AV25" s="173"/>
      <c r="AW25" s="173"/>
      <c r="AX25" s="173"/>
      <c r="AY25" s="173"/>
      <c r="AZ25" s="173"/>
      <c r="BA25" s="173"/>
      <c r="BB25" s="173"/>
    </row>
    <row r="26" spans="2:54" s="3" customFormat="1" ht="81" customHeight="1">
      <c r="B26" s="124">
        <f t="shared" ref="B26" si="2">ROW()-7</f>
        <v>19</v>
      </c>
      <c r="C26" s="124"/>
      <c r="D26" s="219" t="s">
        <v>380</v>
      </c>
      <c r="E26" s="219"/>
      <c r="F26" s="219"/>
      <c r="G26" s="219"/>
      <c r="H26" s="219"/>
      <c r="I26" s="219"/>
      <c r="J26" s="219"/>
      <c r="K26" s="219"/>
      <c r="L26" s="219"/>
      <c r="M26" s="219"/>
      <c r="N26" s="219"/>
      <c r="O26" s="219"/>
      <c r="P26" s="219"/>
      <c r="Q26" s="225" t="s">
        <v>381</v>
      </c>
      <c r="R26" s="129"/>
      <c r="S26" s="129"/>
      <c r="T26" s="129"/>
      <c r="U26" s="129"/>
      <c r="V26" s="129"/>
      <c r="W26" s="129"/>
      <c r="X26" s="129"/>
      <c r="Y26" s="129"/>
      <c r="Z26" s="129"/>
      <c r="AA26" s="129"/>
      <c r="AB26" s="129"/>
      <c r="AC26" s="129"/>
      <c r="AD26" s="129"/>
      <c r="AE26" s="129"/>
      <c r="AF26" s="129"/>
      <c r="AG26" s="129"/>
      <c r="AH26" s="129"/>
      <c r="AI26" s="129"/>
      <c r="AJ26" s="129"/>
      <c r="AK26" s="129"/>
      <c r="AL26" s="129"/>
      <c r="AM26" s="129"/>
      <c r="AN26" s="129"/>
      <c r="AO26" s="129"/>
      <c r="AP26" s="175"/>
      <c r="AQ26" s="175"/>
      <c r="AR26" s="175"/>
      <c r="AS26" s="175"/>
      <c r="AT26" s="175"/>
      <c r="AU26" s="175"/>
      <c r="AV26" s="175"/>
      <c r="AW26" s="175"/>
      <c r="AX26" s="175"/>
      <c r="AY26" s="175"/>
      <c r="AZ26" s="175"/>
      <c r="BA26" s="175"/>
      <c r="BB26" s="175"/>
    </row>
  </sheetData>
  <mergeCells count="91">
    <mergeCell ref="B3:G3"/>
    <mergeCell ref="H3:BB3"/>
    <mergeCell ref="B1:BB1"/>
    <mergeCell ref="B2:G2"/>
    <mergeCell ref="H2:Z2"/>
    <mergeCell ref="AA2:AF2"/>
    <mergeCell ref="AG2:BB2"/>
    <mergeCell ref="B4:G4"/>
    <mergeCell ref="H4:BB4"/>
    <mergeCell ref="B5:G5"/>
    <mergeCell ref="H5:BB5"/>
    <mergeCell ref="B7:C7"/>
    <mergeCell ref="D7:P7"/>
    <mergeCell ref="Q7:AO7"/>
    <mergeCell ref="AP7:BB7"/>
    <mergeCell ref="B8:C8"/>
    <mergeCell ref="D8:P8"/>
    <mergeCell ref="Q8:AO8"/>
    <mergeCell ref="AP8:BB8"/>
    <mergeCell ref="B9:C9"/>
    <mergeCell ref="D9:P9"/>
    <mergeCell ref="Q9:AO9"/>
    <mergeCell ref="AP9:BB9"/>
    <mergeCell ref="B10:C10"/>
    <mergeCell ref="D10:P10"/>
    <mergeCell ref="Q10:AO10"/>
    <mergeCell ref="AP10:BB10"/>
    <mergeCell ref="B11:C11"/>
    <mergeCell ref="D11:P11"/>
    <mergeCell ref="Q11:AO11"/>
    <mergeCell ref="AP11:BB11"/>
    <mergeCell ref="B12:C12"/>
    <mergeCell ref="D12:P12"/>
    <mergeCell ref="Q12:AO12"/>
    <mergeCell ref="AP12:BB12"/>
    <mergeCell ref="B13:C13"/>
    <mergeCell ref="D13:P13"/>
    <mergeCell ref="Q13:AO13"/>
    <mergeCell ref="AP13:BB13"/>
    <mergeCell ref="B14:C14"/>
    <mergeCell ref="D14:P14"/>
    <mergeCell ref="Q14:AO14"/>
    <mergeCell ref="AP14:BB14"/>
    <mergeCell ref="B15:C15"/>
    <mergeCell ref="D15:P15"/>
    <mergeCell ref="Q15:AO15"/>
    <mergeCell ref="AP15:BB15"/>
    <mergeCell ref="B16:C16"/>
    <mergeCell ref="D16:P16"/>
    <mergeCell ref="Q16:AO16"/>
    <mergeCell ref="AP16:BB16"/>
    <mergeCell ref="B17:C17"/>
    <mergeCell ref="D17:P17"/>
    <mergeCell ref="Q17:AO17"/>
    <mergeCell ref="AP17:BB17"/>
    <mergeCell ref="B18:C18"/>
    <mergeCell ref="D18:P18"/>
    <mergeCell ref="Q18:AO18"/>
    <mergeCell ref="AP18:BB18"/>
    <mergeCell ref="B19:C19"/>
    <mergeCell ref="D19:P19"/>
    <mergeCell ref="Q19:AO19"/>
    <mergeCell ref="AP19:BB19"/>
    <mergeCell ref="B20:C20"/>
    <mergeCell ref="D20:P20"/>
    <mergeCell ref="Q20:AO20"/>
    <mergeCell ref="AP20:BB20"/>
    <mergeCell ref="B21:C21"/>
    <mergeCell ref="D21:P21"/>
    <mergeCell ref="Q21:AO21"/>
    <mergeCell ref="AP21:BB21"/>
    <mergeCell ref="B22:C22"/>
    <mergeCell ref="D22:P22"/>
    <mergeCell ref="Q22:AO22"/>
    <mergeCell ref="AP22:BB22"/>
    <mergeCell ref="B23:C23"/>
    <mergeCell ref="D23:P23"/>
    <mergeCell ref="Q23:AO23"/>
    <mergeCell ref="AP23:BB23"/>
    <mergeCell ref="B26:C26"/>
    <mergeCell ref="D26:P26"/>
    <mergeCell ref="Q26:AO26"/>
    <mergeCell ref="AP26:BB26"/>
    <mergeCell ref="B24:C24"/>
    <mergeCell ref="D24:P24"/>
    <mergeCell ref="Q24:AO24"/>
    <mergeCell ref="AP24:BB24"/>
    <mergeCell ref="B25:C25"/>
    <mergeCell ref="D25:P25"/>
    <mergeCell ref="Q25:AO25"/>
    <mergeCell ref="AP25:BB25"/>
  </mergeCells>
  <phoneticPr fontId="2"/>
  <pageMargins left="0.7" right="0.7" top="0.75" bottom="0.75" header="0.3" footer="0.3"/>
  <pageSetup paperSize="9" scale="44" orientation="portrait" r:id="rId1"/>
  <headerFooter>
    <oddFooter>&amp;R&amp;1#&amp;"Arial"&amp;10&amp;K000000Confidential C</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BEE64-B21C-4C9A-9B46-10FFB743D94D}">
  <dimension ref="B1:BE24"/>
  <sheetViews>
    <sheetView showGridLines="0" view="pageBreakPreview" zoomScale="70" zoomScaleNormal="70" zoomScaleSheetLayoutView="70" workbookViewId="0">
      <pane ySplit="7" topLeftCell="A13" activePane="bottomLeft" state="frozen"/>
      <selection activeCell="Q13" sqref="Q13:AO13"/>
      <selection pane="bottomLeft" activeCell="Q14" sqref="Q14:AO14"/>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Promote Prod Artifactory system</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s="3" customFormat="1" ht="27" customHeight="1">
      <c r="B3" s="96" t="s">
        <v>81</v>
      </c>
      <c r="C3" s="96"/>
      <c r="D3" s="96"/>
      <c r="E3" s="96"/>
      <c r="F3" s="96"/>
      <c r="G3" s="96"/>
      <c r="H3" s="97" t="s">
        <v>554</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t="s">
        <v>719</v>
      </c>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26.25" customHeight="1">
      <c r="B5" s="96" t="s">
        <v>85</v>
      </c>
      <c r="C5" s="96"/>
      <c r="D5" s="96"/>
      <c r="E5" s="96"/>
      <c r="F5" s="96"/>
      <c r="G5" s="96"/>
      <c r="H5" s="106" t="s">
        <v>720</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row>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s="3" customFormat="1" ht="189.75" customHeight="1" thickTop="1">
      <c r="B8" s="156">
        <f t="shared" ref="B8:B23" si="0">ROW()-7</f>
        <v>1</v>
      </c>
      <c r="C8" s="156"/>
      <c r="D8" s="207" t="s">
        <v>557</v>
      </c>
      <c r="E8" s="240"/>
      <c r="F8" s="240"/>
      <c r="G8" s="240"/>
      <c r="H8" s="240"/>
      <c r="I8" s="240"/>
      <c r="J8" s="240"/>
      <c r="K8" s="240"/>
      <c r="L8" s="240"/>
      <c r="M8" s="240"/>
      <c r="N8" s="240"/>
      <c r="O8" s="240"/>
      <c r="P8" s="208"/>
      <c r="Q8" s="112" t="s">
        <v>721</v>
      </c>
      <c r="R8" s="113"/>
      <c r="S8" s="113"/>
      <c r="T8" s="113"/>
      <c r="U8" s="113"/>
      <c r="V8" s="113"/>
      <c r="W8" s="113"/>
      <c r="X8" s="113"/>
      <c r="Y8" s="113"/>
      <c r="Z8" s="113"/>
      <c r="AA8" s="113"/>
      <c r="AB8" s="113"/>
      <c r="AC8" s="113"/>
      <c r="AD8" s="113"/>
      <c r="AE8" s="113"/>
      <c r="AF8" s="113"/>
      <c r="AG8" s="113"/>
      <c r="AH8" s="113"/>
      <c r="AI8" s="113"/>
      <c r="AJ8" s="113"/>
      <c r="AK8" s="113"/>
      <c r="AL8" s="113"/>
      <c r="AM8" s="113"/>
      <c r="AN8" s="113"/>
      <c r="AO8" s="114"/>
      <c r="AP8" s="160"/>
      <c r="AQ8" s="273"/>
      <c r="AR8" s="273"/>
      <c r="AS8" s="273"/>
      <c r="AT8" s="273"/>
      <c r="AU8" s="273"/>
      <c r="AV8" s="273"/>
      <c r="AW8" s="273"/>
      <c r="AX8" s="273"/>
      <c r="AY8" s="273"/>
      <c r="AZ8" s="273"/>
      <c r="BA8" s="273"/>
      <c r="BB8" s="274"/>
    </row>
    <row r="9" spans="2:54" s="3" customFormat="1" ht="324.75" customHeight="1">
      <c r="B9" s="124">
        <f t="shared" si="0"/>
        <v>2</v>
      </c>
      <c r="C9" s="124"/>
      <c r="D9" s="171" t="s">
        <v>559</v>
      </c>
      <c r="E9" s="131"/>
      <c r="F9" s="131"/>
      <c r="G9" s="131"/>
      <c r="H9" s="131"/>
      <c r="I9" s="131"/>
      <c r="J9" s="131"/>
      <c r="K9" s="131"/>
      <c r="L9" s="131"/>
      <c r="M9" s="131"/>
      <c r="N9" s="131"/>
      <c r="O9" s="131"/>
      <c r="P9" s="132"/>
      <c r="Q9" s="125" t="s">
        <v>722</v>
      </c>
      <c r="R9" s="126"/>
      <c r="S9" s="126"/>
      <c r="T9" s="126"/>
      <c r="U9" s="126"/>
      <c r="V9" s="126"/>
      <c r="W9" s="126"/>
      <c r="X9" s="126"/>
      <c r="Y9" s="126"/>
      <c r="Z9" s="126"/>
      <c r="AA9" s="126"/>
      <c r="AB9" s="126"/>
      <c r="AC9" s="126"/>
      <c r="AD9" s="126"/>
      <c r="AE9" s="126"/>
      <c r="AF9" s="126"/>
      <c r="AG9" s="126"/>
      <c r="AH9" s="126"/>
      <c r="AI9" s="126"/>
      <c r="AJ9" s="126"/>
      <c r="AK9" s="126"/>
      <c r="AL9" s="126"/>
      <c r="AM9" s="126"/>
      <c r="AN9" s="126"/>
      <c r="AO9" s="127"/>
      <c r="AP9" s="125"/>
      <c r="AQ9" s="241"/>
      <c r="AR9" s="241"/>
      <c r="AS9" s="241"/>
      <c r="AT9" s="241"/>
      <c r="AU9" s="241"/>
      <c r="AV9" s="241"/>
      <c r="AW9" s="241"/>
      <c r="AX9" s="241"/>
      <c r="AY9" s="241"/>
      <c r="AZ9" s="241"/>
      <c r="BA9" s="241"/>
      <c r="BB9" s="242"/>
    </row>
    <row r="10" spans="2:54" s="3" customFormat="1" ht="273.75" customHeight="1">
      <c r="B10" s="124">
        <f t="shared" si="0"/>
        <v>3</v>
      </c>
      <c r="C10" s="124"/>
      <c r="D10" s="124" t="s">
        <v>723</v>
      </c>
      <c r="E10" s="124"/>
      <c r="F10" s="124"/>
      <c r="G10" s="124"/>
      <c r="H10" s="124"/>
      <c r="I10" s="124"/>
      <c r="J10" s="124"/>
      <c r="K10" s="124"/>
      <c r="L10" s="124"/>
      <c r="M10" s="124"/>
      <c r="N10" s="124"/>
      <c r="O10" s="124"/>
      <c r="P10" s="124"/>
      <c r="Q10" s="128" t="s">
        <v>724</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5"/>
      <c r="AQ10" s="241"/>
      <c r="AR10" s="241"/>
      <c r="AS10" s="241"/>
      <c r="AT10" s="241"/>
      <c r="AU10" s="241"/>
      <c r="AV10" s="241"/>
      <c r="AW10" s="241"/>
      <c r="AX10" s="241"/>
      <c r="AY10" s="241"/>
      <c r="AZ10" s="241"/>
      <c r="BA10" s="241"/>
      <c r="BB10" s="242"/>
    </row>
    <row r="11" spans="2:54" s="3" customFormat="1" ht="71.25" customHeight="1">
      <c r="B11" s="124">
        <f t="shared" si="0"/>
        <v>4</v>
      </c>
      <c r="C11" s="124"/>
      <c r="D11" s="124" t="s">
        <v>725</v>
      </c>
      <c r="E11" s="124"/>
      <c r="F11" s="124"/>
      <c r="G11" s="124"/>
      <c r="H11" s="124"/>
      <c r="I11" s="124"/>
      <c r="J11" s="124"/>
      <c r="K11" s="124"/>
      <c r="L11" s="124"/>
      <c r="M11" s="124"/>
      <c r="N11" s="124"/>
      <c r="O11" s="124"/>
      <c r="P11" s="124"/>
      <c r="Q11" s="128" t="s">
        <v>726</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75" t="s">
        <v>727</v>
      </c>
      <c r="AQ11" s="175"/>
      <c r="AR11" s="175"/>
      <c r="AS11" s="175"/>
      <c r="AT11" s="175"/>
      <c r="AU11" s="175"/>
      <c r="AV11" s="175"/>
      <c r="AW11" s="175"/>
      <c r="AX11" s="175"/>
      <c r="AY11" s="175"/>
      <c r="AZ11" s="175"/>
      <c r="BA11" s="175"/>
      <c r="BB11" s="175"/>
    </row>
    <row r="12" spans="2:54" s="3" customFormat="1" ht="228" customHeight="1">
      <c r="B12" s="268">
        <f t="shared" si="0"/>
        <v>5</v>
      </c>
      <c r="C12" s="268"/>
      <c r="D12" s="269" t="s">
        <v>728</v>
      </c>
      <c r="E12" s="268"/>
      <c r="F12" s="268"/>
      <c r="G12" s="268"/>
      <c r="H12" s="268"/>
      <c r="I12" s="268"/>
      <c r="J12" s="268"/>
      <c r="K12" s="268"/>
      <c r="L12" s="268"/>
      <c r="M12" s="268"/>
      <c r="N12" s="268"/>
      <c r="O12" s="268"/>
      <c r="P12" s="268"/>
      <c r="Q12" s="270" t="s">
        <v>729</v>
      </c>
      <c r="R12" s="271"/>
      <c r="S12" s="271"/>
      <c r="T12" s="271"/>
      <c r="U12" s="271"/>
      <c r="V12" s="271"/>
      <c r="W12" s="271"/>
      <c r="X12" s="271"/>
      <c r="Y12" s="271"/>
      <c r="Z12" s="271"/>
      <c r="AA12" s="271"/>
      <c r="AB12" s="271"/>
      <c r="AC12" s="271"/>
      <c r="AD12" s="271"/>
      <c r="AE12" s="271"/>
      <c r="AF12" s="271"/>
      <c r="AG12" s="271"/>
      <c r="AH12" s="271"/>
      <c r="AI12" s="271"/>
      <c r="AJ12" s="271"/>
      <c r="AK12" s="271"/>
      <c r="AL12" s="271"/>
      <c r="AM12" s="271"/>
      <c r="AN12" s="271"/>
      <c r="AO12" s="271"/>
      <c r="AP12" s="272"/>
      <c r="AQ12" s="272"/>
      <c r="AR12" s="272"/>
      <c r="AS12" s="272"/>
      <c r="AT12" s="272"/>
      <c r="AU12" s="272"/>
      <c r="AV12" s="272"/>
      <c r="AW12" s="272"/>
      <c r="AX12" s="272"/>
      <c r="AY12" s="272"/>
      <c r="AZ12" s="272"/>
      <c r="BA12" s="272"/>
      <c r="BB12" s="272"/>
    </row>
    <row r="13" spans="2:54" s="3" customFormat="1" ht="310.5" customHeight="1">
      <c r="B13" s="268">
        <f t="shared" si="0"/>
        <v>6</v>
      </c>
      <c r="C13" s="268"/>
      <c r="D13" s="269" t="s">
        <v>730</v>
      </c>
      <c r="E13" s="268"/>
      <c r="F13" s="268"/>
      <c r="G13" s="268"/>
      <c r="H13" s="268"/>
      <c r="I13" s="268"/>
      <c r="J13" s="268"/>
      <c r="K13" s="268"/>
      <c r="L13" s="268"/>
      <c r="M13" s="268"/>
      <c r="N13" s="268"/>
      <c r="O13" s="268"/>
      <c r="P13" s="268"/>
      <c r="Q13" s="270" t="s">
        <v>731</v>
      </c>
      <c r="R13" s="271"/>
      <c r="S13" s="271"/>
      <c r="T13" s="271"/>
      <c r="U13" s="271"/>
      <c r="V13" s="271"/>
      <c r="W13" s="271"/>
      <c r="X13" s="271"/>
      <c r="Y13" s="271"/>
      <c r="Z13" s="271"/>
      <c r="AA13" s="271"/>
      <c r="AB13" s="271"/>
      <c r="AC13" s="271"/>
      <c r="AD13" s="271"/>
      <c r="AE13" s="271"/>
      <c r="AF13" s="271"/>
      <c r="AG13" s="271"/>
      <c r="AH13" s="271"/>
      <c r="AI13" s="271"/>
      <c r="AJ13" s="271"/>
      <c r="AK13" s="271"/>
      <c r="AL13" s="271"/>
      <c r="AM13" s="271"/>
      <c r="AN13" s="271"/>
      <c r="AO13" s="271"/>
      <c r="AP13" s="272"/>
      <c r="AQ13" s="272"/>
      <c r="AR13" s="272"/>
      <c r="AS13" s="272"/>
      <c r="AT13" s="272"/>
      <c r="AU13" s="272"/>
      <c r="AV13" s="272"/>
      <c r="AW13" s="272"/>
      <c r="AX13" s="272"/>
      <c r="AY13" s="272"/>
      <c r="AZ13" s="272"/>
      <c r="BA13" s="272"/>
      <c r="BB13" s="272"/>
    </row>
    <row r="14" spans="2:54" s="3" customFormat="1" ht="58.5" customHeight="1">
      <c r="B14" s="124">
        <f t="shared" si="0"/>
        <v>7</v>
      </c>
      <c r="C14" s="124"/>
      <c r="D14" s="171" t="s">
        <v>570</v>
      </c>
      <c r="E14" s="131"/>
      <c r="F14" s="131"/>
      <c r="G14" s="131"/>
      <c r="H14" s="131"/>
      <c r="I14" s="131"/>
      <c r="J14" s="131"/>
      <c r="K14" s="131"/>
      <c r="L14" s="131"/>
      <c r="M14" s="131"/>
      <c r="N14" s="131"/>
      <c r="O14" s="131"/>
      <c r="P14" s="132"/>
      <c r="Q14" s="125" t="s">
        <v>571</v>
      </c>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7"/>
      <c r="AP14" s="125"/>
      <c r="AQ14" s="241"/>
      <c r="AR14" s="241"/>
      <c r="AS14" s="241"/>
      <c r="AT14" s="241"/>
      <c r="AU14" s="241"/>
      <c r="AV14" s="241"/>
      <c r="AW14" s="241"/>
      <c r="AX14" s="241"/>
      <c r="AY14" s="241"/>
      <c r="AZ14" s="241"/>
      <c r="BA14" s="241"/>
      <c r="BB14" s="242"/>
    </row>
    <row r="15" spans="2:54" s="3" customFormat="1" ht="251.25" customHeight="1">
      <c r="B15" s="268">
        <f t="shared" si="0"/>
        <v>8</v>
      </c>
      <c r="C15" s="268"/>
      <c r="D15" s="269" t="s">
        <v>732</v>
      </c>
      <c r="E15" s="268"/>
      <c r="F15" s="268"/>
      <c r="G15" s="268"/>
      <c r="H15" s="268"/>
      <c r="I15" s="268"/>
      <c r="J15" s="268"/>
      <c r="K15" s="268"/>
      <c r="L15" s="268"/>
      <c r="M15" s="268"/>
      <c r="N15" s="268"/>
      <c r="O15" s="268"/>
      <c r="P15" s="268"/>
      <c r="Q15" s="270" t="s">
        <v>733</v>
      </c>
      <c r="R15" s="271"/>
      <c r="S15" s="271"/>
      <c r="T15" s="271"/>
      <c r="U15" s="271"/>
      <c r="V15" s="271"/>
      <c r="W15" s="271"/>
      <c r="X15" s="271"/>
      <c r="Y15" s="271"/>
      <c r="Z15" s="271"/>
      <c r="AA15" s="271"/>
      <c r="AB15" s="271"/>
      <c r="AC15" s="271"/>
      <c r="AD15" s="271"/>
      <c r="AE15" s="271"/>
      <c r="AF15" s="271"/>
      <c r="AG15" s="271"/>
      <c r="AH15" s="271"/>
      <c r="AI15" s="271"/>
      <c r="AJ15" s="271"/>
      <c r="AK15" s="271"/>
      <c r="AL15" s="271"/>
      <c r="AM15" s="271"/>
      <c r="AN15" s="271"/>
      <c r="AO15" s="271"/>
      <c r="AP15" s="272"/>
      <c r="AQ15" s="272"/>
      <c r="AR15" s="272"/>
      <c r="AS15" s="272"/>
      <c r="AT15" s="272"/>
      <c r="AU15" s="272"/>
      <c r="AV15" s="272"/>
      <c r="AW15" s="272"/>
      <c r="AX15" s="272"/>
      <c r="AY15" s="272"/>
      <c r="AZ15" s="272"/>
      <c r="BA15" s="272"/>
      <c r="BB15" s="272"/>
    </row>
    <row r="16" spans="2:54" s="3" customFormat="1" ht="318.75" customHeight="1">
      <c r="B16" s="268">
        <f t="shared" si="0"/>
        <v>9</v>
      </c>
      <c r="C16" s="268"/>
      <c r="D16" s="269" t="s">
        <v>734</v>
      </c>
      <c r="E16" s="268"/>
      <c r="F16" s="268"/>
      <c r="G16" s="268"/>
      <c r="H16" s="268"/>
      <c r="I16" s="268"/>
      <c r="J16" s="268"/>
      <c r="K16" s="268"/>
      <c r="L16" s="268"/>
      <c r="M16" s="268"/>
      <c r="N16" s="268"/>
      <c r="O16" s="268"/>
      <c r="P16" s="268"/>
      <c r="Q16" s="270" t="s">
        <v>735</v>
      </c>
      <c r="R16" s="271"/>
      <c r="S16" s="271"/>
      <c r="T16" s="271"/>
      <c r="U16" s="271"/>
      <c r="V16" s="271"/>
      <c r="W16" s="271"/>
      <c r="X16" s="271"/>
      <c r="Y16" s="271"/>
      <c r="Z16" s="271"/>
      <c r="AA16" s="271"/>
      <c r="AB16" s="271"/>
      <c r="AC16" s="271"/>
      <c r="AD16" s="271"/>
      <c r="AE16" s="271"/>
      <c r="AF16" s="271"/>
      <c r="AG16" s="271"/>
      <c r="AH16" s="271"/>
      <c r="AI16" s="271"/>
      <c r="AJ16" s="271"/>
      <c r="AK16" s="271"/>
      <c r="AL16" s="271"/>
      <c r="AM16" s="271"/>
      <c r="AN16" s="271"/>
      <c r="AO16" s="271"/>
      <c r="AP16" s="272"/>
      <c r="AQ16" s="272"/>
      <c r="AR16" s="272"/>
      <c r="AS16" s="272"/>
      <c r="AT16" s="272"/>
      <c r="AU16" s="272"/>
      <c r="AV16" s="272"/>
      <c r="AW16" s="272"/>
      <c r="AX16" s="272"/>
      <c r="AY16" s="272"/>
      <c r="AZ16" s="272"/>
      <c r="BA16" s="272"/>
      <c r="BB16" s="272"/>
    </row>
    <row r="17" spans="2:54" s="3" customFormat="1" ht="249" customHeight="1">
      <c r="B17" s="124">
        <f t="shared" si="0"/>
        <v>10</v>
      </c>
      <c r="C17" s="124"/>
      <c r="D17" s="124" t="s">
        <v>707</v>
      </c>
      <c r="E17" s="124"/>
      <c r="F17" s="124"/>
      <c r="G17" s="124"/>
      <c r="H17" s="124"/>
      <c r="I17" s="124"/>
      <c r="J17" s="124"/>
      <c r="K17" s="124"/>
      <c r="L17" s="124"/>
      <c r="M17" s="124"/>
      <c r="N17" s="124"/>
      <c r="O17" s="124"/>
      <c r="P17" s="124"/>
      <c r="Q17" s="128" t="s">
        <v>736</v>
      </c>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75"/>
      <c r="AQ17" s="173"/>
      <c r="AR17" s="173"/>
      <c r="AS17" s="173"/>
      <c r="AT17" s="173"/>
      <c r="AU17" s="173"/>
      <c r="AV17" s="173"/>
      <c r="AW17" s="173"/>
      <c r="AX17" s="173"/>
      <c r="AY17" s="173"/>
      <c r="AZ17" s="173"/>
      <c r="BA17" s="173"/>
      <c r="BB17" s="173"/>
    </row>
    <row r="18" spans="2:54" s="3" customFormat="1" ht="407.25" customHeight="1">
      <c r="B18" s="124">
        <f t="shared" si="0"/>
        <v>11</v>
      </c>
      <c r="C18" s="124"/>
      <c r="D18" s="219" t="s">
        <v>493</v>
      </c>
      <c r="E18" s="124"/>
      <c r="F18" s="124"/>
      <c r="G18" s="124"/>
      <c r="H18" s="124"/>
      <c r="I18" s="124"/>
      <c r="J18" s="124"/>
      <c r="K18" s="124"/>
      <c r="L18" s="124"/>
      <c r="M18" s="124"/>
      <c r="N18" s="124"/>
      <c r="O18" s="124"/>
      <c r="P18" s="124"/>
      <c r="Q18" s="223" t="s">
        <v>714</v>
      </c>
      <c r="R18" s="224"/>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173"/>
      <c r="AQ18" s="173"/>
      <c r="AR18" s="173"/>
      <c r="AS18" s="173"/>
      <c r="AT18" s="173"/>
      <c r="AU18" s="173"/>
      <c r="AV18" s="173"/>
      <c r="AW18" s="173"/>
      <c r="AX18" s="173"/>
      <c r="AY18" s="173"/>
      <c r="AZ18" s="173"/>
      <c r="BA18" s="173"/>
      <c r="BB18" s="173"/>
    </row>
    <row r="19" spans="2:54" s="3" customFormat="1" ht="351" customHeight="1">
      <c r="B19" s="124">
        <f t="shared" si="0"/>
        <v>12</v>
      </c>
      <c r="C19" s="124"/>
      <c r="D19" s="219" t="s">
        <v>578</v>
      </c>
      <c r="E19" s="124"/>
      <c r="F19" s="124"/>
      <c r="G19" s="124"/>
      <c r="H19" s="124"/>
      <c r="I19" s="124"/>
      <c r="J19" s="124"/>
      <c r="K19" s="124"/>
      <c r="L19" s="124"/>
      <c r="M19" s="124"/>
      <c r="N19" s="124"/>
      <c r="O19" s="124"/>
      <c r="P19" s="124"/>
      <c r="Q19" s="223" t="s">
        <v>737</v>
      </c>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173"/>
      <c r="AQ19" s="173"/>
      <c r="AR19" s="173"/>
      <c r="AS19" s="173"/>
      <c r="AT19" s="173"/>
      <c r="AU19" s="173"/>
      <c r="AV19" s="173"/>
      <c r="AW19" s="173"/>
      <c r="AX19" s="173"/>
      <c r="AY19" s="173"/>
      <c r="AZ19" s="173"/>
      <c r="BA19" s="173"/>
      <c r="BB19" s="173"/>
    </row>
    <row r="20" spans="2:54" s="3" customFormat="1" ht="104.25" customHeight="1">
      <c r="B20" s="124">
        <f t="shared" si="0"/>
        <v>13</v>
      </c>
      <c r="C20" s="124"/>
      <c r="D20" s="124" t="s">
        <v>495</v>
      </c>
      <c r="E20" s="124"/>
      <c r="F20" s="124"/>
      <c r="G20" s="124"/>
      <c r="H20" s="124"/>
      <c r="I20" s="124"/>
      <c r="J20" s="124"/>
      <c r="K20" s="124"/>
      <c r="L20" s="124"/>
      <c r="M20" s="124"/>
      <c r="N20" s="124"/>
      <c r="O20" s="124"/>
      <c r="P20" s="124"/>
      <c r="Q20" s="125" t="s">
        <v>738</v>
      </c>
      <c r="R20" s="126"/>
      <c r="S20" s="126"/>
      <c r="T20" s="126"/>
      <c r="U20" s="126"/>
      <c r="V20" s="126"/>
      <c r="W20" s="126"/>
      <c r="X20" s="126"/>
      <c r="Y20" s="126"/>
      <c r="Z20" s="126"/>
      <c r="AA20" s="126"/>
      <c r="AB20" s="126"/>
      <c r="AC20" s="126"/>
      <c r="AD20" s="126"/>
      <c r="AE20" s="126"/>
      <c r="AF20" s="126"/>
      <c r="AG20" s="126"/>
      <c r="AH20" s="126"/>
      <c r="AI20" s="126"/>
      <c r="AJ20" s="126"/>
      <c r="AK20" s="126"/>
      <c r="AL20" s="126"/>
      <c r="AM20" s="126"/>
      <c r="AN20" s="126"/>
      <c r="AO20" s="127"/>
      <c r="AP20" s="175"/>
      <c r="AQ20" s="173"/>
      <c r="AR20" s="173"/>
      <c r="AS20" s="173"/>
      <c r="AT20" s="173"/>
      <c r="AU20" s="173"/>
      <c r="AV20" s="173"/>
      <c r="AW20" s="173"/>
      <c r="AX20" s="173"/>
      <c r="AY20" s="173"/>
      <c r="AZ20" s="173"/>
      <c r="BA20" s="173"/>
      <c r="BB20" s="173"/>
    </row>
    <row r="21" spans="2:54" s="3" customFormat="1" ht="62.25" customHeight="1">
      <c r="B21" s="124">
        <f t="shared" si="0"/>
        <v>14</v>
      </c>
      <c r="C21" s="124"/>
      <c r="D21" s="124" t="s">
        <v>581</v>
      </c>
      <c r="E21" s="124"/>
      <c r="F21" s="124"/>
      <c r="G21" s="124"/>
      <c r="H21" s="124"/>
      <c r="I21" s="124"/>
      <c r="J21" s="124"/>
      <c r="K21" s="124"/>
      <c r="L21" s="124"/>
      <c r="M21" s="124"/>
      <c r="N21" s="124"/>
      <c r="O21" s="124"/>
      <c r="P21" s="124"/>
      <c r="Q21" s="128" t="s">
        <v>739</v>
      </c>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73"/>
      <c r="AQ21" s="173"/>
      <c r="AR21" s="173"/>
      <c r="AS21" s="173"/>
      <c r="AT21" s="173"/>
      <c r="AU21" s="173"/>
      <c r="AV21" s="173"/>
      <c r="AW21" s="173"/>
      <c r="AX21" s="173"/>
      <c r="AY21" s="173"/>
      <c r="AZ21" s="173"/>
      <c r="BA21" s="173"/>
      <c r="BB21" s="173"/>
    </row>
    <row r="22" spans="2:54" s="3" customFormat="1" ht="267.75" customHeight="1">
      <c r="B22" s="124">
        <f t="shared" si="0"/>
        <v>15</v>
      </c>
      <c r="C22" s="124"/>
      <c r="D22" s="219" t="s">
        <v>740</v>
      </c>
      <c r="E22" s="219"/>
      <c r="F22" s="219"/>
      <c r="G22" s="219"/>
      <c r="H22" s="219"/>
      <c r="I22" s="219"/>
      <c r="J22" s="219"/>
      <c r="K22" s="219"/>
      <c r="L22" s="219"/>
      <c r="M22" s="219"/>
      <c r="N22" s="219"/>
      <c r="O22" s="219"/>
      <c r="P22" s="219"/>
      <c r="Q22" s="125" t="s">
        <v>741</v>
      </c>
      <c r="R22" s="241"/>
      <c r="S22" s="241"/>
      <c r="T22" s="241"/>
      <c r="U22" s="241"/>
      <c r="V22" s="241"/>
      <c r="W22" s="241"/>
      <c r="X22" s="241"/>
      <c r="Y22" s="241"/>
      <c r="Z22" s="241"/>
      <c r="AA22" s="241"/>
      <c r="AB22" s="241"/>
      <c r="AC22" s="241"/>
      <c r="AD22" s="241"/>
      <c r="AE22" s="241"/>
      <c r="AF22" s="241"/>
      <c r="AG22" s="241"/>
      <c r="AH22" s="241"/>
      <c r="AI22" s="241"/>
      <c r="AJ22" s="241"/>
      <c r="AK22" s="241"/>
      <c r="AL22" s="241"/>
      <c r="AM22" s="241"/>
      <c r="AN22" s="241"/>
      <c r="AO22" s="242"/>
      <c r="AP22" s="173"/>
      <c r="AQ22" s="173"/>
      <c r="AR22" s="173"/>
      <c r="AS22" s="173"/>
      <c r="AT22" s="173"/>
      <c r="AU22" s="173"/>
      <c r="AV22" s="173"/>
      <c r="AW22" s="173"/>
      <c r="AX22" s="173"/>
      <c r="AY22" s="173"/>
      <c r="AZ22" s="173"/>
      <c r="BA22" s="173"/>
      <c r="BB22" s="173"/>
    </row>
    <row r="23" spans="2:54" s="3" customFormat="1" ht="114" customHeight="1">
      <c r="B23" s="124">
        <f t="shared" si="0"/>
        <v>16</v>
      </c>
      <c r="C23" s="124"/>
      <c r="D23" s="219" t="s">
        <v>585</v>
      </c>
      <c r="E23" s="219"/>
      <c r="F23" s="219"/>
      <c r="G23" s="219"/>
      <c r="H23" s="219"/>
      <c r="I23" s="219"/>
      <c r="J23" s="219"/>
      <c r="K23" s="219"/>
      <c r="L23" s="219"/>
      <c r="M23" s="219"/>
      <c r="N23" s="219"/>
      <c r="O23" s="219"/>
      <c r="P23" s="219"/>
      <c r="Q23" s="125" t="s">
        <v>742</v>
      </c>
      <c r="R23" s="241"/>
      <c r="S23" s="241"/>
      <c r="T23" s="241"/>
      <c r="U23" s="241"/>
      <c r="V23" s="241"/>
      <c r="W23" s="241"/>
      <c r="X23" s="241"/>
      <c r="Y23" s="241"/>
      <c r="Z23" s="241"/>
      <c r="AA23" s="241"/>
      <c r="AB23" s="241"/>
      <c r="AC23" s="241"/>
      <c r="AD23" s="241"/>
      <c r="AE23" s="241"/>
      <c r="AF23" s="241"/>
      <c r="AG23" s="241"/>
      <c r="AH23" s="241"/>
      <c r="AI23" s="241"/>
      <c r="AJ23" s="241"/>
      <c r="AK23" s="241"/>
      <c r="AL23" s="241"/>
      <c r="AM23" s="241"/>
      <c r="AN23" s="241"/>
      <c r="AO23" s="242"/>
      <c r="AP23" s="173"/>
      <c r="AQ23" s="173"/>
      <c r="AR23" s="173"/>
      <c r="AS23" s="173"/>
      <c r="AT23" s="173"/>
      <c r="AU23" s="173"/>
      <c r="AV23" s="173"/>
      <c r="AW23" s="173"/>
      <c r="AX23" s="173"/>
      <c r="AY23" s="173"/>
      <c r="AZ23" s="173"/>
      <c r="BA23" s="173"/>
      <c r="BB23" s="173"/>
    </row>
    <row r="24" spans="2:54" s="3" customFormat="1" ht="105.75" customHeight="1">
      <c r="B24" s="124">
        <f>ROW()-7</f>
        <v>17</v>
      </c>
      <c r="C24" s="124"/>
      <c r="D24" s="219" t="s">
        <v>743</v>
      </c>
      <c r="E24" s="219"/>
      <c r="F24" s="219"/>
      <c r="G24" s="219"/>
      <c r="H24" s="219"/>
      <c r="I24" s="219"/>
      <c r="J24" s="219"/>
      <c r="K24" s="219"/>
      <c r="L24" s="219"/>
      <c r="M24" s="219"/>
      <c r="N24" s="219"/>
      <c r="O24" s="219"/>
      <c r="P24" s="219"/>
      <c r="Q24" s="128" t="s">
        <v>710</v>
      </c>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75"/>
      <c r="AQ24" s="173"/>
      <c r="AR24" s="173"/>
      <c r="AS24" s="173"/>
      <c r="AT24" s="173"/>
      <c r="AU24" s="173"/>
      <c r="AV24" s="173"/>
      <c r="AW24" s="173"/>
      <c r="AX24" s="173"/>
      <c r="AY24" s="173"/>
      <c r="AZ24" s="173"/>
      <c r="BA24" s="173"/>
      <c r="BB24" s="173"/>
    </row>
  </sheetData>
  <mergeCells count="83">
    <mergeCell ref="B3:G3"/>
    <mergeCell ref="H3:BB3"/>
    <mergeCell ref="B1:BB1"/>
    <mergeCell ref="B2:G2"/>
    <mergeCell ref="H2:Z2"/>
    <mergeCell ref="AA2:AF2"/>
    <mergeCell ref="AG2:BB2"/>
    <mergeCell ref="B4:G4"/>
    <mergeCell ref="H4:BB4"/>
    <mergeCell ref="B5:G5"/>
    <mergeCell ref="H5:BB5"/>
    <mergeCell ref="B7:C7"/>
    <mergeCell ref="D7:P7"/>
    <mergeCell ref="Q7:AO7"/>
    <mergeCell ref="AP7:BB7"/>
    <mergeCell ref="B8:C8"/>
    <mergeCell ref="D8:P8"/>
    <mergeCell ref="Q8:AO8"/>
    <mergeCell ref="AP8:BB8"/>
    <mergeCell ref="B9:C9"/>
    <mergeCell ref="D9:P9"/>
    <mergeCell ref="Q9:AO9"/>
    <mergeCell ref="AP9:BB9"/>
    <mergeCell ref="B10:C10"/>
    <mergeCell ref="D10:P10"/>
    <mergeCell ref="Q10:AO10"/>
    <mergeCell ref="AP10:BB10"/>
    <mergeCell ref="B11:C11"/>
    <mergeCell ref="D11:P11"/>
    <mergeCell ref="Q11:AO11"/>
    <mergeCell ref="AP11:BB11"/>
    <mergeCell ref="B12:C12"/>
    <mergeCell ref="D12:P12"/>
    <mergeCell ref="Q12:AO12"/>
    <mergeCell ref="AP12:BB12"/>
    <mergeCell ref="B13:C13"/>
    <mergeCell ref="D13:P13"/>
    <mergeCell ref="Q13:AO13"/>
    <mergeCell ref="AP13:BB13"/>
    <mergeCell ref="B14:C14"/>
    <mergeCell ref="D14:P14"/>
    <mergeCell ref="Q14:AO14"/>
    <mergeCell ref="AP14:BB14"/>
    <mergeCell ref="B15:C15"/>
    <mergeCell ref="D15:P15"/>
    <mergeCell ref="Q15:AO15"/>
    <mergeCell ref="AP15:BB15"/>
    <mergeCell ref="B16:C16"/>
    <mergeCell ref="D16:P16"/>
    <mergeCell ref="Q16:AO16"/>
    <mergeCell ref="AP16:BB16"/>
    <mergeCell ref="B17:C17"/>
    <mergeCell ref="D17:P17"/>
    <mergeCell ref="Q17:AO17"/>
    <mergeCell ref="AP17:BB17"/>
    <mergeCell ref="B18:C18"/>
    <mergeCell ref="D18:P18"/>
    <mergeCell ref="Q18:AO18"/>
    <mergeCell ref="AP18:BB18"/>
    <mergeCell ref="B19:C19"/>
    <mergeCell ref="D19:P19"/>
    <mergeCell ref="Q19:AO19"/>
    <mergeCell ref="AP19:BB19"/>
    <mergeCell ref="B20:C20"/>
    <mergeCell ref="D20:P20"/>
    <mergeCell ref="Q20:AO20"/>
    <mergeCell ref="AP20:BB20"/>
    <mergeCell ref="B21:C21"/>
    <mergeCell ref="D21:P21"/>
    <mergeCell ref="Q21:AO21"/>
    <mergeCell ref="AP21:BB21"/>
    <mergeCell ref="B24:C24"/>
    <mergeCell ref="D24:P24"/>
    <mergeCell ref="Q24:AO24"/>
    <mergeCell ref="AP24:BB24"/>
    <mergeCell ref="B22:C22"/>
    <mergeCell ref="D22:P22"/>
    <mergeCell ref="Q22:AO22"/>
    <mergeCell ref="AP22:BB22"/>
    <mergeCell ref="B23:C23"/>
    <mergeCell ref="D23:P23"/>
    <mergeCell ref="Q23:AO23"/>
    <mergeCell ref="AP23:BB23"/>
  </mergeCells>
  <phoneticPr fontId="2"/>
  <pageMargins left="0.7" right="0.7" top="0.75" bottom="0.75" header="0.3" footer="0.3"/>
  <pageSetup paperSize="9" scale="44" orientation="portrait" r:id="rId1"/>
  <headerFooter>
    <oddFooter>&amp;R&amp;1#&amp;"Arial"&amp;10&amp;K000000Confidential C</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B1:BI21"/>
  <sheetViews>
    <sheetView showGridLines="0" zoomScale="70" zoomScaleNormal="70" zoomScaleSheetLayoutView="70" workbookViewId="0">
      <pane ySplit="7" topLeftCell="A8" activePane="bottomLeft" state="frozen"/>
      <selection activeCell="Q10" sqref="Q10:AO10"/>
      <selection pane="bottomLeft" activeCell="AP17" sqref="AP17:BF17"/>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7" width="3.44140625" style="5"/>
    <col min="58" max="61" width="3.44140625" style="3"/>
    <col min="62" max="16384" width="3.44140625" style="2"/>
  </cols>
  <sheetData>
    <row r="1" spans="2:58"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row>
    <row r="2" spans="2:58" s="1" customFormat="1" ht="40.5" customHeight="1">
      <c r="B2" s="96" t="s">
        <v>744</v>
      </c>
      <c r="C2" s="96"/>
      <c r="D2" s="96"/>
      <c r="E2" s="96"/>
      <c r="F2" s="96"/>
      <c r="G2" s="96"/>
      <c r="H2" s="101" t="str">
        <f ca="1">RIGHT(CELL("filename",A1),LEN(CELL("filename",A1))-FIND("]",CELL("filename",A1)))</f>
        <v>Update Server Certificate</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3"/>
    </row>
    <row r="3" spans="2:58" ht="40.5" customHeight="1">
      <c r="B3" s="96" t="s">
        <v>81</v>
      </c>
      <c r="C3" s="96"/>
      <c r="D3" s="96"/>
      <c r="E3" s="96"/>
      <c r="F3" s="96"/>
      <c r="G3" s="96"/>
      <c r="H3" s="97" t="s">
        <v>745</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9"/>
    </row>
    <row r="4" spans="2:58" s="3" customFormat="1" ht="47.2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9"/>
    </row>
    <row r="5" spans="2:58" ht="26.25" customHeight="1">
      <c r="B5" s="96" t="s">
        <v>85</v>
      </c>
      <c r="C5" s="96"/>
      <c r="D5" s="96"/>
      <c r="E5" s="96"/>
      <c r="F5" s="96"/>
      <c r="G5" s="96"/>
      <c r="H5" s="106" t="s">
        <v>746</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row>
    <row r="6" spans="2:58" ht="9" customHeight="1"/>
    <row r="7" spans="2:58"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c r="BC7" s="107"/>
      <c r="BD7" s="107"/>
      <c r="BE7" s="107"/>
      <c r="BF7" s="107"/>
    </row>
    <row r="8" spans="2:58" ht="175.5" customHeight="1" thickTop="1">
      <c r="B8" s="156">
        <f t="shared" ref="B8:B19" si="0">ROW()-7</f>
        <v>1</v>
      </c>
      <c r="C8" s="156"/>
      <c r="D8" s="157" t="s">
        <v>747</v>
      </c>
      <c r="E8" s="158"/>
      <c r="F8" s="158"/>
      <c r="G8" s="158"/>
      <c r="H8" s="158"/>
      <c r="I8" s="158"/>
      <c r="J8" s="158"/>
      <c r="K8" s="158"/>
      <c r="L8" s="158"/>
      <c r="M8" s="158"/>
      <c r="N8" s="158"/>
      <c r="O8" s="158"/>
      <c r="P8" s="159"/>
      <c r="Q8" s="160" t="s">
        <v>748</v>
      </c>
      <c r="R8" s="161"/>
      <c r="S8" s="161"/>
      <c r="T8" s="161"/>
      <c r="U8" s="161"/>
      <c r="V8" s="161"/>
      <c r="W8" s="161"/>
      <c r="X8" s="161"/>
      <c r="Y8" s="161"/>
      <c r="Z8" s="161"/>
      <c r="AA8" s="161"/>
      <c r="AB8" s="161"/>
      <c r="AC8" s="161"/>
      <c r="AD8" s="161"/>
      <c r="AE8" s="161"/>
      <c r="AF8" s="161"/>
      <c r="AG8" s="161"/>
      <c r="AH8" s="161"/>
      <c r="AI8" s="161"/>
      <c r="AJ8" s="161"/>
      <c r="AK8" s="161"/>
      <c r="AL8" s="161"/>
      <c r="AM8" s="161"/>
      <c r="AN8" s="161"/>
      <c r="AO8" s="162"/>
      <c r="AP8" s="177"/>
      <c r="AQ8" s="161"/>
      <c r="AR8" s="161"/>
      <c r="AS8" s="161"/>
      <c r="AT8" s="161"/>
      <c r="AU8" s="161"/>
      <c r="AV8" s="161"/>
      <c r="AW8" s="161"/>
      <c r="AX8" s="161"/>
      <c r="AY8" s="161"/>
      <c r="AZ8" s="161"/>
      <c r="BA8" s="161"/>
      <c r="BB8" s="161"/>
      <c r="BC8" s="161"/>
      <c r="BD8" s="161"/>
      <c r="BE8" s="161"/>
      <c r="BF8" s="162"/>
    </row>
    <row r="9" spans="2:58" ht="138.75" customHeight="1">
      <c r="B9" s="124">
        <f t="shared" si="0"/>
        <v>2</v>
      </c>
      <c r="C9" s="124"/>
      <c r="D9" s="124" t="s">
        <v>749</v>
      </c>
      <c r="E9" s="124"/>
      <c r="F9" s="124"/>
      <c r="G9" s="124"/>
      <c r="H9" s="124"/>
      <c r="I9" s="124"/>
      <c r="J9" s="124"/>
      <c r="K9" s="124"/>
      <c r="L9" s="124"/>
      <c r="M9" s="124"/>
      <c r="N9" s="124"/>
      <c r="O9" s="124"/>
      <c r="P9" s="124"/>
      <c r="Q9" s="258" t="s">
        <v>750</v>
      </c>
      <c r="R9" s="275"/>
      <c r="S9" s="275"/>
      <c r="T9" s="275"/>
      <c r="U9" s="275"/>
      <c r="V9" s="275"/>
      <c r="W9" s="275"/>
      <c r="X9" s="275"/>
      <c r="Y9" s="275"/>
      <c r="Z9" s="275"/>
      <c r="AA9" s="275"/>
      <c r="AB9" s="275"/>
      <c r="AC9" s="275"/>
      <c r="AD9" s="275"/>
      <c r="AE9" s="275"/>
      <c r="AF9" s="275"/>
      <c r="AG9" s="275"/>
      <c r="AH9" s="275"/>
      <c r="AI9" s="275"/>
      <c r="AJ9" s="275"/>
      <c r="AK9" s="275"/>
      <c r="AL9" s="275"/>
      <c r="AM9" s="275"/>
      <c r="AN9" s="275"/>
      <c r="AO9" s="276"/>
      <c r="AP9" s="129"/>
      <c r="AQ9" s="129"/>
      <c r="AR9" s="129"/>
      <c r="AS9" s="129"/>
      <c r="AT9" s="129"/>
      <c r="AU9" s="129"/>
      <c r="AV9" s="129"/>
      <c r="AW9" s="129"/>
      <c r="AX9" s="129"/>
      <c r="AY9" s="129"/>
      <c r="AZ9" s="129"/>
      <c r="BA9" s="129"/>
      <c r="BB9" s="129"/>
      <c r="BC9" s="129"/>
      <c r="BD9" s="129"/>
      <c r="BE9" s="129"/>
      <c r="BF9" s="129"/>
    </row>
    <row r="10" spans="2:58" s="3" customFormat="1" ht="80.25" customHeight="1">
      <c r="B10" s="124">
        <f t="shared" si="0"/>
        <v>3</v>
      </c>
      <c r="C10" s="124"/>
      <c r="D10" s="124" t="s">
        <v>751</v>
      </c>
      <c r="E10" s="124"/>
      <c r="F10" s="124"/>
      <c r="G10" s="124"/>
      <c r="H10" s="124"/>
      <c r="I10" s="124"/>
      <c r="J10" s="124"/>
      <c r="K10" s="124"/>
      <c r="L10" s="124"/>
      <c r="M10" s="124"/>
      <c r="N10" s="124"/>
      <c r="O10" s="124"/>
      <c r="P10" s="124"/>
      <c r="Q10" s="121" t="s">
        <v>752</v>
      </c>
      <c r="R10" s="122"/>
      <c r="S10" s="122"/>
      <c r="T10" s="122"/>
      <c r="U10" s="122"/>
      <c r="V10" s="122"/>
      <c r="W10" s="122"/>
      <c r="X10" s="122"/>
      <c r="Y10" s="122"/>
      <c r="Z10" s="122"/>
      <c r="AA10" s="122"/>
      <c r="AB10" s="122"/>
      <c r="AC10" s="122"/>
      <c r="AD10" s="122"/>
      <c r="AE10" s="122"/>
      <c r="AF10" s="122"/>
      <c r="AG10" s="122"/>
      <c r="AH10" s="122"/>
      <c r="AI10" s="122"/>
      <c r="AJ10" s="122"/>
      <c r="AK10" s="122"/>
      <c r="AL10" s="122"/>
      <c r="AM10" s="122"/>
      <c r="AN10" s="122"/>
      <c r="AO10" s="123"/>
      <c r="AP10" s="128"/>
      <c r="AQ10" s="128"/>
      <c r="AR10" s="128"/>
      <c r="AS10" s="128"/>
      <c r="AT10" s="128"/>
      <c r="AU10" s="128"/>
      <c r="AV10" s="128"/>
      <c r="AW10" s="128"/>
      <c r="AX10" s="128"/>
      <c r="AY10" s="128"/>
      <c r="AZ10" s="128"/>
      <c r="BA10" s="128"/>
      <c r="BB10" s="128"/>
      <c r="BC10" s="128"/>
      <c r="BD10" s="128"/>
      <c r="BE10" s="128"/>
      <c r="BF10" s="128"/>
    </row>
    <row r="11" spans="2:58" s="3" customFormat="1" ht="58.5" customHeight="1">
      <c r="B11" s="124">
        <f t="shared" si="0"/>
        <v>4</v>
      </c>
      <c r="C11" s="124"/>
      <c r="D11" s="124" t="s">
        <v>753</v>
      </c>
      <c r="E11" s="124"/>
      <c r="F11" s="124"/>
      <c r="G11" s="124"/>
      <c r="H11" s="124"/>
      <c r="I11" s="124"/>
      <c r="J11" s="124"/>
      <c r="K11" s="124"/>
      <c r="L11" s="124"/>
      <c r="M11" s="124"/>
      <c r="N11" s="124"/>
      <c r="O11" s="124"/>
      <c r="P11" s="124"/>
      <c r="Q11" s="128" t="s">
        <v>754</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row>
    <row r="12" spans="2:58" s="3" customFormat="1" ht="131.25" customHeight="1">
      <c r="B12" s="124">
        <f t="shared" si="0"/>
        <v>5</v>
      </c>
      <c r="C12" s="124"/>
      <c r="D12" s="124" t="s">
        <v>755</v>
      </c>
      <c r="E12" s="124"/>
      <c r="F12" s="124"/>
      <c r="G12" s="124"/>
      <c r="H12" s="124"/>
      <c r="I12" s="124"/>
      <c r="J12" s="124"/>
      <c r="K12" s="124"/>
      <c r="L12" s="124"/>
      <c r="M12" s="124"/>
      <c r="N12" s="124"/>
      <c r="O12" s="124"/>
      <c r="P12" s="124"/>
      <c r="Q12" s="128" t="s">
        <v>756</v>
      </c>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129"/>
      <c r="AQ12" s="129"/>
      <c r="AR12" s="129"/>
      <c r="AS12" s="129"/>
      <c r="AT12" s="129"/>
      <c r="AU12" s="129"/>
      <c r="AV12" s="129"/>
      <c r="AW12" s="129"/>
      <c r="AX12" s="129"/>
      <c r="AY12" s="129"/>
      <c r="AZ12" s="129"/>
      <c r="BA12" s="129"/>
      <c r="BB12" s="129"/>
      <c r="BC12" s="129"/>
      <c r="BD12" s="129"/>
      <c r="BE12" s="129"/>
      <c r="BF12" s="129"/>
    </row>
    <row r="13" spans="2:58" s="3" customFormat="1" ht="39" customHeight="1">
      <c r="B13" s="124">
        <f t="shared" si="0"/>
        <v>6</v>
      </c>
      <c r="C13" s="124"/>
      <c r="D13" s="124" t="s">
        <v>757</v>
      </c>
      <c r="E13" s="124"/>
      <c r="F13" s="124"/>
      <c r="G13" s="124"/>
      <c r="H13" s="124"/>
      <c r="I13" s="124"/>
      <c r="J13" s="124"/>
      <c r="K13" s="124"/>
      <c r="L13" s="124"/>
      <c r="M13" s="124"/>
      <c r="N13" s="124"/>
      <c r="O13" s="124"/>
      <c r="P13" s="124"/>
      <c r="Q13" s="128" t="s">
        <v>758</v>
      </c>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29"/>
      <c r="AQ13" s="129"/>
      <c r="AR13" s="129"/>
      <c r="AS13" s="129"/>
      <c r="AT13" s="129"/>
      <c r="AU13" s="129"/>
      <c r="AV13" s="129"/>
      <c r="AW13" s="129"/>
      <c r="AX13" s="129"/>
      <c r="AY13" s="129"/>
      <c r="AZ13" s="129"/>
      <c r="BA13" s="129"/>
      <c r="BB13" s="129"/>
      <c r="BC13" s="129"/>
      <c r="BD13" s="129"/>
      <c r="BE13" s="129"/>
      <c r="BF13" s="129"/>
    </row>
    <row r="14" spans="2:58" s="3" customFormat="1" ht="104.25" customHeight="1">
      <c r="B14" s="124">
        <f t="shared" si="0"/>
        <v>7</v>
      </c>
      <c r="C14" s="124"/>
      <c r="D14" s="124" t="s">
        <v>759</v>
      </c>
      <c r="E14" s="124"/>
      <c r="F14" s="124"/>
      <c r="G14" s="124"/>
      <c r="H14" s="124"/>
      <c r="I14" s="124"/>
      <c r="J14" s="124"/>
      <c r="K14" s="124"/>
      <c r="L14" s="124"/>
      <c r="M14" s="124"/>
      <c r="N14" s="124"/>
      <c r="O14" s="124"/>
      <c r="P14" s="124"/>
      <c r="Q14" s="125" t="s">
        <v>760</v>
      </c>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7"/>
      <c r="AP14" s="129"/>
      <c r="AQ14" s="129"/>
      <c r="AR14" s="129"/>
      <c r="AS14" s="129"/>
      <c r="AT14" s="129"/>
      <c r="AU14" s="129"/>
      <c r="AV14" s="129"/>
      <c r="AW14" s="129"/>
      <c r="AX14" s="129"/>
      <c r="AY14" s="129"/>
      <c r="AZ14" s="129"/>
      <c r="BA14" s="129"/>
      <c r="BB14" s="129"/>
      <c r="BC14" s="129"/>
      <c r="BD14" s="129"/>
      <c r="BE14" s="129"/>
      <c r="BF14" s="129"/>
    </row>
    <row r="15" spans="2:58" s="3" customFormat="1" ht="102" customHeight="1">
      <c r="B15" s="124">
        <f t="shared" si="0"/>
        <v>8</v>
      </c>
      <c r="C15" s="124"/>
      <c r="D15" s="219" t="s">
        <v>761</v>
      </c>
      <c r="E15" s="124"/>
      <c r="F15" s="124"/>
      <c r="G15" s="124"/>
      <c r="H15" s="124"/>
      <c r="I15" s="124"/>
      <c r="J15" s="124"/>
      <c r="K15" s="124"/>
      <c r="L15" s="124"/>
      <c r="M15" s="124"/>
      <c r="N15" s="124"/>
      <c r="O15" s="124"/>
      <c r="P15" s="124"/>
      <c r="Q15" s="121" t="s">
        <v>762</v>
      </c>
      <c r="R15" s="122"/>
      <c r="S15" s="122"/>
      <c r="T15" s="122"/>
      <c r="U15" s="122"/>
      <c r="V15" s="122"/>
      <c r="W15" s="122"/>
      <c r="X15" s="122"/>
      <c r="Y15" s="122"/>
      <c r="Z15" s="122"/>
      <c r="AA15" s="122"/>
      <c r="AB15" s="122"/>
      <c r="AC15" s="122"/>
      <c r="AD15" s="122"/>
      <c r="AE15" s="122"/>
      <c r="AF15" s="122"/>
      <c r="AG15" s="122"/>
      <c r="AH15" s="122"/>
      <c r="AI15" s="122"/>
      <c r="AJ15" s="122"/>
      <c r="AK15" s="122"/>
      <c r="AL15" s="122"/>
      <c r="AM15" s="122"/>
      <c r="AN15" s="122"/>
      <c r="AO15" s="123"/>
      <c r="AP15" s="129"/>
      <c r="AQ15" s="129"/>
      <c r="AR15" s="129"/>
      <c r="AS15" s="129"/>
      <c r="AT15" s="129"/>
      <c r="AU15" s="129"/>
      <c r="AV15" s="129"/>
      <c r="AW15" s="129"/>
      <c r="AX15" s="129"/>
      <c r="AY15" s="129"/>
      <c r="AZ15" s="129"/>
      <c r="BA15" s="129"/>
      <c r="BB15" s="129"/>
      <c r="BC15" s="129"/>
      <c r="BD15" s="129"/>
      <c r="BE15" s="129"/>
      <c r="BF15" s="129"/>
    </row>
    <row r="16" spans="2:58" s="3" customFormat="1" ht="269.25" customHeight="1">
      <c r="B16" s="124">
        <f t="shared" si="0"/>
        <v>9</v>
      </c>
      <c r="C16" s="124"/>
      <c r="D16" s="124" t="s">
        <v>763</v>
      </c>
      <c r="E16" s="124"/>
      <c r="F16" s="124"/>
      <c r="G16" s="124"/>
      <c r="H16" s="124"/>
      <c r="I16" s="124"/>
      <c r="J16" s="124"/>
      <c r="K16" s="124"/>
      <c r="L16" s="124"/>
      <c r="M16" s="124"/>
      <c r="N16" s="124"/>
      <c r="O16" s="124"/>
      <c r="P16" s="124"/>
      <c r="Q16" s="125" t="s">
        <v>764</v>
      </c>
      <c r="R16" s="126"/>
      <c r="S16" s="126"/>
      <c r="T16" s="126"/>
      <c r="U16" s="126"/>
      <c r="V16" s="126"/>
      <c r="W16" s="126"/>
      <c r="X16" s="126"/>
      <c r="Y16" s="126"/>
      <c r="Z16" s="126"/>
      <c r="AA16" s="126"/>
      <c r="AB16" s="126"/>
      <c r="AC16" s="126"/>
      <c r="AD16" s="126"/>
      <c r="AE16" s="126"/>
      <c r="AF16" s="126"/>
      <c r="AG16" s="126"/>
      <c r="AH16" s="126"/>
      <c r="AI16" s="126"/>
      <c r="AJ16" s="126"/>
      <c r="AK16" s="126"/>
      <c r="AL16" s="126"/>
      <c r="AM16" s="126"/>
      <c r="AN16" s="126"/>
      <c r="AO16" s="127"/>
      <c r="AP16" s="129"/>
      <c r="AQ16" s="129"/>
      <c r="AR16" s="129"/>
      <c r="AS16" s="129"/>
      <c r="AT16" s="129"/>
      <c r="AU16" s="129"/>
      <c r="AV16" s="129"/>
      <c r="AW16" s="129"/>
      <c r="AX16" s="129"/>
      <c r="AY16" s="129"/>
      <c r="AZ16" s="129"/>
      <c r="BA16" s="129"/>
      <c r="BB16" s="129"/>
      <c r="BC16" s="129"/>
      <c r="BD16" s="129"/>
      <c r="BE16" s="129"/>
      <c r="BF16" s="129"/>
    </row>
    <row r="17" spans="2:58" s="3" customFormat="1" ht="89.25" customHeight="1">
      <c r="B17" s="124">
        <f t="shared" si="0"/>
        <v>10</v>
      </c>
      <c r="C17" s="124"/>
      <c r="D17" s="124" t="s">
        <v>765</v>
      </c>
      <c r="E17" s="124"/>
      <c r="F17" s="124"/>
      <c r="G17" s="124"/>
      <c r="H17" s="124"/>
      <c r="I17" s="124"/>
      <c r="J17" s="124"/>
      <c r="K17" s="124"/>
      <c r="L17" s="124"/>
      <c r="M17" s="124"/>
      <c r="N17" s="124"/>
      <c r="O17" s="124"/>
      <c r="P17" s="124"/>
      <c r="Q17" s="125" t="s">
        <v>766</v>
      </c>
      <c r="R17" s="126"/>
      <c r="S17" s="126"/>
      <c r="T17" s="126"/>
      <c r="U17" s="126"/>
      <c r="V17" s="126"/>
      <c r="W17" s="126"/>
      <c r="X17" s="126"/>
      <c r="Y17" s="126"/>
      <c r="Z17" s="126"/>
      <c r="AA17" s="126"/>
      <c r="AB17" s="126"/>
      <c r="AC17" s="126"/>
      <c r="AD17" s="126"/>
      <c r="AE17" s="126"/>
      <c r="AF17" s="126"/>
      <c r="AG17" s="126"/>
      <c r="AH17" s="126"/>
      <c r="AI17" s="126"/>
      <c r="AJ17" s="126"/>
      <c r="AK17" s="126"/>
      <c r="AL17" s="126"/>
      <c r="AM17" s="126"/>
      <c r="AN17" s="126"/>
      <c r="AO17" s="127"/>
      <c r="AP17" s="129"/>
      <c r="AQ17" s="129"/>
      <c r="AR17" s="129"/>
      <c r="AS17" s="129"/>
      <c r="AT17" s="129"/>
      <c r="AU17" s="129"/>
      <c r="AV17" s="129"/>
      <c r="AW17" s="129"/>
      <c r="AX17" s="129"/>
      <c r="AY17" s="129"/>
      <c r="AZ17" s="129"/>
      <c r="BA17" s="129"/>
      <c r="BB17" s="129"/>
      <c r="BC17" s="129"/>
      <c r="BD17" s="129"/>
      <c r="BE17" s="129"/>
      <c r="BF17" s="129"/>
    </row>
    <row r="18" spans="2:58" s="3" customFormat="1" ht="70.5" customHeight="1">
      <c r="B18" s="124">
        <f t="shared" si="0"/>
        <v>11</v>
      </c>
      <c r="C18" s="124"/>
      <c r="D18" s="124" t="s">
        <v>767</v>
      </c>
      <c r="E18" s="124"/>
      <c r="F18" s="124"/>
      <c r="G18" s="124"/>
      <c r="H18" s="124"/>
      <c r="I18" s="124"/>
      <c r="J18" s="124"/>
      <c r="K18" s="124"/>
      <c r="L18" s="124"/>
      <c r="M18" s="124"/>
      <c r="N18" s="124"/>
      <c r="O18" s="124"/>
      <c r="P18" s="124"/>
      <c r="Q18" s="125" t="s">
        <v>768</v>
      </c>
      <c r="R18" s="126"/>
      <c r="S18" s="126"/>
      <c r="T18" s="126"/>
      <c r="U18" s="126"/>
      <c r="V18" s="126"/>
      <c r="W18" s="126"/>
      <c r="X18" s="126"/>
      <c r="Y18" s="126"/>
      <c r="Z18" s="126"/>
      <c r="AA18" s="126"/>
      <c r="AB18" s="126"/>
      <c r="AC18" s="126"/>
      <c r="AD18" s="126"/>
      <c r="AE18" s="126"/>
      <c r="AF18" s="126"/>
      <c r="AG18" s="126"/>
      <c r="AH18" s="126"/>
      <c r="AI18" s="126"/>
      <c r="AJ18" s="126"/>
      <c r="AK18" s="126"/>
      <c r="AL18" s="126"/>
      <c r="AM18" s="126"/>
      <c r="AN18" s="126"/>
      <c r="AO18" s="127"/>
      <c r="AP18" s="129"/>
      <c r="AQ18" s="129"/>
      <c r="AR18" s="129"/>
      <c r="AS18" s="129"/>
      <c r="AT18" s="129"/>
      <c r="AU18" s="129"/>
      <c r="AV18" s="129"/>
      <c r="AW18" s="129"/>
      <c r="AX18" s="129"/>
      <c r="AY18" s="129"/>
      <c r="AZ18" s="129"/>
      <c r="BA18" s="129"/>
      <c r="BB18" s="129"/>
      <c r="BC18" s="129"/>
      <c r="BD18" s="129"/>
      <c r="BE18" s="129"/>
      <c r="BF18" s="129"/>
    </row>
    <row r="19" spans="2:58" s="3" customFormat="1" ht="132.75" customHeight="1">
      <c r="B19" s="124">
        <f t="shared" si="0"/>
        <v>12</v>
      </c>
      <c r="C19" s="124"/>
      <c r="D19" s="124" t="s">
        <v>769</v>
      </c>
      <c r="E19" s="124"/>
      <c r="F19" s="124"/>
      <c r="G19" s="124"/>
      <c r="H19" s="124"/>
      <c r="I19" s="124"/>
      <c r="J19" s="124"/>
      <c r="K19" s="124"/>
      <c r="L19" s="124"/>
      <c r="M19" s="124"/>
      <c r="N19" s="124"/>
      <c r="O19" s="124"/>
      <c r="P19" s="124"/>
      <c r="Q19" s="223" t="s">
        <v>770</v>
      </c>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129"/>
      <c r="AQ19" s="129"/>
      <c r="AR19" s="129"/>
      <c r="AS19" s="129"/>
      <c r="AT19" s="129"/>
      <c r="AU19" s="129"/>
      <c r="AV19" s="129"/>
      <c r="AW19" s="129"/>
      <c r="AX19" s="129"/>
      <c r="AY19" s="129"/>
      <c r="AZ19" s="129"/>
      <c r="BA19" s="129"/>
      <c r="BB19" s="129"/>
      <c r="BC19" s="129"/>
      <c r="BD19" s="129"/>
      <c r="BE19" s="129"/>
      <c r="BF19" s="129"/>
    </row>
    <row r="21" spans="2:58" ht="53.25" customHeight="1">
      <c r="J21" s="2"/>
      <c r="K21" s="2"/>
    </row>
  </sheetData>
  <mergeCells count="63">
    <mergeCell ref="B19:C19"/>
    <mergeCell ref="D19:P19"/>
    <mergeCell ref="Q19:AO19"/>
    <mergeCell ref="AP19:BF19"/>
    <mergeCell ref="B16:C16"/>
    <mergeCell ref="D16:P16"/>
    <mergeCell ref="Q16:AO16"/>
    <mergeCell ref="AP16:BF16"/>
    <mergeCell ref="B17:C17"/>
    <mergeCell ref="D17:P17"/>
    <mergeCell ref="Q17:AO17"/>
    <mergeCell ref="AP17:BF17"/>
    <mergeCell ref="Q14:AO14"/>
    <mergeCell ref="AP14:BF14"/>
    <mergeCell ref="B18:C18"/>
    <mergeCell ref="D18:P18"/>
    <mergeCell ref="Q18:AO18"/>
    <mergeCell ref="AP18:BF18"/>
    <mergeCell ref="B15:C15"/>
    <mergeCell ref="D15:P15"/>
    <mergeCell ref="Q15:AO15"/>
    <mergeCell ref="AP15:BF15"/>
    <mergeCell ref="B14:C14"/>
    <mergeCell ref="D14:P14"/>
    <mergeCell ref="B12:C12"/>
    <mergeCell ref="D12:P12"/>
    <mergeCell ref="Q12:AO12"/>
    <mergeCell ref="AP12:BF12"/>
    <mergeCell ref="B11:C11"/>
    <mergeCell ref="D11:P11"/>
    <mergeCell ref="Q11:AO11"/>
    <mergeCell ref="AP11:BF11"/>
    <mergeCell ref="B9:C9"/>
    <mergeCell ref="D9:P9"/>
    <mergeCell ref="Q9:AO9"/>
    <mergeCell ref="AP9:BF9"/>
    <mergeCell ref="B10:C10"/>
    <mergeCell ref="D10:P10"/>
    <mergeCell ref="Q10:AO10"/>
    <mergeCell ref="AP10:BF10"/>
    <mergeCell ref="B3:G3"/>
    <mergeCell ref="H3:BF3"/>
    <mergeCell ref="B1:BF1"/>
    <mergeCell ref="B2:G2"/>
    <mergeCell ref="H2:Z2"/>
    <mergeCell ref="AA2:AF2"/>
    <mergeCell ref="AG2:BF2"/>
    <mergeCell ref="B13:C13"/>
    <mergeCell ref="D13:P13"/>
    <mergeCell ref="Q13:AO13"/>
    <mergeCell ref="AP13:BF13"/>
    <mergeCell ref="H4:BF4"/>
    <mergeCell ref="B4:G4"/>
    <mergeCell ref="B5:G5"/>
    <mergeCell ref="H5:BF5"/>
    <mergeCell ref="B7:C7"/>
    <mergeCell ref="D7:P7"/>
    <mergeCell ref="Q7:AO7"/>
    <mergeCell ref="AP7:BF7"/>
    <mergeCell ref="B8:C8"/>
    <mergeCell ref="D8:P8"/>
    <mergeCell ref="Q8:AO8"/>
    <mergeCell ref="AP8:BF8"/>
  </mergeCells>
  <phoneticPr fontId="2"/>
  <pageMargins left="0.7" right="0.7" top="0.75" bottom="0.75" header="0.3" footer="0.3"/>
  <pageSetup paperSize="9" scale="41" orientation="portrait" r:id="rId1"/>
  <headerFooter>
    <oddFooter>&amp;R&amp;1#&amp;"Arial"&amp;10&amp;K000000Confidential C</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B1:BI18"/>
  <sheetViews>
    <sheetView showGridLines="0" view="pageBreakPreview" zoomScale="70" zoomScaleNormal="70" zoomScaleSheetLayoutView="70" workbookViewId="0">
      <pane ySplit="7" topLeftCell="A8" activePane="bottomLeft" state="frozen"/>
      <selection activeCell="Q10" sqref="Q10:AO10"/>
      <selection pane="bottomLeft" activeCell="Q9" sqref="Q9:AO9"/>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7" width="3.44140625" style="5"/>
    <col min="58" max="61" width="3.44140625" style="3"/>
    <col min="62" max="16384" width="3.44140625" style="2"/>
  </cols>
  <sheetData>
    <row r="1" spans="2:58"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row>
    <row r="2" spans="2:58" s="1" customFormat="1" ht="40.5" customHeight="1">
      <c r="B2" s="96" t="s">
        <v>78</v>
      </c>
      <c r="C2" s="96"/>
      <c r="D2" s="96"/>
      <c r="E2" s="96"/>
      <c r="F2" s="96"/>
      <c r="G2" s="96"/>
      <c r="H2" s="101" t="str">
        <f ca="1">RIGHT(CELL("filename",A1),LEN(CELL("filename",A1))-FIND("]",CELL("filename",A1)))</f>
        <v>Update Root Cert of Client Cert</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3"/>
    </row>
    <row r="3" spans="2:58" ht="40.5" customHeight="1">
      <c r="B3" s="96" t="s">
        <v>81</v>
      </c>
      <c r="C3" s="96"/>
      <c r="D3" s="96"/>
      <c r="E3" s="96"/>
      <c r="F3" s="96"/>
      <c r="G3" s="96"/>
      <c r="H3" s="97" t="s">
        <v>771</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9"/>
    </row>
    <row r="4" spans="2:58" s="3" customFormat="1" ht="47.2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9"/>
    </row>
    <row r="5" spans="2:58" ht="26.25" customHeight="1">
      <c r="B5" s="96" t="s">
        <v>85</v>
      </c>
      <c r="C5" s="96"/>
      <c r="D5" s="96"/>
      <c r="E5" s="96"/>
      <c r="F5" s="96"/>
      <c r="G5" s="96"/>
      <c r="H5" s="106" t="s">
        <v>746</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row>
    <row r="6" spans="2:58" ht="9" customHeight="1"/>
    <row r="7" spans="2:58"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c r="BC7" s="107"/>
      <c r="BD7" s="107"/>
      <c r="BE7" s="107"/>
      <c r="BF7" s="107"/>
    </row>
    <row r="8" spans="2:58" ht="143.25" customHeight="1" thickTop="1">
      <c r="B8" s="156">
        <f>ROW()-7</f>
        <v>1</v>
      </c>
      <c r="C8" s="156"/>
      <c r="D8" s="157" t="s">
        <v>772</v>
      </c>
      <c r="E8" s="158"/>
      <c r="F8" s="158"/>
      <c r="G8" s="158"/>
      <c r="H8" s="158"/>
      <c r="I8" s="158"/>
      <c r="J8" s="158"/>
      <c r="K8" s="158"/>
      <c r="L8" s="158"/>
      <c r="M8" s="158"/>
      <c r="N8" s="158"/>
      <c r="O8" s="158"/>
      <c r="P8" s="159"/>
      <c r="Q8" s="160" t="s">
        <v>773</v>
      </c>
      <c r="R8" s="161"/>
      <c r="S8" s="161"/>
      <c r="T8" s="161"/>
      <c r="U8" s="161"/>
      <c r="V8" s="161"/>
      <c r="W8" s="161"/>
      <c r="X8" s="161"/>
      <c r="Y8" s="161"/>
      <c r="Z8" s="161"/>
      <c r="AA8" s="161"/>
      <c r="AB8" s="161"/>
      <c r="AC8" s="161"/>
      <c r="AD8" s="161"/>
      <c r="AE8" s="161"/>
      <c r="AF8" s="161"/>
      <c r="AG8" s="161"/>
      <c r="AH8" s="161"/>
      <c r="AI8" s="161"/>
      <c r="AJ8" s="161"/>
      <c r="AK8" s="161"/>
      <c r="AL8" s="161"/>
      <c r="AM8" s="161"/>
      <c r="AN8" s="161"/>
      <c r="AO8" s="162"/>
      <c r="AP8" s="160"/>
      <c r="AQ8" s="161"/>
      <c r="AR8" s="161"/>
      <c r="AS8" s="161"/>
      <c r="AT8" s="161"/>
      <c r="AU8" s="161"/>
      <c r="AV8" s="161"/>
      <c r="AW8" s="161"/>
      <c r="AX8" s="161"/>
      <c r="AY8" s="161"/>
      <c r="AZ8" s="161"/>
      <c r="BA8" s="161"/>
      <c r="BB8" s="161"/>
      <c r="BC8" s="161"/>
      <c r="BD8" s="161"/>
      <c r="BE8" s="161"/>
      <c r="BF8" s="162"/>
    </row>
    <row r="9" spans="2:58" ht="123" customHeight="1">
      <c r="B9" s="124">
        <f t="shared" ref="B9:B16" si="0">ROW()-7</f>
        <v>2</v>
      </c>
      <c r="C9" s="124"/>
      <c r="D9" s="124" t="s">
        <v>774</v>
      </c>
      <c r="E9" s="124"/>
      <c r="F9" s="124"/>
      <c r="G9" s="124"/>
      <c r="H9" s="124"/>
      <c r="I9" s="124"/>
      <c r="J9" s="124"/>
      <c r="K9" s="124"/>
      <c r="L9" s="124"/>
      <c r="M9" s="124"/>
      <c r="N9" s="124"/>
      <c r="O9" s="124"/>
      <c r="P9" s="124"/>
      <c r="Q9" s="125" t="s">
        <v>775</v>
      </c>
      <c r="R9" s="126"/>
      <c r="S9" s="126"/>
      <c r="T9" s="126"/>
      <c r="U9" s="126"/>
      <c r="V9" s="126"/>
      <c r="W9" s="126"/>
      <c r="X9" s="126"/>
      <c r="Y9" s="126"/>
      <c r="Z9" s="126"/>
      <c r="AA9" s="126"/>
      <c r="AB9" s="126"/>
      <c r="AC9" s="126"/>
      <c r="AD9" s="126"/>
      <c r="AE9" s="126"/>
      <c r="AF9" s="126"/>
      <c r="AG9" s="126"/>
      <c r="AH9" s="126"/>
      <c r="AI9" s="126"/>
      <c r="AJ9" s="126"/>
      <c r="AK9" s="126"/>
      <c r="AL9" s="126"/>
      <c r="AM9" s="126"/>
      <c r="AN9" s="126"/>
      <c r="AO9" s="127"/>
      <c r="AP9" s="128"/>
      <c r="AQ9" s="129"/>
      <c r="AR9" s="129"/>
      <c r="AS9" s="129"/>
      <c r="AT9" s="129"/>
      <c r="AU9" s="129"/>
      <c r="AV9" s="129"/>
      <c r="AW9" s="129"/>
      <c r="AX9" s="129"/>
      <c r="AY9" s="129"/>
      <c r="AZ9" s="129"/>
      <c r="BA9" s="129"/>
      <c r="BB9" s="129"/>
      <c r="BC9" s="129"/>
      <c r="BD9" s="129"/>
      <c r="BE9" s="129"/>
      <c r="BF9" s="129"/>
    </row>
    <row r="10" spans="2:58" s="3" customFormat="1" ht="58.5" customHeight="1">
      <c r="B10" s="124">
        <f t="shared" si="0"/>
        <v>3</v>
      </c>
      <c r="C10" s="124"/>
      <c r="D10" s="124" t="s">
        <v>753</v>
      </c>
      <c r="E10" s="124"/>
      <c r="F10" s="124"/>
      <c r="G10" s="124"/>
      <c r="H10" s="124"/>
      <c r="I10" s="124"/>
      <c r="J10" s="124"/>
      <c r="K10" s="124"/>
      <c r="L10" s="124"/>
      <c r="M10" s="124"/>
      <c r="N10" s="124"/>
      <c r="O10" s="124"/>
      <c r="P10" s="124"/>
      <c r="Q10" s="128" t="s">
        <v>776</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29"/>
      <c r="AX10" s="129"/>
      <c r="AY10" s="129"/>
      <c r="AZ10" s="129"/>
      <c r="BA10" s="129"/>
      <c r="BB10" s="129"/>
      <c r="BC10" s="129"/>
      <c r="BD10" s="129"/>
      <c r="BE10" s="129"/>
      <c r="BF10" s="129"/>
    </row>
    <row r="11" spans="2:58" s="3" customFormat="1" ht="131.25" customHeight="1">
      <c r="B11" s="124">
        <f t="shared" si="0"/>
        <v>4</v>
      </c>
      <c r="C11" s="124"/>
      <c r="D11" s="124" t="s">
        <v>755</v>
      </c>
      <c r="E11" s="124"/>
      <c r="F11" s="124"/>
      <c r="G11" s="124"/>
      <c r="H11" s="124"/>
      <c r="I11" s="124"/>
      <c r="J11" s="124"/>
      <c r="K11" s="124"/>
      <c r="L11" s="124"/>
      <c r="M11" s="124"/>
      <c r="N11" s="124"/>
      <c r="O11" s="124"/>
      <c r="P11" s="124"/>
      <c r="Q11" s="128" t="s">
        <v>777</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row>
    <row r="12" spans="2:58" s="3" customFormat="1" ht="39" customHeight="1">
      <c r="B12" s="124">
        <f t="shared" si="0"/>
        <v>5</v>
      </c>
      <c r="C12" s="124"/>
      <c r="D12" s="124" t="s">
        <v>757</v>
      </c>
      <c r="E12" s="124"/>
      <c r="F12" s="124"/>
      <c r="G12" s="124"/>
      <c r="H12" s="124"/>
      <c r="I12" s="124"/>
      <c r="J12" s="124"/>
      <c r="K12" s="124"/>
      <c r="L12" s="124"/>
      <c r="M12" s="124"/>
      <c r="N12" s="124"/>
      <c r="O12" s="124"/>
      <c r="P12" s="124"/>
      <c r="Q12" s="128" t="s">
        <v>778</v>
      </c>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129"/>
      <c r="AQ12" s="129"/>
      <c r="AR12" s="129"/>
      <c r="AS12" s="129"/>
      <c r="AT12" s="129"/>
      <c r="AU12" s="129"/>
      <c r="AV12" s="129"/>
      <c r="AW12" s="129"/>
      <c r="AX12" s="129"/>
      <c r="AY12" s="129"/>
      <c r="AZ12" s="129"/>
      <c r="BA12" s="129"/>
      <c r="BB12" s="129"/>
      <c r="BC12" s="129"/>
      <c r="BD12" s="129"/>
      <c r="BE12" s="129"/>
      <c r="BF12" s="129"/>
    </row>
    <row r="13" spans="2:58" s="3" customFormat="1" ht="275.25" customHeight="1">
      <c r="B13" s="124">
        <f t="shared" si="0"/>
        <v>6</v>
      </c>
      <c r="C13" s="124"/>
      <c r="D13" s="124" t="s">
        <v>779</v>
      </c>
      <c r="E13" s="124"/>
      <c r="F13" s="124"/>
      <c r="G13" s="124"/>
      <c r="H13" s="124"/>
      <c r="I13" s="124"/>
      <c r="J13" s="124"/>
      <c r="K13" s="124"/>
      <c r="L13" s="124"/>
      <c r="M13" s="124"/>
      <c r="N13" s="124"/>
      <c r="O13" s="124"/>
      <c r="P13" s="124"/>
      <c r="Q13" s="125" t="s">
        <v>780</v>
      </c>
      <c r="R13" s="126"/>
      <c r="S13" s="126"/>
      <c r="T13" s="126"/>
      <c r="U13" s="126"/>
      <c r="V13" s="126"/>
      <c r="W13" s="126"/>
      <c r="X13" s="126"/>
      <c r="Y13" s="126"/>
      <c r="Z13" s="126"/>
      <c r="AA13" s="126"/>
      <c r="AB13" s="126"/>
      <c r="AC13" s="126"/>
      <c r="AD13" s="126"/>
      <c r="AE13" s="126"/>
      <c r="AF13" s="126"/>
      <c r="AG13" s="126"/>
      <c r="AH13" s="126"/>
      <c r="AI13" s="126"/>
      <c r="AJ13" s="126"/>
      <c r="AK13" s="126"/>
      <c r="AL13" s="126"/>
      <c r="AM13" s="126"/>
      <c r="AN13" s="126"/>
      <c r="AO13" s="127"/>
      <c r="AP13" s="129"/>
      <c r="AQ13" s="129"/>
      <c r="AR13" s="129"/>
      <c r="AS13" s="129"/>
      <c r="AT13" s="129"/>
      <c r="AU13" s="129"/>
      <c r="AV13" s="129"/>
      <c r="AW13" s="129"/>
      <c r="AX13" s="129"/>
      <c r="AY13" s="129"/>
      <c r="AZ13" s="129"/>
      <c r="BA13" s="129"/>
      <c r="BB13" s="129"/>
      <c r="BC13" s="129"/>
      <c r="BD13" s="129"/>
      <c r="BE13" s="129"/>
      <c r="BF13" s="129"/>
    </row>
    <row r="14" spans="2:58" s="3" customFormat="1" ht="104.25" customHeight="1">
      <c r="B14" s="124">
        <f t="shared" si="0"/>
        <v>7</v>
      </c>
      <c r="C14" s="124"/>
      <c r="D14" s="124" t="s">
        <v>765</v>
      </c>
      <c r="E14" s="124"/>
      <c r="F14" s="124"/>
      <c r="G14" s="124"/>
      <c r="H14" s="124"/>
      <c r="I14" s="124"/>
      <c r="J14" s="124"/>
      <c r="K14" s="124"/>
      <c r="L14" s="124"/>
      <c r="M14" s="124"/>
      <c r="N14" s="124"/>
      <c r="O14" s="124"/>
      <c r="P14" s="124"/>
      <c r="Q14" s="125" t="s">
        <v>781</v>
      </c>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7"/>
      <c r="AP14" s="129"/>
      <c r="AQ14" s="129"/>
      <c r="AR14" s="129"/>
      <c r="AS14" s="129"/>
      <c r="AT14" s="129"/>
      <c r="AU14" s="129"/>
      <c r="AV14" s="129"/>
      <c r="AW14" s="129"/>
      <c r="AX14" s="129"/>
      <c r="AY14" s="129"/>
      <c r="AZ14" s="129"/>
      <c r="BA14" s="129"/>
      <c r="BB14" s="129"/>
      <c r="BC14" s="129"/>
      <c r="BD14" s="129"/>
      <c r="BE14" s="129"/>
      <c r="BF14" s="129"/>
    </row>
    <row r="15" spans="2:58" s="3" customFormat="1" ht="102" customHeight="1">
      <c r="B15" s="124">
        <f t="shared" si="0"/>
        <v>8</v>
      </c>
      <c r="C15" s="124"/>
      <c r="D15" s="124" t="s">
        <v>767</v>
      </c>
      <c r="E15" s="124"/>
      <c r="F15" s="124"/>
      <c r="G15" s="124"/>
      <c r="H15" s="124"/>
      <c r="I15" s="124"/>
      <c r="J15" s="124"/>
      <c r="K15" s="124"/>
      <c r="L15" s="124"/>
      <c r="M15" s="124"/>
      <c r="N15" s="124"/>
      <c r="O15" s="124"/>
      <c r="P15" s="124"/>
      <c r="Q15" s="125" t="s">
        <v>782</v>
      </c>
      <c r="R15" s="126"/>
      <c r="S15" s="126"/>
      <c r="T15" s="126"/>
      <c r="U15" s="126"/>
      <c r="V15" s="126"/>
      <c r="W15" s="126"/>
      <c r="X15" s="126"/>
      <c r="Y15" s="126"/>
      <c r="Z15" s="126"/>
      <c r="AA15" s="126"/>
      <c r="AB15" s="126"/>
      <c r="AC15" s="126"/>
      <c r="AD15" s="126"/>
      <c r="AE15" s="126"/>
      <c r="AF15" s="126"/>
      <c r="AG15" s="126"/>
      <c r="AH15" s="126"/>
      <c r="AI15" s="126"/>
      <c r="AJ15" s="126"/>
      <c r="AK15" s="126"/>
      <c r="AL15" s="126"/>
      <c r="AM15" s="126"/>
      <c r="AN15" s="126"/>
      <c r="AO15" s="127"/>
      <c r="AP15" s="129"/>
      <c r="AQ15" s="129"/>
      <c r="AR15" s="129"/>
      <c r="AS15" s="129"/>
      <c r="AT15" s="129"/>
      <c r="AU15" s="129"/>
      <c r="AV15" s="129"/>
      <c r="AW15" s="129"/>
      <c r="AX15" s="129"/>
      <c r="AY15" s="129"/>
      <c r="AZ15" s="129"/>
      <c r="BA15" s="129"/>
      <c r="BB15" s="129"/>
      <c r="BC15" s="129"/>
      <c r="BD15" s="129"/>
      <c r="BE15" s="129"/>
      <c r="BF15" s="129"/>
    </row>
    <row r="16" spans="2:58" s="3" customFormat="1" ht="131.25" customHeight="1">
      <c r="B16" s="124">
        <f t="shared" si="0"/>
        <v>9</v>
      </c>
      <c r="C16" s="124"/>
      <c r="D16" s="124" t="s">
        <v>769</v>
      </c>
      <c r="E16" s="124"/>
      <c r="F16" s="124"/>
      <c r="G16" s="124"/>
      <c r="H16" s="124"/>
      <c r="I16" s="124"/>
      <c r="J16" s="124"/>
      <c r="K16" s="124"/>
      <c r="L16" s="124"/>
      <c r="M16" s="124"/>
      <c r="N16" s="124"/>
      <c r="O16" s="124"/>
      <c r="P16" s="124"/>
      <c r="Q16" s="128" t="s">
        <v>783</v>
      </c>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29"/>
      <c r="AQ16" s="129"/>
      <c r="AR16" s="129"/>
      <c r="AS16" s="129"/>
      <c r="AT16" s="129"/>
      <c r="AU16" s="129"/>
      <c r="AV16" s="129"/>
      <c r="AW16" s="129"/>
      <c r="AX16" s="129"/>
      <c r="AY16" s="129"/>
      <c r="AZ16" s="129"/>
      <c r="BA16" s="129"/>
      <c r="BB16" s="129"/>
      <c r="BC16" s="129"/>
      <c r="BD16" s="129"/>
      <c r="BE16" s="129"/>
      <c r="BF16" s="129"/>
    </row>
    <row r="18" spans="10:11" ht="53.25" customHeight="1">
      <c r="J18" s="2"/>
      <c r="K18" s="2"/>
    </row>
  </sheetData>
  <mergeCells count="51">
    <mergeCell ref="B4:G4"/>
    <mergeCell ref="B3:G3"/>
    <mergeCell ref="H3:BF3"/>
    <mergeCell ref="B1:BF1"/>
    <mergeCell ref="B2:G2"/>
    <mergeCell ref="H2:Z2"/>
    <mergeCell ref="AA2:AF2"/>
    <mergeCell ref="AG2:BF2"/>
    <mergeCell ref="H4:BF4"/>
    <mergeCell ref="B5:G5"/>
    <mergeCell ref="H5:BF5"/>
    <mergeCell ref="B7:C7"/>
    <mergeCell ref="D7:P7"/>
    <mergeCell ref="Q7:AO7"/>
    <mergeCell ref="AP7:BF7"/>
    <mergeCell ref="B13:C13"/>
    <mergeCell ref="D13:P13"/>
    <mergeCell ref="Q13:AO13"/>
    <mergeCell ref="AP13:BF13"/>
    <mergeCell ref="B8:C8"/>
    <mergeCell ref="D8:P8"/>
    <mergeCell ref="Q8:AO8"/>
    <mergeCell ref="AP8:BF8"/>
    <mergeCell ref="B9:C9"/>
    <mergeCell ref="D9:P9"/>
    <mergeCell ref="Q9:AO9"/>
    <mergeCell ref="AP9:BF9"/>
    <mergeCell ref="B12:C12"/>
    <mergeCell ref="D12:P12"/>
    <mergeCell ref="Q12:AO12"/>
    <mergeCell ref="AP12:BF12"/>
    <mergeCell ref="B16:C16"/>
    <mergeCell ref="D16:P16"/>
    <mergeCell ref="Q16:AO16"/>
    <mergeCell ref="AP16:BF16"/>
    <mergeCell ref="B14:C14"/>
    <mergeCell ref="D14:P14"/>
    <mergeCell ref="Q14:AO14"/>
    <mergeCell ref="AP14:BF14"/>
    <mergeCell ref="B15:C15"/>
    <mergeCell ref="D15:P15"/>
    <mergeCell ref="Q15:AO15"/>
    <mergeCell ref="AP15:BF15"/>
    <mergeCell ref="B10:C10"/>
    <mergeCell ref="D10:P10"/>
    <mergeCell ref="Q10:AO10"/>
    <mergeCell ref="AP10:BF10"/>
    <mergeCell ref="B11:C11"/>
    <mergeCell ref="D11:P11"/>
    <mergeCell ref="Q11:AO11"/>
    <mergeCell ref="AP11:BF11"/>
  </mergeCells>
  <phoneticPr fontId="2"/>
  <pageMargins left="0.7" right="0.7" top="0.75" bottom="0.75" header="0.3" footer="0.3"/>
  <pageSetup paperSize="9" scale="41" orientation="portrait" r:id="rId1"/>
  <headerFooter>
    <oddFooter>&amp;R&amp;1#&amp;"Arial"&amp;10&amp;K000000Confidential C</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dimension ref="B1:BE10"/>
  <sheetViews>
    <sheetView showGridLines="0" view="pageBreakPreview" zoomScale="80" zoomScaleNormal="70" zoomScaleSheetLayoutView="80" workbookViewId="0">
      <pane ySplit="7" topLeftCell="A8" activePane="bottomLeft" state="frozen"/>
      <selection activeCell="Q10" sqref="Q10:AO10"/>
      <selection pane="bottomLeft" activeCell="AP10" sqref="AP10:BB10"/>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6.25" customHeight="1">
      <c r="B2" s="96" t="s">
        <v>78</v>
      </c>
      <c r="C2" s="96"/>
      <c r="D2" s="96"/>
      <c r="E2" s="96"/>
      <c r="F2" s="96"/>
      <c r="G2" s="96"/>
      <c r="H2" s="101" t="str">
        <f ca="1">RIGHT(CELL("filename",A1),LEN(CELL("filename",A1))-FIND("]",CELL("filename",A1)))</f>
        <v>Configure SG for new Company</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ht="26.25" customHeight="1">
      <c r="B3" s="96" t="s">
        <v>81</v>
      </c>
      <c r="C3" s="96"/>
      <c r="D3" s="96"/>
      <c r="E3" s="96"/>
      <c r="F3" s="96"/>
      <c r="G3" s="96"/>
      <c r="H3" s="97" t="s">
        <v>784</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ht="26.25" customHeight="1">
      <c r="B5" s="96" t="s">
        <v>85</v>
      </c>
      <c r="C5" s="96"/>
      <c r="D5" s="96"/>
      <c r="E5" s="96"/>
      <c r="F5" s="96"/>
      <c r="G5" s="96"/>
      <c r="H5" s="106" t="s">
        <v>412</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ht="9" customHeight="1"/>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ht="92.25" customHeight="1" thickTop="1">
      <c r="B8" s="156">
        <f>ROW()-7</f>
        <v>1</v>
      </c>
      <c r="C8" s="156"/>
      <c r="D8" s="176" t="s">
        <v>785</v>
      </c>
      <c r="E8" s="277"/>
      <c r="F8" s="277"/>
      <c r="G8" s="277"/>
      <c r="H8" s="277"/>
      <c r="I8" s="277"/>
      <c r="J8" s="277"/>
      <c r="K8" s="277"/>
      <c r="L8" s="277"/>
      <c r="M8" s="277"/>
      <c r="N8" s="277"/>
      <c r="O8" s="277"/>
      <c r="P8" s="278"/>
      <c r="Q8" s="160" t="s">
        <v>786</v>
      </c>
      <c r="R8" s="161"/>
      <c r="S8" s="161"/>
      <c r="T8" s="161"/>
      <c r="U8" s="161"/>
      <c r="V8" s="161"/>
      <c r="W8" s="161"/>
      <c r="X8" s="161"/>
      <c r="Y8" s="161"/>
      <c r="Z8" s="161"/>
      <c r="AA8" s="161"/>
      <c r="AB8" s="161"/>
      <c r="AC8" s="161"/>
      <c r="AD8" s="161"/>
      <c r="AE8" s="161"/>
      <c r="AF8" s="161"/>
      <c r="AG8" s="161"/>
      <c r="AH8" s="161"/>
      <c r="AI8" s="161"/>
      <c r="AJ8" s="161"/>
      <c r="AK8" s="161"/>
      <c r="AL8" s="161"/>
      <c r="AM8" s="161"/>
      <c r="AN8" s="161"/>
      <c r="AO8" s="162"/>
      <c r="AP8" s="177"/>
      <c r="AQ8" s="161"/>
      <c r="AR8" s="161"/>
      <c r="AS8" s="161"/>
      <c r="AT8" s="161"/>
      <c r="AU8" s="161"/>
      <c r="AV8" s="161"/>
      <c r="AW8" s="161"/>
      <c r="AX8" s="161"/>
      <c r="AY8" s="161"/>
      <c r="AZ8" s="161"/>
      <c r="BA8" s="161"/>
      <c r="BB8" s="162"/>
    </row>
    <row r="9" spans="2:54" ht="104.25" customHeight="1">
      <c r="B9" s="124">
        <f>ROW()-7</f>
        <v>2</v>
      </c>
      <c r="C9" s="124"/>
      <c r="D9" s="130" t="s">
        <v>787</v>
      </c>
      <c r="E9" s="266"/>
      <c r="F9" s="266"/>
      <c r="G9" s="266"/>
      <c r="H9" s="266"/>
      <c r="I9" s="266"/>
      <c r="J9" s="266"/>
      <c r="K9" s="266"/>
      <c r="L9" s="266"/>
      <c r="M9" s="266"/>
      <c r="N9" s="266"/>
      <c r="O9" s="266"/>
      <c r="P9" s="267"/>
      <c r="Q9" s="125" t="s">
        <v>788</v>
      </c>
      <c r="R9" s="126"/>
      <c r="S9" s="126"/>
      <c r="T9" s="126"/>
      <c r="U9" s="126"/>
      <c r="V9" s="126"/>
      <c r="W9" s="126"/>
      <c r="X9" s="126"/>
      <c r="Y9" s="126"/>
      <c r="Z9" s="126"/>
      <c r="AA9" s="126"/>
      <c r="AB9" s="126"/>
      <c r="AC9" s="126"/>
      <c r="AD9" s="126"/>
      <c r="AE9" s="126"/>
      <c r="AF9" s="126"/>
      <c r="AG9" s="126"/>
      <c r="AH9" s="126"/>
      <c r="AI9" s="126"/>
      <c r="AJ9" s="126"/>
      <c r="AK9" s="126"/>
      <c r="AL9" s="126"/>
      <c r="AM9" s="126"/>
      <c r="AN9" s="126"/>
      <c r="AO9" s="127"/>
      <c r="AP9" s="172"/>
      <c r="AQ9" s="126"/>
      <c r="AR9" s="126"/>
      <c r="AS9" s="126"/>
      <c r="AT9" s="126"/>
      <c r="AU9" s="126"/>
      <c r="AV9" s="126"/>
      <c r="AW9" s="126"/>
      <c r="AX9" s="126"/>
      <c r="AY9" s="126"/>
      <c r="AZ9" s="126"/>
      <c r="BA9" s="126"/>
      <c r="BB9" s="127"/>
    </row>
    <row r="10" spans="2:54" ht="101.25" customHeight="1">
      <c r="B10" s="124">
        <f t="shared" ref="B10" si="0">ROW()-7</f>
        <v>3</v>
      </c>
      <c r="C10" s="124"/>
      <c r="D10" s="124" t="s">
        <v>789</v>
      </c>
      <c r="E10" s="124"/>
      <c r="F10" s="124"/>
      <c r="G10" s="124"/>
      <c r="H10" s="124"/>
      <c r="I10" s="124"/>
      <c r="J10" s="124"/>
      <c r="K10" s="124"/>
      <c r="L10" s="124"/>
      <c r="M10" s="124"/>
      <c r="N10" s="124"/>
      <c r="O10" s="124"/>
      <c r="P10" s="124"/>
      <c r="Q10" s="128" t="s">
        <v>790</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75"/>
      <c r="AQ10" s="173"/>
      <c r="AR10" s="173"/>
      <c r="AS10" s="173"/>
      <c r="AT10" s="173"/>
      <c r="AU10" s="173"/>
      <c r="AV10" s="173"/>
      <c r="AW10" s="173"/>
      <c r="AX10" s="173"/>
      <c r="AY10" s="173"/>
      <c r="AZ10" s="173"/>
      <c r="BA10" s="173"/>
      <c r="BB10" s="173"/>
    </row>
  </sheetData>
  <mergeCells count="27">
    <mergeCell ref="B5:G5"/>
    <mergeCell ref="H5:BB5"/>
    <mergeCell ref="B7:C7"/>
    <mergeCell ref="D7:P7"/>
    <mergeCell ref="Q7:AO7"/>
    <mergeCell ref="AP7:BB7"/>
    <mergeCell ref="B1:BB1"/>
    <mergeCell ref="B2:G2"/>
    <mergeCell ref="H2:Z2"/>
    <mergeCell ref="AA2:AF2"/>
    <mergeCell ref="AG2:BB2"/>
    <mergeCell ref="B10:C10"/>
    <mergeCell ref="D10:P10"/>
    <mergeCell ref="Q10:AO10"/>
    <mergeCell ref="AP10:BB10"/>
    <mergeCell ref="B3:G3"/>
    <mergeCell ref="H3:BB3"/>
    <mergeCell ref="B4:G4"/>
    <mergeCell ref="H4:BB4"/>
    <mergeCell ref="B9:C9"/>
    <mergeCell ref="D9:P9"/>
    <mergeCell ref="Q9:AO9"/>
    <mergeCell ref="AP9:BB9"/>
    <mergeCell ref="B8:C8"/>
    <mergeCell ref="D8:P8"/>
    <mergeCell ref="Q8:AO8"/>
    <mergeCell ref="AP8:BB8"/>
  </mergeCells>
  <phoneticPr fontId="2"/>
  <pageMargins left="0.7" right="0.7" top="0.75" bottom="0.75" header="0.3" footer="0.3"/>
  <pageSetup paperSize="9" scale="44" orientation="portrait" r:id="rId1"/>
  <headerFooter>
    <oddFooter>&amp;R&amp;1#&amp;"Arial"&amp;10&amp;K000000Confidential C</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dimension ref="B1:BE14"/>
  <sheetViews>
    <sheetView showGridLines="0" view="pageBreakPreview" zoomScale="85" zoomScaleNormal="70" zoomScaleSheetLayoutView="85" workbookViewId="0">
      <pane ySplit="7" topLeftCell="A8" activePane="bottomLeft" state="frozen"/>
      <selection activeCell="Q10" sqref="Q10:AO10"/>
      <selection pane="bottomLeft" activeCell="H5" sqref="H5:BB5"/>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791</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6.25" customHeight="1">
      <c r="B2" s="96" t="s">
        <v>78</v>
      </c>
      <c r="C2" s="96"/>
      <c r="D2" s="96"/>
      <c r="E2" s="96"/>
      <c r="F2" s="96"/>
      <c r="G2" s="96"/>
      <c r="H2" s="101" t="str">
        <f ca="1">RIGHT(CELL("filename",A1),LEN(CELL("filename",A1))-FIND("]",CELL("filename",A1)))</f>
        <v>Monitoring Alert Hundling</v>
      </c>
      <c r="I2" s="102"/>
      <c r="J2" s="102"/>
      <c r="K2" s="102"/>
      <c r="L2" s="102"/>
      <c r="M2" s="102"/>
      <c r="N2" s="102"/>
      <c r="O2" s="102"/>
      <c r="P2" s="102"/>
      <c r="Q2" s="102"/>
      <c r="R2" s="102"/>
      <c r="S2" s="102"/>
      <c r="T2" s="102"/>
      <c r="U2" s="102"/>
      <c r="V2" s="102"/>
      <c r="W2" s="102"/>
      <c r="X2" s="102"/>
      <c r="Y2" s="102"/>
      <c r="Z2" s="102"/>
      <c r="AA2" s="96" t="s">
        <v>792</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ht="26.25" customHeight="1">
      <c r="B3" s="96" t="s">
        <v>81</v>
      </c>
      <c r="C3" s="96"/>
      <c r="D3" s="96"/>
      <c r="E3" s="96"/>
      <c r="F3" s="96"/>
      <c r="G3" s="96"/>
      <c r="H3" s="97" t="s">
        <v>793</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t="s">
        <v>794</v>
      </c>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47.25" customHeight="1">
      <c r="B5" s="104" t="s">
        <v>795</v>
      </c>
      <c r="C5" s="96"/>
      <c r="D5" s="96"/>
      <c r="E5" s="96"/>
      <c r="F5" s="96"/>
      <c r="G5" s="96"/>
      <c r="H5" s="279" t="s">
        <v>796</v>
      </c>
      <c r="I5" s="280"/>
      <c r="J5" s="280"/>
      <c r="K5" s="280"/>
      <c r="L5" s="280"/>
      <c r="M5" s="280"/>
      <c r="N5" s="280"/>
      <c r="O5" s="280"/>
      <c r="P5" s="280"/>
      <c r="Q5" s="280"/>
      <c r="R5" s="280"/>
      <c r="S5" s="280"/>
      <c r="T5" s="280"/>
      <c r="U5" s="280"/>
      <c r="V5" s="280"/>
      <c r="W5" s="280"/>
      <c r="X5" s="280"/>
      <c r="Y5" s="280"/>
      <c r="Z5" s="280"/>
      <c r="AA5" s="280"/>
      <c r="AB5" s="280"/>
      <c r="AC5" s="280"/>
      <c r="AD5" s="280"/>
      <c r="AE5" s="280"/>
      <c r="AF5" s="280"/>
      <c r="AG5" s="280"/>
      <c r="AH5" s="280"/>
      <c r="AI5" s="280"/>
      <c r="AJ5" s="280"/>
      <c r="AK5" s="280"/>
      <c r="AL5" s="280"/>
      <c r="AM5" s="280"/>
      <c r="AN5" s="280"/>
      <c r="AO5" s="280"/>
      <c r="AP5" s="280"/>
      <c r="AQ5" s="280"/>
      <c r="AR5" s="280"/>
      <c r="AS5" s="280"/>
      <c r="AT5" s="280"/>
      <c r="AU5" s="280"/>
      <c r="AV5" s="280"/>
      <c r="AW5" s="280"/>
      <c r="AX5" s="280"/>
      <c r="AY5" s="280"/>
      <c r="AZ5" s="280"/>
      <c r="BA5" s="280"/>
      <c r="BB5" s="281"/>
    </row>
    <row r="6" spans="2:54" ht="9" customHeight="1"/>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ht="176.25" customHeight="1" thickTop="1">
      <c r="B8" s="124">
        <f>ROW()-6</f>
        <v>2</v>
      </c>
      <c r="C8" s="124"/>
      <c r="D8" s="124" t="s">
        <v>797</v>
      </c>
      <c r="E8" s="124"/>
      <c r="F8" s="124"/>
      <c r="G8" s="124"/>
      <c r="H8" s="124"/>
      <c r="I8" s="124"/>
      <c r="J8" s="124"/>
      <c r="K8" s="124"/>
      <c r="L8" s="124"/>
      <c r="M8" s="124"/>
      <c r="N8" s="124"/>
      <c r="O8" s="124"/>
      <c r="P8" s="124"/>
      <c r="Q8" s="128" t="s">
        <v>798</v>
      </c>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73"/>
      <c r="AQ8" s="173"/>
      <c r="AR8" s="173"/>
      <c r="AS8" s="173"/>
      <c r="AT8" s="173"/>
      <c r="AU8" s="173"/>
      <c r="AV8" s="173"/>
      <c r="AW8" s="173"/>
      <c r="AX8" s="173"/>
      <c r="AY8" s="173"/>
      <c r="AZ8" s="173"/>
      <c r="BA8" s="173"/>
      <c r="BB8" s="173"/>
    </row>
    <row r="9" spans="2:54" ht="190.5" customHeight="1">
      <c r="B9" s="124">
        <f>ROW()-6</f>
        <v>3</v>
      </c>
      <c r="C9" s="124"/>
      <c r="D9" s="124" t="s">
        <v>799</v>
      </c>
      <c r="E9" s="124"/>
      <c r="F9" s="124"/>
      <c r="G9" s="124"/>
      <c r="H9" s="124"/>
      <c r="I9" s="124"/>
      <c r="J9" s="124"/>
      <c r="K9" s="124"/>
      <c r="L9" s="124"/>
      <c r="M9" s="124"/>
      <c r="N9" s="124"/>
      <c r="O9" s="124"/>
      <c r="P9" s="124"/>
      <c r="Q9" s="128" t="s">
        <v>800</v>
      </c>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257"/>
      <c r="AQ9" s="255"/>
      <c r="AR9" s="255"/>
      <c r="AS9" s="255"/>
      <c r="AT9" s="255"/>
      <c r="AU9" s="255"/>
      <c r="AV9" s="255"/>
      <c r="AW9" s="255"/>
      <c r="AX9" s="255"/>
      <c r="AY9" s="255"/>
      <c r="AZ9" s="255"/>
      <c r="BA9" s="255"/>
      <c r="BB9" s="256"/>
    </row>
    <row r="10" spans="2:54" ht="110.25" customHeight="1">
      <c r="B10" s="124">
        <f t="shared" ref="B10:B14" si="0">ROW()-6</f>
        <v>4</v>
      </c>
      <c r="C10" s="124"/>
      <c r="D10" s="124" t="s">
        <v>801</v>
      </c>
      <c r="E10" s="124"/>
      <c r="F10" s="124"/>
      <c r="G10" s="124"/>
      <c r="H10" s="124"/>
      <c r="I10" s="124"/>
      <c r="J10" s="124"/>
      <c r="K10" s="124"/>
      <c r="L10" s="124"/>
      <c r="M10" s="124"/>
      <c r="N10" s="124"/>
      <c r="O10" s="124"/>
      <c r="P10" s="124"/>
      <c r="Q10" s="128" t="s">
        <v>802</v>
      </c>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73"/>
      <c r="AQ10" s="173"/>
      <c r="AR10" s="173"/>
      <c r="AS10" s="173"/>
      <c r="AT10" s="173"/>
      <c r="AU10" s="173"/>
      <c r="AV10" s="173"/>
      <c r="AW10" s="173"/>
      <c r="AX10" s="173"/>
      <c r="AY10" s="173"/>
      <c r="AZ10" s="173"/>
      <c r="BA10" s="173"/>
      <c r="BB10" s="173"/>
    </row>
    <row r="11" spans="2:54" ht="174" customHeight="1">
      <c r="B11" s="124">
        <f t="shared" si="0"/>
        <v>5</v>
      </c>
      <c r="C11" s="124"/>
      <c r="D11" s="124" t="s">
        <v>803</v>
      </c>
      <c r="E11" s="124"/>
      <c r="F11" s="124"/>
      <c r="G11" s="124"/>
      <c r="H11" s="124"/>
      <c r="I11" s="124"/>
      <c r="J11" s="124"/>
      <c r="K11" s="124"/>
      <c r="L11" s="124"/>
      <c r="M11" s="124"/>
      <c r="N11" s="124"/>
      <c r="O11" s="124"/>
      <c r="P11" s="124"/>
      <c r="Q11" s="128" t="s">
        <v>804</v>
      </c>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75" t="s">
        <v>805</v>
      </c>
      <c r="AQ11" s="173"/>
      <c r="AR11" s="173"/>
      <c r="AS11" s="173"/>
      <c r="AT11" s="173"/>
      <c r="AU11" s="173"/>
      <c r="AV11" s="173"/>
      <c r="AW11" s="173"/>
      <c r="AX11" s="173"/>
      <c r="AY11" s="173"/>
      <c r="AZ11" s="173"/>
      <c r="BA11" s="173"/>
      <c r="BB11" s="173"/>
    </row>
    <row r="12" spans="2:54" ht="138" customHeight="1">
      <c r="B12" s="124">
        <f t="shared" si="0"/>
        <v>6</v>
      </c>
      <c r="C12" s="124"/>
      <c r="D12" s="124" t="s">
        <v>806</v>
      </c>
      <c r="E12" s="124"/>
      <c r="F12" s="124"/>
      <c r="G12" s="124"/>
      <c r="H12" s="124"/>
      <c r="I12" s="124"/>
      <c r="J12" s="124"/>
      <c r="K12" s="124"/>
      <c r="L12" s="124"/>
      <c r="M12" s="124"/>
      <c r="N12" s="124"/>
      <c r="O12" s="124"/>
      <c r="P12" s="124"/>
      <c r="Q12" s="128" t="s">
        <v>807</v>
      </c>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257"/>
      <c r="AQ12" s="255"/>
      <c r="AR12" s="255"/>
      <c r="AS12" s="255"/>
      <c r="AT12" s="255"/>
      <c r="AU12" s="255"/>
      <c r="AV12" s="255"/>
      <c r="AW12" s="255"/>
      <c r="AX12" s="255"/>
      <c r="AY12" s="255"/>
      <c r="AZ12" s="255"/>
      <c r="BA12" s="255"/>
      <c r="BB12" s="256"/>
    </row>
    <row r="13" spans="2:54" ht="81.75" customHeight="1">
      <c r="B13" s="124">
        <f t="shared" si="0"/>
        <v>7</v>
      </c>
      <c r="C13" s="124"/>
      <c r="D13" s="124" t="s">
        <v>808</v>
      </c>
      <c r="E13" s="124"/>
      <c r="F13" s="124"/>
      <c r="G13" s="124"/>
      <c r="H13" s="124"/>
      <c r="I13" s="124"/>
      <c r="J13" s="124"/>
      <c r="K13" s="124"/>
      <c r="L13" s="124"/>
      <c r="M13" s="124"/>
      <c r="N13" s="124"/>
      <c r="O13" s="124"/>
      <c r="P13" s="124"/>
      <c r="Q13" s="128" t="s">
        <v>809</v>
      </c>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73"/>
      <c r="AQ13" s="173"/>
      <c r="AR13" s="173"/>
      <c r="AS13" s="173"/>
      <c r="AT13" s="173"/>
      <c r="AU13" s="173"/>
      <c r="AV13" s="173"/>
      <c r="AW13" s="173"/>
      <c r="AX13" s="173"/>
      <c r="AY13" s="173"/>
      <c r="AZ13" s="173"/>
      <c r="BA13" s="173"/>
      <c r="BB13" s="173"/>
    </row>
    <row r="14" spans="2:54" ht="81.75" customHeight="1">
      <c r="B14" s="124">
        <f t="shared" si="0"/>
        <v>8</v>
      </c>
      <c r="C14" s="124"/>
      <c r="D14" s="124" t="s">
        <v>810</v>
      </c>
      <c r="E14" s="124"/>
      <c r="F14" s="124"/>
      <c r="G14" s="124"/>
      <c r="H14" s="124"/>
      <c r="I14" s="124"/>
      <c r="J14" s="124"/>
      <c r="K14" s="124"/>
      <c r="L14" s="124"/>
      <c r="M14" s="124"/>
      <c r="N14" s="124"/>
      <c r="O14" s="124"/>
      <c r="P14" s="124"/>
      <c r="Q14" s="133" t="s">
        <v>811</v>
      </c>
      <c r="R14" s="203"/>
      <c r="S14" s="203"/>
      <c r="T14" s="203"/>
      <c r="U14" s="203"/>
      <c r="V14" s="203"/>
      <c r="W14" s="203"/>
      <c r="X14" s="203"/>
      <c r="Y14" s="203"/>
      <c r="Z14" s="203"/>
      <c r="AA14" s="203"/>
      <c r="AB14" s="203"/>
      <c r="AC14" s="203"/>
      <c r="AD14" s="203"/>
      <c r="AE14" s="203"/>
      <c r="AF14" s="203"/>
      <c r="AG14" s="203"/>
      <c r="AH14" s="203"/>
      <c r="AI14" s="203"/>
      <c r="AJ14" s="203"/>
      <c r="AK14" s="203"/>
      <c r="AL14" s="203"/>
      <c r="AM14" s="203"/>
      <c r="AN14" s="203"/>
      <c r="AO14" s="203"/>
      <c r="AP14" s="173"/>
      <c r="AQ14" s="173"/>
      <c r="AR14" s="173"/>
      <c r="AS14" s="173"/>
      <c r="AT14" s="173"/>
      <c r="AU14" s="173"/>
      <c r="AV14" s="173"/>
      <c r="AW14" s="173"/>
      <c r="AX14" s="173"/>
      <c r="AY14" s="173"/>
      <c r="AZ14" s="173"/>
      <c r="BA14" s="173"/>
      <c r="BB14" s="173"/>
    </row>
  </sheetData>
  <mergeCells count="43">
    <mergeCell ref="B3:G3"/>
    <mergeCell ref="H3:BB3"/>
    <mergeCell ref="B1:BB1"/>
    <mergeCell ref="B2:G2"/>
    <mergeCell ref="H2:Z2"/>
    <mergeCell ref="AA2:AF2"/>
    <mergeCell ref="AG2:BB2"/>
    <mergeCell ref="B4:G4"/>
    <mergeCell ref="H4:BB4"/>
    <mergeCell ref="B7:C7"/>
    <mergeCell ref="D7:P7"/>
    <mergeCell ref="Q7:AO7"/>
    <mergeCell ref="AP7:BB7"/>
    <mergeCell ref="B5:G5"/>
    <mergeCell ref="H5:BB5"/>
    <mergeCell ref="B8:C8"/>
    <mergeCell ref="D8:P8"/>
    <mergeCell ref="Q8:AO8"/>
    <mergeCell ref="AP8:BB8"/>
    <mergeCell ref="B9:C9"/>
    <mergeCell ref="D9:P9"/>
    <mergeCell ref="Q9:AO9"/>
    <mergeCell ref="AP9:BB9"/>
    <mergeCell ref="B10:C10"/>
    <mergeCell ref="D10:P10"/>
    <mergeCell ref="Q10:AO10"/>
    <mergeCell ref="AP10:BB10"/>
    <mergeCell ref="B11:C11"/>
    <mergeCell ref="D11:P11"/>
    <mergeCell ref="Q11:AO11"/>
    <mergeCell ref="AP11:BB11"/>
    <mergeCell ref="B12:C12"/>
    <mergeCell ref="D12:P12"/>
    <mergeCell ref="Q12:AO12"/>
    <mergeCell ref="AP12:BB12"/>
    <mergeCell ref="B14:C14"/>
    <mergeCell ref="D14:P14"/>
    <mergeCell ref="Q14:AO14"/>
    <mergeCell ref="AP14:BB14"/>
    <mergeCell ref="B13:C13"/>
    <mergeCell ref="D13:P13"/>
    <mergeCell ref="Q13:AO13"/>
    <mergeCell ref="AP13:BB13"/>
  </mergeCells>
  <phoneticPr fontId="2"/>
  <hyperlinks>
    <hyperlink ref="Q14:AO14" location="'Alert Mail'!A1" display="Email Template for alerts can be referred in Alert Mail sheet" xr:uid="{06F2CDD2-FC4F-4DBB-BB78-5F29E6218F19}"/>
    <hyperlink ref="H5:BB5" r:id="rId1" display="NissanCI_Monitoring_Config" xr:uid="{B6910437-746D-4129-81C8-300D02988CBC}"/>
  </hyperlinks>
  <pageMargins left="0.7" right="0.7" top="0.75" bottom="0.75" header="0.3" footer="0.3"/>
  <pageSetup paperSize="9" scale="42" orientation="portrait" r:id="rId2"/>
  <headerFooter>
    <oddFooter>&amp;R&amp;1#&amp;"Arial"&amp;10&amp;K000000Confidential C</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6E0EC-6D1B-4A23-98CA-054E42584A09}">
  <dimension ref="B2:E19"/>
  <sheetViews>
    <sheetView showGridLines="0" view="pageBreakPreview" zoomScale="85" zoomScaleNormal="90" zoomScaleSheetLayoutView="85" workbookViewId="0">
      <pane ySplit="4" topLeftCell="A5" activePane="bottomLeft" state="frozen"/>
      <selection pane="bottomLeft"/>
    </sheetView>
  </sheetViews>
  <sheetFormatPr defaultColWidth="9" defaultRowHeight="12"/>
  <cols>
    <col min="1" max="1" width="1.44140625" style="26" customWidth="1"/>
    <col min="2" max="2" width="9" style="26"/>
    <col min="3" max="3" width="27.109375" style="26" customWidth="1"/>
    <col min="4" max="4" width="41.88671875" style="26" customWidth="1"/>
    <col min="5" max="5" width="64.44140625" style="26" customWidth="1"/>
    <col min="6" max="6" width="1.44140625" style="26" customWidth="1"/>
    <col min="7" max="16384" width="9" style="26"/>
  </cols>
  <sheetData>
    <row r="2" spans="2:5" ht="16.2">
      <c r="B2" s="25" t="s">
        <v>812</v>
      </c>
    </row>
    <row r="3" spans="2:5" ht="15" customHeight="1">
      <c r="B3" s="283" t="s">
        <v>813</v>
      </c>
      <c r="C3" s="283"/>
      <c r="D3" s="284" t="s">
        <v>814</v>
      </c>
      <c r="E3" s="285"/>
    </row>
    <row r="4" spans="2:5" ht="15" customHeight="1">
      <c r="B4" s="283"/>
      <c r="C4" s="283"/>
      <c r="D4" s="27" t="s">
        <v>815</v>
      </c>
      <c r="E4" s="28" t="s">
        <v>816</v>
      </c>
    </row>
    <row r="5" spans="2:5" ht="96">
      <c r="B5" s="282" t="s">
        <v>817</v>
      </c>
      <c r="C5" s="95" t="s">
        <v>818</v>
      </c>
      <c r="D5" s="95" t="s">
        <v>819</v>
      </c>
      <c r="E5" s="29" t="s">
        <v>820</v>
      </c>
    </row>
    <row r="6" spans="2:5" ht="96">
      <c r="B6" s="282"/>
      <c r="C6" s="95" t="s">
        <v>821</v>
      </c>
      <c r="D6" s="95" t="s">
        <v>822</v>
      </c>
      <c r="E6" s="29" t="s">
        <v>823</v>
      </c>
    </row>
    <row r="7" spans="2:5" ht="96">
      <c r="B7" s="282"/>
      <c r="C7" s="95" t="s">
        <v>824</v>
      </c>
      <c r="D7" s="95" t="s">
        <v>825</v>
      </c>
      <c r="E7" s="29" t="s">
        <v>826</v>
      </c>
    </row>
    <row r="8" spans="2:5" ht="96">
      <c r="B8" s="282"/>
      <c r="C8" s="95" t="s">
        <v>827</v>
      </c>
      <c r="D8" s="95" t="s">
        <v>828</v>
      </c>
      <c r="E8" s="29" t="s">
        <v>829</v>
      </c>
    </row>
    <row r="9" spans="2:5" ht="96">
      <c r="B9" s="282" t="s">
        <v>830</v>
      </c>
      <c r="C9" s="95" t="s">
        <v>818</v>
      </c>
      <c r="D9" s="95" t="s">
        <v>831</v>
      </c>
      <c r="E9" s="29" t="s">
        <v>832</v>
      </c>
    </row>
    <row r="10" spans="2:5" ht="96">
      <c r="B10" s="282"/>
      <c r="C10" s="95" t="s">
        <v>821</v>
      </c>
      <c r="D10" s="95" t="s">
        <v>833</v>
      </c>
      <c r="E10" s="29" t="s">
        <v>834</v>
      </c>
    </row>
    <row r="11" spans="2:5" ht="96">
      <c r="B11" s="282"/>
      <c r="C11" s="29" t="s">
        <v>835</v>
      </c>
      <c r="D11" s="95" t="s">
        <v>836</v>
      </c>
      <c r="E11" s="29" t="s">
        <v>837</v>
      </c>
    </row>
    <row r="12" spans="2:5" ht="96">
      <c r="B12" s="282"/>
      <c r="C12" s="29" t="s">
        <v>838</v>
      </c>
      <c r="D12" s="95" t="s">
        <v>839</v>
      </c>
      <c r="E12" s="29" t="s">
        <v>840</v>
      </c>
    </row>
    <row r="13" spans="2:5" ht="96">
      <c r="B13" s="282" t="s">
        <v>841</v>
      </c>
      <c r="C13" s="95" t="s">
        <v>821</v>
      </c>
      <c r="D13" s="95" t="s">
        <v>842</v>
      </c>
      <c r="E13" s="29" t="s">
        <v>843</v>
      </c>
    </row>
    <row r="14" spans="2:5" ht="96">
      <c r="B14" s="282"/>
      <c r="C14" s="29" t="s">
        <v>835</v>
      </c>
      <c r="D14" s="95" t="s">
        <v>844</v>
      </c>
      <c r="E14" s="29" t="s">
        <v>845</v>
      </c>
    </row>
    <row r="15" spans="2:5" ht="120">
      <c r="B15" s="95" t="s">
        <v>846</v>
      </c>
      <c r="C15" s="95" t="s">
        <v>847</v>
      </c>
      <c r="D15" s="95" t="s">
        <v>848</v>
      </c>
      <c r="E15" s="29" t="s">
        <v>849</v>
      </c>
    </row>
    <row r="16" spans="2:5" ht="403.2">
      <c r="B16" s="95" t="s">
        <v>850</v>
      </c>
      <c r="C16" s="95" t="s">
        <v>851</v>
      </c>
      <c r="D16" s="29" t="s">
        <v>852</v>
      </c>
      <c r="E16" s="30" t="s">
        <v>853</v>
      </c>
    </row>
    <row r="17" spans="2:5" ht="96">
      <c r="B17" s="282" t="s">
        <v>854</v>
      </c>
      <c r="C17" s="282"/>
      <c r="D17" s="95" t="s">
        <v>855</v>
      </c>
      <c r="E17" s="29" t="s">
        <v>856</v>
      </c>
    </row>
    <row r="18" spans="2:5" ht="96">
      <c r="B18" s="282" t="s">
        <v>857</v>
      </c>
      <c r="C18" s="282"/>
      <c r="D18" s="95" t="s">
        <v>858</v>
      </c>
      <c r="E18" s="29" t="s">
        <v>859</v>
      </c>
    </row>
    <row r="19" spans="2:5" ht="252">
      <c r="B19" s="282" t="s">
        <v>860</v>
      </c>
      <c r="C19" s="282"/>
      <c r="D19" s="31" t="s">
        <v>861</v>
      </c>
      <c r="E19" s="31" t="s">
        <v>862</v>
      </c>
    </row>
  </sheetData>
  <mergeCells count="8">
    <mergeCell ref="B18:C18"/>
    <mergeCell ref="B19:C19"/>
    <mergeCell ref="B3:C4"/>
    <mergeCell ref="D3:E3"/>
    <mergeCell ref="B5:B8"/>
    <mergeCell ref="B9:B12"/>
    <mergeCell ref="B13:B14"/>
    <mergeCell ref="B17:C17"/>
  </mergeCells>
  <phoneticPr fontId="2"/>
  <pageMargins left="0.7" right="0.7" top="0.75" bottom="0.75" header="0.3" footer="0.3"/>
  <pageSetup paperSize="9" scale="51" orientation="portrait" r:id="rId1"/>
  <headerFooter>
    <oddFooter>&amp;R&amp;1#&amp;"Arial"&amp;10&amp;K000000Confidential C</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32062-01D3-460D-8B7E-9840AD8AD5E1}">
  <dimension ref="B1:BE9"/>
  <sheetViews>
    <sheetView zoomScale="70" zoomScaleNormal="70" workbookViewId="0">
      <selection activeCell="H5" sqref="H5:BB5"/>
    </sheetView>
  </sheetViews>
  <sheetFormatPr defaultColWidth="3.44140625" defaultRowHeight="13.2"/>
  <cols>
    <col min="1" max="1" width="3.44140625" style="2" customWidth="1"/>
    <col min="2" max="9" width="3.44140625" style="2"/>
    <col min="10" max="11" width="3.44140625" style="4"/>
    <col min="12" max="49" width="3.44140625" style="2"/>
    <col min="50" max="53" width="3.44140625" style="5"/>
    <col min="54" max="57" width="3.44140625" style="3"/>
    <col min="58" max="16384" width="3.44140625" style="2"/>
  </cols>
  <sheetData>
    <row r="1" spans="2:54" s="1" customFormat="1" ht="40.5" customHeight="1">
      <c r="B1" s="100" t="s">
        <v>791</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6.25" customHeight="1">
      <c r="B2" s="96" t="s">
        <v>78</v>
      </c>
      <c r="C2" s="96"/>
      <c r="D2" s="96"/>
      <c r="E2" s="96"/>
      <c r="F2" s="96"/>
      <c r="G2" s="96"/>
      <c r="H2" s="101" t="str">
        <f ca="1">RIGHT(CELL("filename",A1),LEN(CELL("filename",A1))-FIND("]",CELL("filename",A1)))</f>
        <v>Log Monitoring</v>
      </c>
      <c r="I2" s="102"/>
      <c r="J2" s="102"/>
      <c r="K2" s="102"/>
      <c r="L2" s="102"/>
      <c r="M2" s="102"/>
      <c r="N2" s="102"/>
      <c r="O2" s="102"/>
      <c r="P2" s="102"/>
      <c r="Q2" s="102"/>
      <c r="R2" s="102"/>
      <c r="S2" s="102"/>
      <c r="T2" s="102"/>
      <c r="U2" s="102"/>
      <c r="V2" s="102"/>
      <c r="W2" s="102"/>
      <c r="X2" s="102"/>
      <c r="Y2" s="102"/>
      <c r="Z2" s="102"/>
      <c r="AA2" s="96" t="s">
        <v>792</v>
      </c>
      <c r="AB2" s="96"/>
      <c r="AC2" s="96"/>
      <c r="AD2" s="96"/>
      <c r="AE2" s="96"/>
      <c r="AF2" s="96"/>
      <c r="AG2" s="102" t="s">
        <v>112</v>
      </c>
      <c r="AH2" s="102"/>
      <c r="AI2" s="102"/>
      <c r="AJ2" s="102"/>
      <c r="AK2" s="102"/>
      <c r="AL2" s="102"/>
      <c r="AM2" s="102"/>
      <c r="AN2" s="102"/>
      <c r="AO2" s="102"/>
      <c r="AP2" s="102"/>
      <c r="AQ2" s="102"/>
      <c r="AR2" s="102"/>
      <c r="AS2" s="102"/>
      <c r="AT2" s="102"/>
      <c r="AU2" s="102"/>
      <c r="AV2" s="102"/>
      <c r="AW2" s="102"/>
      <c r="AX2" s="102"/>
      <c r="AY2" s="102"/>
      <c r="AZ2" s="102"/>
      <c r="BA2" s="102"/>
      <c r="BB2" s="103"/>
    </row>
    <row r="3" spans="2:54" ht="26.25" customHeight="1">
      <c r="B3" s="96" t="s">
        <v>81</v>
      </c>
      <c r="C3" s="96"/>
      <c r="D3" s="96"/>
      <c r="E3" s="96"/>
      <c r="F3" s="96"/>
      <c r="G3" s="96"/>
      <c r="H3" s="97" t="s">
        <v>863</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47.25" customHeight="1">
      <c r="B5" s="104" t="s">
        <v>795</v>
      </c>
      <c r="C5" s="96"/>
      <c r="D5" s="96"/>
      <c r="E5" s="96"/>
      <c r="F5" s="96"/>
      <c r="G5" s="96"/>
      <c r="H5" s="279" t="s">
        <v>864</v>
      </c>
      <c r="I5" s="280"/>
      <c r="J5" s="280"/>
      <c r="K5" s="280"/>
      <c r="L5" s="280"/>
      <c r="M5" s="280"/>
      <c r="N5" s="280"/>
      <c r="O5" s="280"/>
      <c r="P5" s="280"/>
      <c r="Q5" s="280"/>
      <c r="R5" s="280"/>
      <c r="S5" s="280"/>
      <c r="T5" s="280"/>
      <c r="U5" s="280"/>
      <c r="V5" s="280"/>
      <c r="W5" s="280"/>
      <c r="X5" s="280"/>
      <c r="Y5" s="280"/>
      <c r="Z5" s="280"/>
      <c r="AA5" s="280"/>
      <c r="AB5" s="280"/>
      <c r="AC5" s="280"/>
      <c r="AD5" s="280"/>
      <c r="AE5" s="280"/>
      <c r="AF5" s="280"/>
      <c r="AG5" s="280"/>
      <c r="AH5" s="280"/>
      <c r="AI5" s="280"/>
      <c r="AJ5" s="280"/>
      <c r="AK5" s="280"/>
      <c r="AL5" s="280"/>
      <c r="AM5" s="280"/>
      <c r="AN5" s="280"/>
      <c r="AO5" s="280"/>
      <c r="AP5" s="280"/>
      <c r="AQ5" s="280"/>
      <c r="AR5" s="280"/>
      <c r="AS5" s="280"/>
      <c r="AT5" s="280"/>
      <c r="AU5" s="280"/>
      <c r="AV5" s="280"/>
      <c r="AW5" s="280"/>
      <c r="AX5" s="280"/>
      <c r="AY5" s="280"/>
      <c r="AZ5" s="280"/>
      <c r="BA5" s="280"/>
      <c r="BB5" s="281"/>
    </row>
    <row r="6" spans="2:54" ht="9" customHeight="1"/>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ht="176.25" customHeight="1" thickTop="1">
      <c r="B8" s="124">
        <f>ROW()-7</f>
        <v>1</v>
      </c>
      <c r="C8" s="124"/>
      <c r="D8" s="219" t="s">
        <v>865</v>
      </c>
      <c r="E8" s="124"/>
      <c r="F8" s="124"/>
      <c r="G8" s="124"/>
      <c r="H8" s="124"/>
      <c r="I8" s="124"/>
      <c r="J8" s="124"/>
      <c r="K8" s="124"/>
      <c r="L8" s="124"/>
      <c r="M8" s="124"/>
      <c r="N8" s="124"/>
      <c r="O8" s="124"/>
      <c r="P8" s="124"/>
      <c r="Q8" s="128" t="s">
        <v>866</v>
      </c>
      <c r="R8" s="129"/>
      <c r="S8" s="129"/>
      <c r="T8" s="129"/>
      <c r="U8" s="129"/>
      <c r="V8" s="129"/>
      <c r="W8" s="129"/>
      <c r="X8" s="129"/>
      <c r="Y8" s="129"/>
      <c r="Z8" s="129"/>
      <c r="AA8" s="129"/>
      <c r="AB8" s="129"/>
      <c r="AC8" s="129"/>
      <c r="AD8" s="129"/>
      <c r="AE8" s="129"/>
      <c r="AF8" s="129"/>
      <c r="AG8" s="129"/>
      <c r="AH8" s="129"/>
      <c r="AI8" s="129"/>
      <c r="AJ8" s="129"/>
      <c r="AK8" s="129"/>
      <c r="AL8" s="129"/>
      <c r="AM8" s="129"/>
      <c r="AN8" s="129"/>
      <c r="AO8" s="129"/>
      <c r="AP8" s="173"/>
      <c r="AQ8" s="173"/>
      <c r="AR8" s="173"/>
      <c r="AS8" s="173"/>
      <c r="AT8" s="173"/>
      <c r="AU8" s="173"/>
      <c r="AV8" s="173"/>
      <c r="AW8" s="173"/>
      <c r="AX8" s="173"/>
      <c r="AY8" s="173"/>
      <c r="AZ8" s="173"/>
      <c r="BA8" s="173"/>
      <c r="BB8" s="173"/>
    </row>
    <row r="9" spans="2:54" ht="113.25" customHeight="1">
      <c r="B9" s="124">
        <f>ROW()-7</f>
        <v>2</v>
      </c>
      <c r="C9" s="124"/>
      <c r="D9" s="124" t="s">
        <v>867</v>
      </c>
      <c r="E9" s="124"/>
      <c r="F9" s="124"/>
      <c r="G9" s="124"/>
      <c r="H9" s="124"/>
      <c r="I9" s="124"/>
      <c r="J9" s="124"/>
      <c r="K9" s="124"/>
      <c r="L9" s="124"/>
      <c r="M9" s="124"/>
      <c r="N9" s="124"/>
      <c r="O9" s="124"/>
      <c r="P9" s="124"/>
      <c r="Q9" s="128" t="s">
        <v>868</v>
      </c>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73" t="s">
        <v>869</v>
      </c>
      <c r="AQ9" s="173"/>
      <c r="AR9" s="173"/>
      <c r="AS9" s="173"/>
      <c r="AT9" s="173"/>
      <c r="AU9" s="173"/>
      <c r="AV9" s="173"/>
      <c r="AW9" s="173"/>
      <c r="AX9" s="173"/>
      <c r="AY9" s="173"/>
      <c r="AZ9" s="173"/>
      <c r="BA9" s="173"/>
      <c r="BB9" s="173"/>
    </row>
  </sheetData>
  <mergeCells count="23">
    <mergeCell ref="B8:C8"/>
    <mergeCell ref="D8:P8"/>
    <mergeCell ref="Q8:AO8"/>
    <mergeCell ref="AP8:BB8"/>
    <mergeCell ref="B9:C9"/>
    <mergeCell ref="D9:P9"/>
    <mergeCell ref="Q9:AO9"/>
    <mergeCell ref="AP9:BB9"/>
    <mergeCell ref="B4:G4"/>
    <mergeCell ref="H4:BB4"/>
    <mergeCell ref="B5:G5"/>
    <mergeCell ref="H5:BB5"/>
    <mergeCell ref="B7:C7"/>
    <mergeCell ref="D7:P7"/>
    <mergeCell ref="Q7:AO7"/>
    <mergeCell ref="AP7:BB7"/>
    <mergeCell ref="B3:G3"/>
    <mergeCell ref="H3:BB3"/>
    <mergeCell ref="B1:BB1"/>
    <mergeCell ref="B2:G2"/>
    <mergeCell ref="H2:Z2"/>
    <mergeCell ref="AA2:AF2"/>
    <mergeCell ref="AG2:BB2"/>
  </mergeCells>
  <phoneticPr fontId="2"/>
  <hyperlinks>
    <hyperlink ref="H5:BB5" r:id="rId1" display="NissanCI_Monitoring_Config" xr:uid="{3856DE09-E243-4371-A3FC-DE4C1E1855CF}"/>
  </hyperlinks>
  <pageMargins left="0.7" right="0.7" top="0.75" bottom="0.75" header="0.3" footer="0.3"/>
  <pageSetup orientation="portrait" r:id="rId2"/>
  <headerFooter>
    <oddFooter>&amp;R&amp;1#&amp;"Arial"&amp;10&amp;K000000Confidential C</oddFooter>
  </headerFooter>
  <drawing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D579A-922D-4C93-AB7B-003FA0ADA200}">
  <dimension ref="B1:BE10"/>
  <sheetViews>
    <sheetView topLeftCell="A4" zoomScale="80" zoomScaleNormal="80" workbookViewId="0">
      <selection activeCell="BK8" sqref="BK8"/>
    </sheetView>
  </sheetViews>
  <sheetFormatPr defaultColWidth="3.44140625" defaultRowHeight="13.2"/>
  <cols>
    <col min="1" max="1" width="3.44140625" style="2" customWidth="1"/>
    <col min="2" max="9" width="3.44140625" style="2"/>
    <col min="10" max="11" width="3.44140625" style="4"/>
    <col min="12" max="49" width="3.44140625" style="2"/>
    <col min="50" max="53" width="3.44140625" style="5"/>
    <col min="54" max="57" width="3.44140625" style="3"/>
    <col min="58" max="16384" width="3.44140625" style="2"/>
  </cols>
  <sheetData>
    <row r="1" spans="2:54" s="1" customFormat="1" ht="40.5" customHeight="1">
      <c r="B1" s="100" t="s">
        <v>791</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6.25" customHeight="1">
      <c r="B2" s="96" t="s">
        <v>78</v>
      </c>
      <c r="C2" s="96"/>
      <c r="D2" s="96"/>
      <c r="E2" s="96"/>
      <c r="F2" s="96"/>
      <c r="G2" s="96"/>
      <c r="H2" s="101" t="str">
        <f ca="1">RIGHT(CELL("filename",A1),LEN(CELL("filename",A1))-FIND("]",CELL("filename",A1)))</f>
        <v>Log Extract</v>
      </c>
      <c r="I2" s="102"/>
      <c r="J2" s="102"/>
      <c r="K2" s="102"/>
      <c r="L2" s="102"/>
      <c r="M2" s="102"/>
      <c r="N2" s="102"/>
      <c r="O2" s="102"/>
      <c r="P2" s="102"/>
      <c r="Q2" s="102"/>
      <c r="R2" s="102"/>
      <c r="S2" s="102"/>
      <c r="T2" s="102"/>
      <c r="U2" s="102"/>
      <c r="V2" s="102"/>
      <c r="W2" s="102"/>
      <c r="X2" s="102"/>
      <c r="Y2" s="102"/>
      <c r="Z2" s="102"/>
      <c r="AA2" s="96" t="s">
        <v>792</v>
      </c>
      <c r="AB2" s="96"/>
      <c r="AC2" s="96"/>
      <c r="AD2" s="96"/>
      <c r="AE2" s="96"/>
      <c r="AF2" s="96"/>
      <c r="AG2" s="102" t="s">
        <v>112</v>
      </c>
      <c r="AH2" s="102"/>
      <c r="AI2" s="102"/>
      <c r="AJ2" s="102"/>
      <c r="AK2" s="102"/>
      <c r="AL2" s="102"/>
      <c r="AM2" s="102"/>
      <c r="AN2" s="102"/>
      <c r="AO2" s="102"/>
      <c r="AP2" s="102"/>
      <c r="AQ2" s="102"/>
      <c r="AR2" s="102"/>
      <c r="AS2" s="102"/>
      <c r="AT2" s="102"/>
      <c r="AU2" s="102"/>
      <c r="AV2" s="102"/>
      <c r="AW2" s="102"/>
      <c r="AX2" s="102"/>
      <c r="AY2" s="102"/>
      <c r="AZ2" s="102"/>
      <c r="BA2" s="102"/>
      <c r="BB2" s="103"/>
    </row>
    <row r="3" spans="2:54" ht="26.25" customHeight="1">
      <c r="B3" s="96" t="s">
        <v>81</v>
      </c>
      <c r="C3" s="96"/>
      <c r="D3" s="96"/>
      <c r="E3" s="96"/>
      <c r="F3" s="96"/>
      <c r="G3" s="96"/>
      <c r="H3" s="97" t="s">
        <v>870</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s="3" customFormat="1" ht="47.25" customHeight="1">
      <c r="B5" s="104" t="s">
        <v>795</v>
      </c>
      <c r="C5" s="96"/>
      <c r="D5" s="96"/>
      <c r="E5" s="96"/>
      <c r="F5" s="96"/>
      <c r="G5" s="96"/>
      <c r="H5" s="279" t="s">
        <v>871</v>
      </c>
      <c r="I5" s="280"/>
      <c r="J5" s="280"/>
      <c r="K5" s="280"/>
      <c r="L5" s="280"/>
      <c r="M5" s="280"/>
      <c r="N5" s="280"/>
      <c r="O5" s="280"/>
      <c r="P5" s="280"/>
      <c r="Q5" s="280"/>
      <c r="R5" s="280"/>
      <c r="S5" s="280"/>
      <c r="T5" s="280"/>
      <c r="U5" s="280"/>
      <c r="V5" s="280"/>
      <c r="W5" s="280"/>
      <c r="X5" s="280"/>
      <c r="Y5" s="280"/>
      <c r="Z5" s="280"/>
      <c r="AA5" s="280"/>
      <c r="AB5" s="280"/>
      <c r="AC5" s="280"/>
      <c r="AD5" s="280"/>
      <c r="AE5" s="280"/>
      <c r="AF5" s="280"/>
      <c r="AG5" s="280"/>
      <c r="AH5" s="280"/>
      <c r="AI5" s="280"/>
      <c r="AJ5" s="280"/>
      <c r="AK5" s="280"/>
      <c r="AL5" s="280"/>
      <c r="AM5" s="280"/>
      <c r="AN5" s="280"/>
      <c r="AO5" s="280"/>
      <c r="AP5" s="280"/>
      <c r="AQ5" s="280"/>
      <c r="AR5" s="280"/>
      <c r="AS5" s="280"/>
      <c r="AT5" s="280"/>
      <c r="AU5" s="280"/>
      <c r="AV5" s="280"/>
      <c r="AW5" s="280"/>
      <c r="AX5" s="280"/>
      <c r="AY5" s="280"/>
      <c r="AZ5" s="280"/>
      <c r="BA5" s="280"/>
      <c r="BB5" s="281"/>
    </row>
    <row r="6" spans="2:54" ht="9" customHeight="1"/>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ht="176.25" customHeight="1" thickTop="1" thickBot="1">
      <c r="B8" s="124">
        <f>ROW()-7</f>
        <v>1</v>
      </c>
      <c r="C8" s="124"/>
      <c r="D8" s="219" t="s">
        <v>872</v>
      </c>
      <c r="E8" s="124"/>
      <c r="F8" s="124"/>
      <c r="G8" s="124"/>
      <c r="H8" s="124"/>
      <c r="I8" s="124"/>
      <c r="J8" s="124"/>
      <c r="K8" s="124"/>
      <c r="L8" s="124"/>
      <c r="M8" s="124"/>
      <c r="N8" s="124"/>
      <c r="O8" s="124"/>
      <c r="P8" s="124"/>
      <c r="Q8" s="112" t="s">
        <v>873</v>
      </c>
      <c r="R8" s="212"/>
      <c r="S8" s="212"/>
      <c r="T8" s="212"/>
      <c r="U8" s="212"/>
      <c r="V8" s="212"/>
      <c r="W8" s="212"/>
      <c r="X8" s="212"/>
      <c r="Y8" s="212"/>
      <c r="Z8" s="212"/>
      <c r="AA8" s="212"/>
      <c r="AB8" s="212"/>
      <c r="AC8" s="212"/>
      <c r="AD8" s="212"/>
      <c r="AE8" s="212"/>
      <c r="AF8" s="212"/>
      <c r="AG8" s="212"/>
      <c r="AH8" s="212"/>
      <c r="AI8" s="212"/>
      <c r="AJ8" s="212"/>
      <c r="AK8" s="212"/>
      <c r="AL8" s="212"/>
      <c r="AM8" s="212"/>
      <c r="AN8" s="212"/>
      <c r="AO8" s="213"/>
      <c r="AP8" s="173"/>
      <c r="AQ8" s="173"/>
      <c r="AR8" s="173"/>
      <c r="AS8" s="173"/>
      <c r="AT8" s="173"/>
      <c r="AU8" s="173"/>
      <c r="AV8" s="173"/>
      <c r="AW8" s="173"/>
      <c r="AX8" s="173"/>
      <c r="AY8" s="173"/>
      <c r="AZ8" s="173"/>
      <c r="BA8" s="173"/>
      <c r="BB8" s="173"/>
    </row>
    <row r="9" spans="2:54" ht="176.25" customHeight="1" thickTop="1" thickBot="1">
      <c r="B9" s="124">
        <f>ROW()-7</f>
        <v>2</v>
      </c>
      <c r="C9" s="124"/>
      <c r="D9" s="219" t="s">
        <v>874</v>
      </c>
      <c r="E9" s="124"/>
      <c r="F9" s="124"/>
      <c r="G9" s="124"/>
      <c r="H9" s="124"/>
      <c r="I9" s="124"/>
      <c r="J9" s="124"/>
      <c r="K9" s="124"/>
      <c r="L9" s="124"/>
      <c r="M9" s="124"/>
      <c r="N9" s="124"/>
      <c r="O9" s="124"/>
      <c r="P9" s="124"/>
      <c r="Q9" s="112" t="s">
        <v>875</v>
      </c>
      <c r="R9" s="212"/>
      <c r="S9" s="212"/>
      <c r="T9" s="212"/>
      <c r="U9" s="212"/>
      <c r="V9" s="212"/>
      <c r="W9" s="212"/>
      <c r="X9" s="212"/>
      <c r="Y9" s="212"/>
      <c r="Z9" s="212"/>
      <c r="AA9" s="212"/>
      <c r="AB9" s="212"/>
      <c r="AC9" s="212"/>
      <c r="AD9" s="212"/>
      <c r="AE9" s="212"/>
      <c r="AF9" s="212"/>
      <c r="AG9" s="212"/>
      <c r="AH9" s="212"/>
      <c r="AI9" s="212"/>
      <c r="AJ9" s="212"/>
      <c r="AK9" s="212"/>
      <c r="AL9" s="212"/>
      <c r="AM9" s="212"/>
      <c r="AN9" s="212"/>
      <c r="AO9" s="213"/>
      <c r="AP9" s="286" t="s">
        <v>876</v>
      </c>
      <c r="AQ9" s="173"/>
      <c r="AR9" s="173"/>
      <c r="AS9" s="173"/>
      <c r="AT9" s="173"/>
      <c r="AU9" s="173"/>
      <c r="AV9" s="173"/>
      <c r="AW9" s="173"/>
      <c r="AX9" s="173"/>
      <c r="AY9" s="173"/>
      <c r="AZ9" s="173"/>
      <c r="BA9" s="173"/>
      <c r="BB9" s="173"/>
    </row>
    <row r="10" spans="2:54" ht="176.25" customHeight="1" thickTop="1">
      <c r="B10" s="124">
        <f>ROW()-7</f>
        <v>3</v>
      </c>
      <c r="C10" s="124"/>
      <c r="D10" s="219" t="s">
        <v>877</v>
      </c>
      <c r="E10" s="124"/>
      <c r="F10" s="124"/>
      <c r="G10" s="124"/>
      <c r="H10" s="124"/>
      <c r="I10" s="124"/>
      <c r="J10" s="124"/>
      <c r="K10" s="124"/>
      <c r="L10" s="124"/>
      <c r="M10" s="124"/>
      <c r="N10" s="124"/>
      <c r="O10" s="124"/>
      <c r="P10" s="124"/>
      <c r="Q10" s="112" t="s">
        <v>878</v>
      </c>
      <c r="R10" s="212"/>
      <c r="S10" s="212"/>
      <c r="T10" s="212"/>
      <c r="U10" s="212"/>
      <c r="V10" s="212"/>
      <c r="W10" s="212"/>
      <c r="X10" s="212"/>
      <c r="Y10" s="212"/>
      <c r="Z10" s="212"/>
      <c r="AA10" s="212"/>
      <c r="AB10" s="212"/>
      <c r="AC10" s="212"/>
      <c r="AD10" s="212"/>
      <c r="AE10" s="212"/>
      <c r="AF10" s="212"/>
      <c r="AG10" s="212"/>
      <c r="AH10" s="212"/>
      <c r="AI10" s="212"/>
      <c r="AJ10" s="212"/>
      <c r="AK10" s="212"/>
      <c r="AL10" s="212"/>
      <c r="AM10" s="212"/>
      <c r="AN10" s="212"/>
      <c r="AO10" s="213"/>
      <c r="AP10" s="287"/>
      <c r="AQ10" s="287"/>
      <c r="AR10" s="287"/>
      <c r="AS10" s="287"/>
      <c r="AT10" s="287"/>
      <c r="AU10" s="287"/>
      <c r="AV10" s="287"/>
      <c r="AW10" s="287"/>
      <c r="AX10" s="287"/>
      <c r="AY10" s="287"/>
      <c r="AZ10" s="287"/>
      <c r="BA10" s="287"/>
      <c r="BB10" s="287"/>
    </row>
  </sheetData>
  <mergeCells count="27">
    <mergeCell ref="B8:C8"/>
    <mergeCell ref="D8:P8"/>
    <mergeCell ref="Q8:AO8"/>
    <mergeCell ref="AP8:BB8"/>
    <mergeCell ref="B4:G4"/>
    <mergeCell ref="H4:BB4"/>
    <mergeCell ref="B5:G5"/>
    <mergeCell ref="H5:BB5"/>
    <mergeCell ref="B7:C7"/>
    <mergeCell ref="D7:P7"/>
    <mergeCell ref="Q7:AO7"/>
    <mergeCell ref="AP7:BB7"/>
    <mergeCell ref="B3:G3"/>
    <mergeCell ref="H3:BB3"/>
    <mergeCell ref="B1:BB1"/>
    <mergeCell ref="B2:G2"/>
    <mergeCell ref="H2:Z2"/>
    <mergeCell ref="AA2:AF2"/>
    <mergeCell ref="AG2:BB2"/>
    <mergeCell ref="B9:C9"/>
    <mergeCell ref="D9:P9"/>
    <mergeCell ref="Q9:AO9"/>
    <mergeCell ref="AP9:BB9"/>
    <mergeCell ref="B10:C10"/>
    <mergeCell ref="D10:P10"/>
    <mergeCell ref="Q10:AO10"/>
    <mergeCell ref="AP10:BB10"/>
  </mergeCells>
  <phoneticPr fontId="2"/>
  <hyperlinks>
    <hyperlink ref="H5:BB5" location="'Design Document List'!B4" display="Nissan VES-CI_Operation Design  - Applicaion log file locatiion can be found in the Operation Design document" xr:uid="{ED5D377B-477E-49AC-9CCA-62B682B72A9B}"/>
    <hyperlink ref="AP9" r:id="rId1" display="https://nissangroup.sharepoint.com/:f:/r/teams/JAO_NML_07_000495_PR06459AllianceCI/Shared%20Documents/PRJ06459/Prj/D_Operation/VES-CI-Upgrade/Operation%20and%20Maintenance%20Manual/Rev.0/Reference?csf=1&amp;web=1&amp;e=MGbfTE_x000a__x000a_" xr:uid="{372F2111-DAFB-4AA0-ABB1-0D640C209AC4}"/>
  </hyperlinks>
  <pageMargins left="0.7" right="0.7" top="0.75" bottom="0.75" header="0.3" footer="0.3"/>
  <pageSetup orientation="portrait" r:id="rId2"/>
  <headerFooter>
    <oddFooter>&amp;R&amp;1#&amp;"Arial"&amp;10&amp;K000000Confidential C</oddFooter>
  </headerFooter>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A7714-CE81-4D17-BC1A-712AA3CE5A5F}">
  <dimension ref="B1:BP10"/>
  <sheetViews>
    <sheetView showGridLines="0" view="pageBreakPreview" zoomScale="60" zoomScaleNormal="70" workbookViewId="0">
      <pane ySplit="5" topLeftCell="A6" activePane="bottomLeft" state="frozen"/>
      <selection activeCell="M5" sqref="M5:BG5"/>
      <selection pane="bottomLeft"/>
    </sheetView>
  </sheetViews>
  <sheetFormatPr defaultColWidth="3.44140625" defaultRowHeight="13.2"/>
  <cols>
    <col min="1" max="1" width="3.44140625" style="2" customWidth="1"/>
    <col min="2" max="2" width="3.44140625" style="2"/>
    <col min="3" max="3" width="3.44140625" style="2" customWidth="1"/>
    <col min="4" max="9" width="3.44140625" style="2"/>
    <col min="10" max="10" width="3.44140625" style="4"/>
    <col min="11" max="14" width="3.44140625" style="2"/>
    <col min="15" max="16" width="3.44140625" style="2" customWidth="1"/>
    <col min="17" max="65" width="3.44140625" style="2"/>
    <col min="66" max="68" width="3.44140625" style="3"/>
    <col min="69" max="16384" width="3.44140625" style="2"/>
  </cols>
  <sheetData>
    <row r="1" spans="2:65" s="1" customFormat="1" ht="23.4">
      <c r="B1" s="100" t="s">
        <v>879</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c r="BH1" s="100"/>
      <c r="BI1" s="100"/>
      <c r="BJ1" s="100"/>
      <c r="BK1" s="100"/>
      <c r="BL1" s="100"/>
      <c r="BM1" s="100"/>
    </row>
    <row r="2" spans="2:65" s="1" customFormat="1" ht="36" customHeight="1">
      <c r="B2" s="96" t="s">
        <v>880</v>
      </c>
      <c r="C2" s="96"/>
      <c r="D2" s="96"/>
      <c r="E2" s="96"/>
      <c r="F2" s="96"/>
      <c r="G2" s="96"/>
      <c r="H2" s="101" t="s">
        <v>881</v>
      </c>
      <c r="I2" s="102"/>
      <c r="J2" s="102"/>
      <c r="K2" s="102"/>
      <c r="L2" s="102"/>
      <c r="M2" s="102"/>
      <c r="N2" s="102"/>
      <c r="O2" s="102"/>
      <c r="P2" s="102"/>
      <c r="Q2" s="102"/>
      <c r="R2" s="102"/>
      <c r="S2" s="102"/>
      <c r="T2" s="102"/>
      <c r="U2" s="102"/>
      <c r="V2" s="102"/>
      <c r="W2" s="102"/>
      <c r="X2" s="96" t="s">
        <v>882</v>
      </c>
      <c r="Y2" s="96"/>
      <c r="Z2" s="96"/>
      <c r="AA2" s="96"/>
      <c r="AB2" s="96"/>
      <c r="AC2" s="96"/>
      <c r="AD2" s="96"/>
      <c r="AE2" s="96"/>
      <c r="AF2" s="96"/>
      <c r="AG2" s="96"/>
      <c r="AH2" s="96"/>
      <c r="AI2" s="96"/>
      <c r="AJ2" s="102" t="s">
        <v>883</v>
      </c>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3"/>
    </row>
    <row r="3" spans="2:65" ht="58.5" customHeight="1">
      <c r="B3" s="96" t="s">
        <v>884</v>
      </c>
      <c r="C3" s="96"/>
      <c r="D3" s="96"/>
      <c r="E3" s="96"/>
      <c r="F3" s="96"/>
      <c r="G3" s="96"/>
      <c r="H3" s="97" t="s">
        <v>885</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8"/>
      <c r="BG3" s="98"/>
      <c r="BH3" s="98"/>
      <c r="BI3" s="98"/>
      <c r="BJ3" s="98"/>
      <c r="BK3" s="98"/>
      <c r="BL3" s="98"/>
      <c r="BM3" s="99"/>
    </row>
    <row r="4" spans="2:65" ht="9" customHeight="1"/>
    <row r="5" spans="2:65" s="6" customFormat="1" ht="30" customHeight="1" thickBot="1">
      <c r="B5" s="137" t="s">
        <v>886</v>
      </c>
      <c r="C5" s="137"/>
      <c r="D5" s="138" t="s">
        <v>884</v>
      </c>
      <c r="E5" s="139"/>
      <c r="F5" s="139"/>
      <c r="G5" s="139"/>
      <c r="H5" s="139"/>
      <c r="I5" s="139"/>
      <c r="J5" s="139"/>
      <c r="K5" s="139"/>
      <c r="L5" s="140"/>
      <c r="M5" s="137" t="s">
        <v>887</v>
      </c>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t="s">
        <v>888</v>
      </c>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row>
    <row r="6" spans="2:65" s="3" customFormat="1" ht="87" customHeight="1" thickTop="1">
      <c r="B6" s="150">
        <f t="shared" ref="B6:B10" si="0">ROW()-5</f>
        <v>1</v>
      </c>
      <c r="C6" s="150"/>
      <c r="D6" s="150" t="s">
        <v>889</v>
      </c>
      <c r="E6" s="150"/>
      <c r="F6" s="150"/>
      <c r="G6" s="150"/>
      <c r="H6" s="150"/>
      <c r="I6" s="150"/>
      <c r="J6" s="150"/>
      <c r="K6" s="150"/>
      <c r="L6" s="150"/>
      <c r="M6" s="291" t="s">
        <v>890</v>
      </c>
      <c r="N6" s="291"/>
      <c r="O6" s="292"/>
      <c r="P6" s="292"/>
      <c r="Q6" s="292"/>
      <c r="R6" s="292"/>
      <c r="S6" s="292"/>
      <c r="T6" s="292"/>
      <c r="U6" s="292"/>
      <c r="V6" s="292"/>
      <c r="W6" s="292"/>
      <c r="X6" s="292"/>
      <c r="Y6" s="292"/>
      <c r="Z6" s="292"/>
      <c r="AA6" s="292"/>
      <c r="AB6" s="292"/>
      <c r="AC6" s="292"/>
      <c r="AD6" s="292"/>
      <c r="AE6" s="292"/>
      <c r="AF6" s="292"/>
      <c r="AG6" s="292"/>
      <c r="AH6" s="292"/>
      <c r="AI6" s="292"/>
      <c r="AJ6" s="292"/>
      <c r="AK6" s="292"/>
      <c r="AL6" s="292"/>
      <c r="AM6" s="293"/>
      <c r="AN6" s="294"/>
      <c r="AO6" s="294"/>
      <c r="AP6" s="294"/>
      <c r="AQ6" s="294"/>
      <c r="AR6" s="294"/>
      <c r="AS6" s="294"/>
      <c r="AT6" s="294"/>
      <c r="AU6" s="294"/>
      <c r="AV6" s="294"/>
      <c r="AW6" s="294"/>
      <c r="AX6" s="294"/>
      <c r="AY6" s="294"/>
      <c r="AZ6" s="294"/>
      <c r="BA6" s="294"/>
      <c r="BB6" s="294"/>
      <c r="BC6" s="294"/>
      <c r="BD6" s="294"/>
      <c r="BE6" s="294"/>
      <c r="BF6" s="294"/>
      <c r="BG6" s="294"/>
      <c r="BH6" s="294"/>
      <c r="BI6" s="294"/>
      <c r="BJ6" s="294"/>
      <c r="BK6" s="294"/>
      <c r="BL6" s="294"/>
      <c r="BM6" s="295"/>
    </row>
    <row r="7" spans="2:65" s="3" customFormat="1" ht="319.5" customHeight="1">
      <c r="B7" s="150">
        <f t="shared" si="0"/>
        <v>2</v>
      </c>
      <c r="C7" s="150"/>
      <c r="D7" s="288" t="s">
        <v>891</v>
      </c>
      <c r="E7" s="150"/>
      <c r="F7" s="150"/>
      <c r="G7" s="150"/>
      <c r="H7" s="150"/>
      <c r="I7" s="150"/>
      <c r="J7" s="150"/>
      <c r="K7" s="150"/>
      <c r="L7" s="150"/>
      <c r="M7" s="289" t="s">
        <v>892</v>
      </c>
      <c r="N7" s="289"/>
      <c r="O7" s="290"/>
      <c r="P7" s="290"/>
      <c r="Q7" s="290"/>
      <c r="R7" s="290"/>
      <c r="S7" s="290"/>
      <c r="T7" s="290"/>
      <c r="U7" s="290"/>
      <c r="V7" s="290"/>
      <c r="W7" s="290"/>
      <c r="X7" s="290"/>
      <c r="Y7" s="290"/>
      <c r="Z7" s="290"/>
      <c r="AA7" s="290"/>
      <c r="AB7" s="290"/>
      <c r="AC7" s="290"/>
      <c r="AD7" s="290"/>
      <c r="AE7" s="290"/>
      <c r="AF7" s="290"/>
      <c r="AG7" s="290"/>
      <c r="AH7" s="290"/>
      <c r="AI7" s="290"/>
      <c r="AJ7" s="290"/>
      <c r="AK7" s="290"/>
      <c r="AL7" s="290"/>
      <c r="AM7" s="155"/>
      <c r="AN7" s="155"/>
      <c r="AO7" s="155"/>
      <c r="AP7" s="155"/>
      <c r="AQ7" s="155"/>
      <c r="AR7" s="155"/>
      <c r="AS7" s="155"/>
      <c r="AT7" s="155"/>
      <c r="AU7" s="155"/>
      <c r="AV7" s="155"/>
      <c r="AW7" s="155"/>
      <c r="AX7" s="155"/>
      <c r="AY7" s="155"/>
      <c r="AZ7" s="155"/>
      <c r="BA7" s="155"/>
      <c r="BB7" s="155"/>
      <c r="BC7" s="155"/>
      <c r="BD7" s="155"/>
      <c r="BE7" s="155"/>
      <c r="BF7" s="155"/>
      <c r="BG7" s="155"/>
      <c r="BH7" s="155"/>
      <c r="BI7" s="155"/>
      <c r="BJ7" s="155"/>
      <c r="BK7" s="155"/>
      <c r="BL7" s="155"/>
      <c r="BM7" s="155"/>
    </row>
    <row r="8" spans="2:65" s="3" customFormat="1" ht="365.25" customHeight="1">
      <c r="B8" s="150">
        <f t="shared" si="0"/>
        <v>3</v>
      </c>
      <c r="C8" s="150"/>
      <c r="D8" s="288" t="s">
        <v>893</v>
      </c>
      <c r="E8" s="150"/>
      <c r="F8" s="150"/>
      <c r="G8" s="150"/>
      <c r="H8" s="150"/>
      <c r="I8" s="150"/>
      <c r="J8" s="150"/>
      <c r="K8" s="150"/>
      <c r="L8" s="150"/>
      <c r="M8" s="291" t="s">
        <v>894</v>
      </c>
      <c r="N8" s="291"/>
      <c r="O8" s="292"/>
      <c r="P8" s="292"/>
      <c r="Q8" s="292"/>
      <c r="R8" s="292"/>
      <c r="S8" s="292"/>
      <c r="T8" s="292"/>
      <c r="U8" s="292"/>
      <c r="V8" s="292"/>
      <c r="W8" s="292"/>
      <c r="X8" s="292"/>
      <c r="Y8" s="292"/>
      <c r="Z8" s="292"/>
      <c r="AA8" s="292"/>
      <c r="AB8" s="292"/>
      <c r="AC8" s="292"/>
      <c r="AD8" s="292"/>
      <c r="AE8" s="292"/>
      <c r="AF8" s="292"/>
      <c r="AG8" s="292"/>
      <c r="AH8" s="292"/>
      <c r="AI8" s="292"/>
      <c r="AJ8" s="292"/>
      <c r="AK8" s="292"/>
      <c r="AL8" s="292"/>
      <c r="AM8" s="155"/>
      <c r="AN8" s="155"/>
      <c r="AO8" s="155"/>
      <c r="AP8" s="155"/>
      <c r="AQ8" s="155"/>
      <c r="AR8" s="155"/>
      <c r="AS8" s="155"/>
      <c r="AT8" s="155"/>
      <c r="AU8" s="155"/>
      <c r="AV8" s="155"/>
      <c r="AW8" s="155"/>
      <c r="AX8" s="155"/>
      <c r="AY8" s="155"/>
      <c r="AZ8" s="155"/>
      <c r="BA8" s="155"/>
      <c r="BB8" s="155"/>
      <c r="BC8" s="155"/>
      <c r="BD8" s="155"/>
      <c r="BE8" s="155"/>
      <c r="BF8" s="155"/>
      <c r="BG8" s="155"/>
      <c r="BH8" s="155"/>
      <c r="BI8" s="155"/>
      <c r="BJ8" s="155"/>
      <c r="BK8" s="155"/>
      <c r="BL8" s="155"/>
      <c r="BM8" s="155"/>
    </row>
    <row r="9" spans="2:65" s="3" customFormat="1" ht="409.6" customHeight="1">
      <c r="B9" s="150">
        <f t="shared" si="0"/>
        <v>4</v>
      </c>
      <c r="C9" s="150"/>
      <c r="D9" s="288" t="s">
        <v>895</v>
      </c>
      <c r="E9" s="150"/>
      <c r="F9" s="150"/>
      <c r="G9" s="150"/>
      <c r="H9" s="150"/>
      <c r="I9" s="150"/>
      <c r="J9" s="150"/>
      <c r="K9" s="150"/>
      <c r="L9" s="150"/>
      <c r="M9" s="289" t="s">
        <v>896</v>
      </c>
      <c r="N9" s="289"/>
      <c r="O9" s="290"/>
      <c r="P9" s="290"/>
      <c r="Q9" s="290"/>
      <c r="R9" s="290"/>
      <c r="S9" s="290"/>
      <c r="T9" s="290"/>
      <c r="U9" s="290"/>
      <c r="V9" s="290"/>
      <c r="W9" s="290"/>
      <c r="X9" s="290"/>
      <c r="Y9" s="290"/>
      <c r="Z9" s="290"/>
      <c r="AA9" s="290"/>
      <c r="AB9" s="290"/>
      <c r="AC9" s="290"/>
      <c r="AD9" s="290"/>
      <c r="AE9" s="290"/>
      <c r="AF9" s="290"/>
      <c r="AG9" s="290"/>
      <c r="AH9" s="290"/>
      <c r="AI9" s="290"/>
      <c r="AJ9" s="290"/>
      <c r="AK9" s="290"/>
      <c r="AL9" s="290"/>
      <c r="AM9" s="155"/>
      <c r="AN9" s="155"/>
      <c r="AO9" s="155"/>
      <c r="AP9" s="155"/>
      <c r="AQ9" s="155"/>
      <c r="AR9" s="155"/>
      <c r="AS9" s="155"/>
      <c r="AT9" s="155"/>
      <c r="AU9" s="155"/>
      <c r="AV9" s="155"/>
      <c r="AW9" s="155"/>
      <c r="AX9" s="155"/>
      <c r="AY9" s="155"/>
      <c r="AZ9" s="155"/>
      <c r="BA9" s="155"/>
      <c r="BB9" s="155"/>
      <c r="BC9" s="155"/>
      <c r="BD9" s="155"/>
      <c r="BE9" s="155"/>
      <c r="BF9" s="155"/>
      <c r="BG9" s="155"/>
      <c r="BH9" s="155"/>
      <c r="BI9" s="155"/>
      <c r="BJ9" s="155"/>
      <c r="BK9" s="155"/>
      <c r="BL9" s="155"/>
      <c r="BM9" s="155"/>
    </row>
    <row r="10" spans="2:65" s="3" customFormat="1" ht="365.25" customHeight="1">
      <c r="B10" s="150">
        <f t="shared" si="0"/>
        <v>5</v>
      </c>
      <c r="C10" s="150"/>
      <c r="D10" s="288" t="s">
        <v>897</v>
      </c>
      <c r="E10" s="150"/>
      <c r="F10" s="150"/>
      <c r="G10" s="150"/>
      <c r="H10" s="150"/>
      <c r="I10" s="150"/>
      <c r="J10" s="150"/>
      <c r="K10" s="150"/>
      <c r="L10" s="150"/>
      <c r="M10" s="291" t="s">
        <v>898</v>
      </c>
      <c r="N10" s="291"/>
      <c r="O10" s="292"/>
      <c r="P10" s="292"/>
      <c r="Q10" s="292"/>
      <c r="R10" s="292"/>
      <c r="S10" s="292"/>
      <c r="T10" s="292"/>
      <c r="U10" s="292"/>
      <c r="V10" s="292"/>
      <c r="W10" s="292"/>
      <c r="X10" s="292"/>
      <c r="Y10" s="292"/>
      <c r="Z10" s="292"/>
      <c r="AA10" s="292"/>
      <c r="AB10" s="292"/>
      <c r="AC10" s="292"/>
      <c r="AD10" s="292"/>
      <c r="AE10" s="292"/>
      <c r="AF10" s="292"/>
      <c r="AG10" s="292"/>
      <c r="AH10" s="292"/>
      <c r="AI10" s="292"/>
      <c r="AJ10" s="292"/>
      <c r="AK10" s="292"/>
      <c r="AL10" s="292"/>
      <c r="AM10" s="155"/>
      <c r="AN10" s="155"/>
      <c r="AO10" s="155"/>
      <c r="AP10" s="155"/>
      <c r="AQ10" s="155"/>
      <c r="AR10" s="155"/>
      <c r="AS10" s="155"/>
      <c r="AT10" s="155"/>
      <c r="AU10" s="155"/>
      <c r="AV10" s="155"/>
      <c r="AW10" s="155"/>
      <c r="AX10" s="155"/>
      <c r="AY10" s="155"/>
      <c r="AZ10" s="155"/>
      <c r="BA10" s="155"/>
      <c r="BB10" s="155"/>
      <c r="BC10" s="155"/>
      <c r="BD10" s="155"/>
      <c r="BE10" s="155"/>
      <c r="BF10" s="155"/>
      <c r="BG10" s="155"/>
      <c r="BH10" s="155"/>
      <c r="BI10" s="155"/>
      <c r="BJ10" s="155"/>
      <c r="BK10" s="155"/>
      <c r="BL10" s="155"/>
      <c r="BM10" s="155"/>
    </row>
  </sheetData>
  <mergeCells count="31">
    <mergeCell ref="B3:G3"/>
    <mergeCell ref="H3:BM3"/>
    <mergeCell ref="B1:BM1"/>
    <mergeCell ref="B2:G2"/>
    <mergeCell ref="H2:W2"/>
    <mergeCell ref="X2:AI2"/>
    <mergeCell ref="AJ2:BM2"/>
    <mergeCell ref="B5:C5"/>
    <mergeCell ref="D5:L5"/>
    <mergeCell ref="M5:AL5"/>
    <mergeCell ref="AM5:BM5"/>
    <mergeCell ref="B6:C6"/>
    <mergeCell ref="D6:L6"/>
    <mergeCell ref="M6:AL6"/>
    <mergeCell ref="AM6:BM6"/>
    <mergeCell ref="B7:C7"/>
    <mergeCell ref="D7:L7"/>
    <mergeCell ref="M7:AL7"/>
    <mergeCell ref="AM7:BM7"/>
    <mergeCell ref="B8:C8"/>
    <mergeCell ref="D8:L8"/>
    <mergeCell ref="M8:AL8"/>
    <mergeCell ref="AM8:BM8"/>
    <mergeCell ref="B9:C9"/>
    <mergeCell ref="D9:L9"/>
    <mergeCell ref="M9:AL9"/>
    <mergeCell ref="AM9:BM9"/>
    <mergeCell ref="B10:C10"/>
    <mergeCell ref="D10:L10"/>
    <mergeCell ref="M10:AL10"/>
    <mergeCell ref="AM10:BM10"/>
  </mergeCells>
  <phoneticPr fontId="2"/>
  <pageMargins left="0.7" right="0.7" top="0.75" bottom="0.75" header="0.3" footer="0.3"/>
  <pageSetup paperSize="9" scale="36" orientation="portrait" r:id="rId1"/>
  <headerFooter>
    <oddFooter>&amp;R&amp;1#&amp;"Arial"&amp;10&amp;K000000Confidential 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BI14"/>
  <sheetViews>
    <sheetView showGridLines="0" view="pageBreakPreview" zoomScale="75" zoomScaleNormal="70" zoomScaleSheetLayoutView="75" workbookViewId="0">
      <pane ySplit="7" topLeftCell="A8" activePane="bottomLeft" state="frozen"/>
      <selection activeCell="Q10" sqref="Q10:AO10"/>
      <selection pane="bottomLeft" activeCell="D8" sqref="D8:P8"/>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7" width="3.44140625" style="5"/>
    <col min="58" max="61" width="3.44140625" style="3"/>
    <col min="62" max="16384" width="3.44140625" style="2"/>
  </cols>
  <sheetData>
    <row r="1" spans="2:58" s="1" customFormat="1" ht="23.4">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row>
    <row r="2" spans="2:58" s="1" customFormat="1" ht="19.2">
      <c r="B2" s="96" t="s">
        <v>78</v>
      </c>
      <c r="C2" s="96"/>
      <c r="D2" s="96"/>
      <c r="E2" s="96"/>
      <c r="F2" s="96"/>
      <c r="G2" s="96"/>
      <c r="H2" s="101" t="str">
        <f ca="1">RIGHT(CELL("filename",A1),LEN(CELL("filename",A1))-FIND("]",CELL("filename",A1)))</f>
        <v>Add New OS User</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3"/>
    </row>
    <row r="3" spans="2:58" s="3" customFormat="1" ht="19.2">
      <c r="B3" s="96" t="s">
        <v>81</v>
      </c>
      <c r="C3" s="96"/>
      <c r="D3" s="96"/>
      <c r="E3" s="96"/>
      <c r="F3" s="96"/>
      <c r="G3" s="96"/>
      <c r="H3" s="97" t="s">
        <v>82</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9"/>
    </row>
    <row r="4" spans="2:58" s="3" customFormat="1" ht="19.2">
      <c r="B4" s="104" t="s">
        <v>83</v>
      </c>
      <c r="C4" s="96"/>
      <c r="D4" s="96"/>
      <c r="E4" s="96"/>
      <c r="F4" s="96"/>
      <c r="G4" s="96"/>
      <c r="H4" s="105" t="s">
        <v>84</v>
      </c>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9"/>
    </row>
    <row r="5" spans="2:58" s="3" customFormat="1" ht="19.2">
      <c r="B5" s="96" t="s">
        <v>85</v>
      </c>
      <c r="C5" s="96"/>
      <c r="D5" s="96"/>
      <c r="E5" s="96"/>
      <c r="F5" s="96"/>
      <c r="G5" s="96"/>
      <c r="H5" s="106" t="s">
        <v>86</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row>
    <row r="6" spans="2:58"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c r="BB6" s="5"/>
      <c r="BC6" s="5"/>
      <c r="BD6" s="5"/>
      <c r="BE6" s="5"/>
    </row>
    <row r="7" spans="2:58" s="6" customFormat="1" ht="30" customHeight="1" thickBot="1">
      <c r="B7" s="107" t="s">
        <v>87</v>
      </c>
      <c r="C7" s="107"/>
      <c r="D7" s="108" t="s">
        <v>88</v>
      </c>
      <c r="E7" s="109"/>
      <c r="F7" s="109"/>
      <c r="G7" s="109"/>
      <c r="H7" s="109"/>
      <c r="I7" s="109"/>
      <c r="J7" s="109"/>
      <c r="K7" s="109"/>
      <c r="L7" s="109"/>
      <c r="M7" s="109"/>
      <c r="N7" s="109"/>
      <c r="O7" s="109"/>
      <c r="P7" s="110"/>
      <c r="Q7" s="107" t="s">
        <v>89</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c r="BC7" s="107"/>
      <c r="BD7" s="107"/>
      <c r="BE7" s="107"/>
      <c r="BF7" s="107"/>
    </row>
    <row r="8" spans="2:58" s="3" customFormat="1" ht="262.5" customHeight="1" thickTop="1">
      <c r="B8" s="111">
        <f t="shared" ref="B8:B12" si="0">ROW()-7</f>
        <v>1</v>
      </c>
      <c r="C8" s="111"/>
      <c r="D8" s="111" t="s">
        <v>91</v>
      </c>
      <c r="E8" s="111"/>
      <c r="F8" s="111"/>
      <c r="G8" s="111"/>
      <c r="H8" s="111"/>
      <c r="I8" s="111"/>
      <c r="J8" s="111"/>
      <c r="K8" s="111"/>
      <c r="L8" s="111"/>
      <c r="M8" s="111"/>
      <c r="N8" s="111"/>
      <c r="O8" s="111"/>
      <c r="P8" s="111"/>
      <c r="Q8" s="112" t="s">
        <v>92</v>
      </c>
      <c r="R8" s="113"/>
      <c r="S8" s="113"/>
      <c r="T8" s="113"/>
      <c r="U8" s="113"/>
      <c r="V8" s="113"/>
      <c r="W8" s="113"/>
      <c r="X8" s="113"/>
      <c r="Y8" s="113"/>
      <c r="Z8" s="113"/>
      <c r="AA8" s="113"/>
      <c r="AB8" s="113"/>
      <c r="AC8" s="113"/>
      <c r="AD8" s="113"/>
      <c r="AE8" s="113"/>
      <c r="AF8" s="113"/>
      <c r="AG8" s="113"/>
      <c r="AH8" s="113"/>
      <c r="AI8" s="113"/>
      <c r="AJ8" s="113"/>
      <c r="AK8" s="113"/>
      <c r="AL8" s="113"/>
      <c r="AM8" s="113"/>
      <c r="AN8" s="113"/>
      <c r="AO8" s="114"/>
      <c r="AP8" s="115"/>
      <c r="AQ8" s="116"/>
      <c r="AR8" s="116"/>
      <c r="AS8" s="116"/>
      <c r="AT8" s="116"/>
      <c r="AU8" s="116"/>
      <c r="AV8" s="116"/>
      <c r="AW8" s="116"/>
      <c r="AX8" s="116"/>
      <c r="AY8" s="116"/>
      <c r="AZ8" s="116"/>
      <c r="BA8" s="116"/>
      <c r="BB8" s="116"/>
      <c r="BC8" s="116"/>
      <c r="BD8" s="116"/>
      <c r="BE8" s="116"/>
      <c r="BF8" s="116"/>
    </row>
    <row r="9" spans="2:58" s="3" customFormat="1" ht="201" customHeight="1">
      <c r="B9" s="117">
        <f t="shared" si="0"/>
        <v>2</v>
      </c>
      <c r="C9" s="117"/>
      <c r="D9" s="118" t="s">
        <v>93</v>
      </c>
      <c r="E9" s="119"/>
      <c r="F9" s="119"/>
      <c r="G9" s="119"/>
      <c r="H9" s="119"/>
      <c r="I9" s="119"/>
      <c r="J9" s="119"/>
      <c r="K9" s="119"/>
      <c r="L9" s="119"/>
      <c r="M9" s="119"/>
      <c r="N9" s="119"/>
      <c r="O9" s="119"/>
      <c r="P9" s="120"/>
      <c r="Q9" s="121" t="s">
        <v>94</v>
      </c>
      <c r="R9" s="122"/>
      <c r="S9" s="122"/>
      <c r="T9" s="122"/>
      <c r="U9" s="122"/>
      <c r="V9" s="122"/>
      <c r="W9" s="122"/>
      <c r="X9" s="122"/>
      <c r="Y9" s="122"/>
      <c r="Z9" s="122"/>
      <c r="AA9" s="122"/>
      <c r="AB9" s="122"/>
      <c r="AC9" s="122"/>
      <c r="AD9" s="122"/>
      <c r="AE9" s="122"/>
      <c r="AF9" s="122"/>
      <c r="AG9" s="122"/>
      <c r="AH9" s="122"/>
      <c r="AI9" s="122"/>
      <c r="AJ9" s="122"/>
      <c r="AK9" s="122"/>
      <c r="AL9" s="122"/>
      <c r="AM9" s="122"/>
      <c r="AN9" s="122"/>
      <c r="AO9" s="123"/>
      <c r="AP9" s="121"/>
      <c r="AQ9" s="122"/>
      <c r="AR9" s="122"/>
      <c r="AS9" s="122"/>
      <c r="AT9" s="122"/>
      <c r="AU9" s="122"/>
      <c r="AV9" s="122"/>
      <c r="AW9" s="122"/>
      <c r="AX9" s="122"/>
      <c r="AY9" s="122"/>
      <c r="AZ9" s="122"/>
      <c r="BA9" s="122"/>
      <c r="BB9" s="122"/>
      <c r="BC9" s="122"/>
      <c r="BD9" s="122"/>
      <c r="BE9" s="122"/>
      <c r="BF9" s="123"/>
    </row>
    <row r="10" spans="2:58" s="3" customFormat="1" ht="156.75" customHeight="1">
      <c r="B10" s="124">
        <f t="shared" si="0"/>
        <v>3</v>
      </c>
      <c r="C10" s="124"/>
      <c r="D10" s="130" t="s">
        <v>95</v>
      </c>
      <c r="E10" s="131"/>
      <c r="F10" s="131"/>
      <c r="G10" s="131"/>
      <c r="H10" s="131"/>
      <c r="I10" s="131"/>
      <c r="J10" s="131"/>
      <c r="K10" s="131"/>
      <c r="L10" s="131"/>
      <c r="M10" s="131"/>
      <c r="N10" s="131"/>
      <c r="O10" s="131"/>
      <c r="P10" s="132"/>
      <c r="Q10" s="125" t="s">
        <v>96</v>
      </c>
      <c r="R10" s="126"/>
      <c r="S10" s="126"/>
      <c r="T10" s="126"/>
      <c r="U10" s="126"/>
      <c r="V10" s="126"/>
      <c r="W10" s="126"/>
      <c r="X10" s="126"/>
      <c r="Y10" s="126"/>
      <c r="Z10" s="126"/>
      <c r="AA10" s="126"/>
      <c r="AB10" s="126"/>
      <c r="AC10" s="126"/>
      <c r="AD10" s="126"/>
      <c r="AE10" s="126"/>
      <c r="AF10" s="126"/>
      <c r="AG10" s="126"/>
      <c r="AH10" s="126"/>
      <c r="AI10" s="126"/>
      <c r="AJ10" s="126"/>
      <c r="AK10" s="126"/>
      <c r="AL10" s="126"/>
      <c r="AM10" s="126"/>
      <c r="AN10" s="126"/>
      <c r="AO10" s="127"/>
      <c r="AP10" s="125"/>
      <c r="AQ10" s="126"/>
      <c r="AR10" s="126"/>
      <c r="AS10" s="126"/>
      <c r="AT10" s="126"/>
      <c r="AU10" s="126"/>
      <c r="AV10" s="126"/>
      <c r="AW10" s="126"/>
      <c r="AX10" s="126"/>
      <c r="AY10" s="126"/>
      <c r="AZ10" s="126"/>
      <c r="BA10" s="126"/>
      <c r="BB10" s="126"/>
      <c r="BC10" s="126"/>
      <c r="BD10" s="126"/>
      <c r="BE10" s="126"/>
      <c r="BF10" s="127"/>
    </row>
    <row r="11" spans="2:58" s="3" customFormat="1" ht="136.5" customHeight="1">
      <c r="B11" s="124">
        <f t="shared" si="0"/>
        <v>4</v>
      </c>
      <c r="C11" s="124"/>
      <c r="D11" s="124" t="s">
        <v>97</v>
      </c>
      <c r="E11" s="124"/>
      <c r="F11" s="124"/>
      <c r="G11" s="124"/>
      <c r="H11" s="124"/>
      <c r="I11" s="124"/>
      <c r="J11" s="124"/>
      <c r="K11" s="124"/>
      <c r="L11" s="124"/>
      <c r="M11" s="124"/>
      <c r="N11" s="124"/>
      <c r="O11" s="124"/>
      <c r="P11" s="124"/>
      <c r="Q11" s="125" t="s">
        <v>98</v>
      </c>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7"/>
      <c r="AP11" s="133"/>
      <c r="AQ11" s="129"/>
      <c r="AR11" s="129"/>
      <c r="AS11" s="129"/>
      <c r="AT11" s="129"/>
      <c r="AU11" s="129"/>
      <c r="AV11" s="129"/>
      <c r="AW11" s="129"/>
      <c r="AX11" s="129"/>
      <c r="AY11" s="129"/>
      <c r="AZ11" s="129"/>
      <c r="BA11" s="129"/>
      <c r="BB11" s="129"/>
      <c r="BC11" s="129"/>
      <c r="BD11" s="129"/>
      <c r="BE11" s="129"/>
      <c r="BF11" s="129"/>
    </row>
    <row r="12" spans="2:58" s="3" customFormat="1" ht="202.5" customHeight="1">
      <c r="B12" s="124">
        <f t="shared" si="0"/>
        <v>5</v>
      </c>
      <c r="C12" s="124"/>
      <c r="D12" s="124" t="s">
        <v>99</v>
      </c>
      <c r="E12" s="124"/>
      <c r="F12" s="124"/>
      <c r="G12" s="124"/>
      <c r="H12" s="124"/>
      <c r="I12" s="124"/>
      <c r="J12" s="124"/>
      <c r="K12" s="124"/>
      <c r="L12" s="124"/>
      <c r="M12" s="124"/>
      <c r="N12" s="124"/>
      <c r="O12" s="124"/>
      <c r="P12" s="124"/>
      <c r="Q12" s="125" t="s">
        <v>100</v>
      </c>
      <c r="R12" s="126"/>
      <c r="S12" s="126"/>
      <c r="T12" s="126"/>
      <c r="U12" s="126"/>
      <c r="V12" s="126"/>
      <c r="W12" s="126"/>
      <c r="X12" s="126"/>
      <c r="Y12" s="126"/>
      <c r="Z12" s="126"/>
      <c r="AA12" s="126"/>
      <c r="AB12" s="126"/>
      <c r="AC12" s="126"/>
      <c r="AD12" s="126"/>
      <c r="AE12" s="126"/>
      <c r="AF12" s="126"/>
      <c r="AG12" s="126"/>
      <c r="AH12" s="126"/>
      <c r="AI12" s="126"/>
      <c r="AJ12" s="126"/>
      <c r="AK12" s="126"/>
      <c r="AL12" s="126"/>
      <c r="AM12" s="126"/>
      <c r="AN12" s="126"/>
      <c r="AO12" s="127"/>
      <c r="AP12" s="128"/>
      <c r="AQ12" s="129"/>
      <c r="AR12" s="129"/>
      <c r="AS12" s="129"/>
      <c r="AT12" s="129"/>
      <c r="AU12" s="129"/>
      <c r="AV12" s="129"/>
      <c r="AW12" s="129"/>
      <c r="AX12" s="129"/>
      <c r="AY12" s="129"/>
      <c r="AZ12" s="129"/>
      <c r="BA12" s="129"/>
      <c r="BB12" s="129"/>
      <c r="BC12" s="129"/>
      <c r="BD12" s="129"/>
      <c r="BE12" s="129"/>
      <c r="BF12" s="129"/>
    </row>
    <row r="14" spans="2:58" s="3" customFormat="1" ht="53.25" customHeight="1">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5"/>
      <c r="AY14" s="5"/>
      <c r="AZ14" s="5"/>
      <c r="BA14" s="5"/>
      <c r="BB14" s="5"/>
      <c r="BC14" s="5"/>
      <c r="BD14" s="5"/>
      <c r="BE14" s="5"/>
    </row>
  </sheetData>
  <mergeCells count="35">
    <mergeCell ref="B12:C12"/>
    <mergeCell ref="D12:P12"/>
    <mergeCell ref="Q12:AO12"/>
    <mergeCell ref="AP12:BF12"/>
    <mergeCell ref="B10:C10"/>
    <mergeCell ref="D10:P10"/>
    <mergeCell ref="Q10:AO10"/>
    <mergeCell ref="AP10:BF10"/>
    <mergeCell ref="B11:C11"/>
    <mergeCell ref="D11:P11"/>
    <mergeCell ref="Q11:AO11"/>
    <mergeCell ref="AP11:BF11"/>
    <mergeCell ref="B8:C8"/>
    <mergeCell ref="D8:P8"/>
    <mergeCell ref="Q8:AO8"/>
    <mergeCell ref="AP8:BF8"/>
    <mergeCell ref="B9:C9"/>
    <mergeCell ref="D9:P9"/>
    <mergeCell ref="Q9:AO9"/>
    <mergeCell ref="AP9:BF9"/>
    <mergeCell ref="B4:G4"/>
    <mergeCell ref="H4:BF4"/>
    <mergeCell ref="B5:G5"/>
    <mergeCell ref="H5:BF5"/>
    <mergeCell ref="B7:C7"/>
    <mergeCell ref="D7:P7"/>
    <mergeCell ref="Q7:AO7"/>
    <mergeCell ref="AP7:BF7"/>
    <mergeCell ref="B3:G3"/>
    <mergeCell ref="H3:BF3"/>
    <mergeCell ref="B1:BF1"/>
    <mergeCell ref="B2:G2"/>
    <mergeCell ref="H2:Z2"/>
    <mergeCell ref="AA2:AF2"/>
    <mergeCell ref="AG2:BF2"/>
  </mergeCells>
  <phoneticPr fontId="2"/>
  <pageMargins left="0.7" right="0.7" top="0.75" bottom="0.75" header="0.3" footer="0.3"/>
  <pageSetup paperSize="9" scale="43" fitToHeight="0" orientation="portrait" r:id="rId1"/>
  <headerFooter>
    <oddFooter>&amp;R&amp;1#&amp;"Arial"&amp;10&amp;K000000Confidential C</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B1610-18B4-480F-A21A-69B9CE9CD9ED}">
  <dimension ref="B1:BP15"/>
  <sheetViews>
    <sheetView showGridLines="0" view="pageBreakPreview" zoomScale="79" zoomScaleNormal="70" zoomScaleSheetLayoutView="79" workbookViewId="0">
      <pane ySplit="5" topLeftCell="A6" activePane="bottomLeft" state="frozen"/>
      <selection activeCell="M5" sqref="M5:BG5"/>
      <selection pane="bottomLeft" activeCell="B1" sqref="B1:BM1"/>
    </sheetView>
  </sheetViews>
  <sheetFormatPr defaultColWidth="3.44140625" defaultRowHeight="13.2"/>
  <cols>
    <col min="1" max="1" width="3.44140625" style="2" customWidth="1"/>
    <col min="2" max="2" width="3.44140625" style="2"/>
    <col min="3" max="3" width="3.44140625" style="2" customWidth="1"/>
    <col min="4" max="9" width="3.44140625" style="2"/>
    <col min="10" max="10" width="3.44140625" style="4"/>
    <col min="11" max="14" width="3.44140625" style="2"/>
    <col min="15" max="16" width="3.44140625" style="2" customWidth="1"/>
    <col min="17" max="65" width="3.44140625" style="2"/>
    <col min="66" max="68" width="3.44140625" style="3"/>
    <col min="69" max="16384" width="3.44140625" style="2"/>
  </cols>
  <sheetData>
    <row r="1" spans="2:65" s="1" customFormat="1" ht="23.4">
      <c r="B1" s="100" t="s">
        <v>899</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c r="BH1" s="100"/>
      <c r="BI1" s="100"/>
      <c r="BJ1" s="100"/>
      <c r="BK1" s="100"/>
      <c r="BL1" s="100"/>
      <c r="BM1" s="100"/>
    </row>
    <row r="2" spans="2:65" s="1" customFormat="1" ht="28.5" customHeight="1">
      <c r="B2" s="96" t="s">
        <v>880</v>
      </c>
      <c r="C2" s="96"/>
      <c r="D2" s="96"/>
      <c r="E2" s="96"/>
      <c r="F2" s="96"/>
      <c r="G2" s="96"/>
      <c r="H2" s="101" t="s">
        <v>900</v>
      </c>
      <c r="I2" s="102"/>
      <c r="J2" s="102"/>
      <c r="K2" s="102"/>
      <c r="L2" s="102"/>
      <c r="M2" s="102"/>
      <c r="N2" s="102"/>
      <c r="O2" s="102"/>
      <c r="P2" s="102"/>
      <c r="Q2" s="102"/>
      <c r="R2" s="102"/>
      <c r="S2" s="102"/>
      <c r="T2" s="102"/>
      <c r="U2" s="102"/>
      <c r="V2" s="102"/>
      <c r="W2" s="102"/>
      <c r="X2" s="96" t="s">
        <v>882</v>
      </c>
      <c r="Y2" s="96"/>
      <c r="Z2" s="96"/>
      <c r="AA2" s="96"/>
      <c r="AB2" s="96"/>
      <c r="AC2" s="96"/>
      <c r="AD2" s="96"/>
      <c r="AE2" s="96"/>
      <c r="AF2" s="96"/>
      <c r="AG2" s="96"/>
      <c r="AH2" s="96"/>
      <c r="AI2" s="96"/>
      <c r="AJ2" s="102" t="s">
        <v>883</v>
      </c>
      <c r="AK2" s="102"/>
      <c r="AL2" s="102"/>
      <c r="AM2" s="102"/>
      <c r="AN2" s="102"/>
      <c r="AO2" s="102"/>
      <c r="AP2" s="102"/>
      <c r="AQ2" s="102"/>
      <c r="AR2" s="102"/>
      <c r="AS2" s="102"/>
      <c r="AT2" s="102"/>
      <c r="AU2" s="102"/>
      <c r="AV2" s="102"/>
      <c r="AW2" s="102"/>
      <c r="AX2" s="102"/>
      <c r="AY2" s="102"/>
      <c r="AZ2" s="102"/>
      <c r="BA2" s="102"/>
      <c r="BB2" s="102"/>
      <c r="BC2" s="102"/>
      <c r="BD2" s="102"/>
      <c r="BE2" s="102"/>
      <c r="BF2" s="102"/>
      <c r="BG2" s="102"/>
      <c r="BH2" s="102"/>
      <c r="BI2" s="102"/>
      <c r="BJ2" s="102"/>
      <c r="BK2" s="102"/>
      <c r="BL2" s="102"/>
      <c r="BM2" s="103"/>
    </row>
    <row r="3" spans="2:65" ht="58.5" customHeight="1">
      <c r="B3" s="96" t="s">
        <v>884</v>
      </c>
      <c r="C3" s="96"/>
      <c r="D3" s="96"/>
      <c r="E3" s="96"/>
      <c r="F3" s="96"/>
      <c r="G3" s="96"/>
      <c r="H3" s="97" t="s">
        <v>901</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8"/>
      <c r="BG3" s="98"/>
      <c r="BH3" s="98"/>
      <c r="BI3" s="98"/>
      <c r="BJ3" s="98"/>
      <c r="BK3" s="98"/>
      <c r="BL3" s="98"/>
      <c r="BM3" s="99"/>
    </row>
    <row r="4" spans="2:65" ht="9" customHeight="1"/>
    <row r="5" spans="2:65" s="6" customFormat="1" ht="30" customHeight="1" thickBot="1">
      <c r="B5" s="137" t="s">
        <v>886</v>
      </c>
      <c r="C5" s="137"/>
      <c r="D5" s="138" t="s">
        <v>884</v>
      </c>
      <c r="E5" s="139"/>
      <c r="F5" s="139"/>
      <c r="G5" s="139"/>
      <c r="H5" s="139"/>
      <c r="I5" s="139"/>
      <c r="J5" s="139"/>
      <c r="K5" s="139"/>
      <c r="L5" s="140"/>
      <c r="M5" s="137" t="s">
        <v>887</v>
      </c>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t="s">
        <v>888</v>
      </c>
      <c r="AN5" s="137"/>
      <c r="AO5" s="137"/>
      <c r="AP5" s="137"/>
      <c r="AQ5" s="137"/>
      <c r="AR5" s="137"/>
      <c r="AS5" s="137"/>
      <c r="AT5" s="137"/>
      <c r="AU5" s="137"/>
      <c r="AV5" s="137"/>
      <c r="AW5" s="137"/>
      <c r="AX5" s="137"/>
      <c r="AY5" s="137"/>
      <c r="AZ5" s="137"/>
      <c r="BA5" s="137"/>
      <c r="BB5" s="137"/>
      <c r="BC5" s="137"/>
      <c r="BD5" s="137"/>
      <c r="BE5" s="137"/>
      <c r="BF5" s="137"/>
      <c r="BG5" s="137"/>
      <c r="BH5" s="137"/>
      <c r="BI5" s="137"/>
      <c r="BJ5" s="137"/>
      <c r="BK5" s="137"/>
      <c r="BL5" s="137"/>
      <c r="BM5" s="137"/>
    </row>
    <row r="6" spans="2:65" ht="319.5" customHeight="1" thickTop="1">
      <c r="B6" s="150">
        <f t="shared" ref="B6:B15" si="0">ROW()-5</f>
        <v>1</v>
      </c>
      <c r="C6" s="150"/>
      <c r="D6" s="288" t="s">
        <v>902</v>
      </c>
      <c r="E6" s="288"/>
      <c r="F6" s="288"/>
      <c r="G6" s="288"/>
      <c r="H6" s="288"/>
      <c r="I6" s="288"/>
      <c r="J6" s="288"/>
      <c r="K6" s="288"/>
      <c r="L6" s="288"/>
      <c r="M6" s="289" t="s">
        <v>903</v>
      </c>
      <c r="N6" s="289"/>
      <c r="O6" s="290"/>
      <c r="P6" s="290"/>
      <c r="Q6" s="290"/>
      <c r="R6" s="290"/>
      <c r="S6" s="290"/>
      <c r="T6" s="290"/>
      <c r="U6" s="290"/>
      <c r="V6" s="290"/>
      <c r="W6" s="290"/>
      <c r="X6" s="290"/>
      <c r="Y6" s="290"/>
      <c r="Z6" s="290"/>
      <c r="AA6" s="290"/>
      <c r="AB6" s="290"/>
      <c r="AC6" s="290"/>
      <c r="AD6" s="290"/>
      <c r="AE6" s="290"/>
      <c r="AF6" s="290"/>
      <c r="AG6" s="290"/>
      <c r="AH6" s="290"/>
      <c r="AI6" s="290"/>
      <c r="AJ6" s="290"/>
      <c r="AK6" s="290"/>
      <c r="AL6" s="290"/>
      <c r="AM6" s="293"/>
      <c r="AN6" s="294"/>
      <c r="AO6" s="294"/>
      <c r="AP6" s="294"/>
      <c r="AQ6" s="294"/>
      <c r="AR6" s="294"/>
      <c r="AS6" s="294"/>
      <c r="AT6" s="294"/>
      <c r="AU6" s="294"/>
      <c r="AV6" s="294"/>
      <c r="AW6" s="294"/>
      <c r="AX6" s="294"/>
      <c r="AY6" s="294"/>
      <c r="AZ6" s="294"/>
      <c r="BA6" s="294"/>
      <c r="BB6" s="294"/>
      <c r="BC6" s="294"/>
      <c r="BD6" s="294"/>
      <c r="BE6" s="294"/>
      <c r="BF6" s="294"/>
      <c r="BG6" s="294"/>
      <c r="BH6" s="294"/>
      <c r="BI6" s="294"/>
      <c r="BJ6" s="294"/>
      <c r="BK6" s="294"/>
      <c r="BL6" s="294"/>
      <c r="BM6" s="295"/>
    </row>
    <row r="7" spans="2:65" ht="408.75" customHeight="1">
      <c r="B7" s="150">
        <f t="shared" si="0"/>
        <v>2</v>
      </c>
      <c r="C7" s="150"/>
      <c r="D7" s="288" t="s">
        <v>904</v>
      </c>
      <c r="E7" s="288"/>
      <c r="F7" s="288"/>
      <c r="G7" s="288"/>
      <c r="H7" s="288"/>
      <c r="I7" s="288"/>
      <c r="J7" s="288"/>
      <c r="K7" s="288"/>
      <c r="L7" s="288"/>
      <c r="M7" s="291" t="s">
        <v>905</v>
      </c>
      <c r="N7" s="291"/>
      <c r="O7" s="292"/>
      <c r="P7" s="292"/>
      <c r="Q7" s="292"/>
      <c r="R7" s="292"/>
      <c r="S7" s="292"/>
      <c r="T7" s="292"/>
      <c r="U7" s="292"/>
      <c r="V7" s="292"/>
      <c r="W7" s="292"/>
      <c r="X7" s="292"/>
      <c r="Y7" s="292"/>
      <c r="Z7" s="292"/>
      <c r="AA7" s="292"/>
      <c r="AB7" s="292"/>
      <c r="AC7" s="292"/>
      <c r="AD7" s="292"/>
      <c r="AE7" s="292"/>
      <c r="AF7" s="292"/>
      <c r="AG7" s="292"/>
      <c r="AH7" s="292"/>
      <c r="AI7" s="292"/>
      <c r="AJ7" s="292"/>
      <c r="AK7" s="292"/>
      <c r="AL7" s="292"/>
      <c r="AM7" s="155" t="s">
        <v>906</v>
      </c>
      <c r="AN7" s="155"/>
      <c r="AO7" s="155"/>
      <c r="AP7" s="155"/>
      <c r="AQ7" s="155"/>
      <c r="AR7" s="155"/>
      <c r="AS7" s="155"/>
      <c r="AT7" s="155"/>
      <c r="AU7" s="155"/>
      <c r="AV7" s="155"/>
      <c r="AW7" s="155"/>
      <c r="AX7" s="155"/>
      <c r="AY7" s="155"/>
      <c r="AZ7" s="155"/>
      <c r="BA7" s="155"/>
      <c r="BB7" s="155"/>
      <c r="BC7" s="155"/>
      <c r="BD7" s="155"/>
      <c r="BE7" s="155"/>
      <c r="BF7" s="155"/>
      <c r="BG7" s="155"/>
      <c r="BH7" s="155"/>
      <c r="BI7" s="155"/>
      <c r="BJ7" s="155"/>
      <c r="BK7" s="155"/>
      <c r="BL7" s="155"/>
      <c r="BM7" s="155"/>
    </row>
    <row r="8" spans="2:65" ht="344.25" customHeight="1">
      <c r="B8" s="150">
        <f t="shared" si="0"/>
        <v>3</v>
      </c>
      <c r="C8" s="150"/>
      <c r="D8" s="288" t="s">
        <v>907</v>
      </c>
      <c r="E8" s="288"/>
      <c r="F8" s="288"/>
      <c r="G8" s="288"/>
      <c r="H8" s="288"/>
      <c r="I8" s="288"/>
      <c r="J8" s="288"/>
      <c r="K8" s="288"/>
      <c r="L8" s="288"/>
      <c r="M8" s="291" t="s">
        <v>908</v>
      </c>
      <c r="N8" s="291"/>
      <c r="O8" s="292"/>
      <c r="P8" s="292"/>
      <c r="Q8" s="292"/>
      <c r="R8" s="292"/>
      <c r="S8" s="292"/>
      <c r="T8" s="292"/>
      <c r="U8" s="292"/>
      <c r="V8" s="292"/>
      <c r="W8" s="292"/>
      <c r="X8" s="292"/>
      <c r="Y8" s="292"/>
      <c r="Z8" s="292"/>
      <c r="AA8" s="292"/>
      <c r="AB8" s="292"/>
      <c r="AC8" s="292"/>
      <c r="AD8" s="292"/>
      <c r="AE8" s="292"/>
      <c r="AF8" s="292"/>
      <c r="AG8" s="292"/>
      <c r="AH8" s="292"/>
      <c r="AI8" s="292"/>
      <c r="AJ8" s="292"/>
      <c r="AK8" s="292"/>
      <c r="AL8" s="292"/>
      <c r="AM8" s="155"/>
      <c r="AN8" s="155"/>
      <c r="AO8" s="155"/>
      <c r="AP8" s="155"/>
      <c r="AQ8" s="155"/>
      <c r="AR8" s="155"/>
      <c r="AS8" s="155"/>
      <c r="AT8" s="155"/>
      <c r="AU8" s="155"/>
      <c r="AV8" s="155"/>
      <c r="AW8" s="155"/>
      <c r="AX8" s="155"/>
      <c r="AY8" s="155"/>
      <c r="AZ8" s="155"/>
      <c r="BA8" s="155"/>
      <c r="BB8" s="155"/>
      <c r="BC8" s="155"/>
      <c r="BD8" s="155"/>
      <c r="BE8" s="155"/>
      <c r="BF8" s="155"/>
      <c r="BG8" s="155"/>
      <c r="BH8" s="155"/>
      <c r="BI8" s="155"/>
      <c r="BJ8" s="155"/>
      <c r="BK8" s="155"/>
      <c r="BL8" s="155"/>
      <c r="BM8" s="155"/>
    </row>
    <row r="9" spans="2:65" s="3" customFormat="1" ht="359.25" customHeight="1">
      <c r="B9" s="150">
        <f t="shared" si="0"/>
        <v>4</v>
      </c>
      <c r="C9" s="150"/>
      <c r="D9" s="288" t="s">
        <v>909</v>
      </c>
      <c r="E9" s="288"/>
      <c r="F9" s="288"/>
      <c r="G9" s="288"/>
      <c r="H9" s="288"/>
      <c r="I9" s="288"/>
      <c r="J9" s="288"/>
      <c r="K9" s="288"/>
      <c r="L9" s="288"/>
      <c r="M9" s="291" t="s">
        <v>910</v>
      </c>
      <c r="N9" s="291"/>
      <c r="O9" s="292"/>
      <c r="P9" s="292"/>
      <c r="Q9" s="292"/>
      <c r="R9" s="292"/>
      <c r="S9" s="292"/>
      <c r="T9" s="292"/>
      <c r="U9" s="292"/>
      <c r="V9" s="292"/>
      <c r="W9" s="292"/>
      <c r="X9" s="292"/>
      <c r="Y9" s="292"/>
      <c r="Z9" s="292"/>
      <c r="AA9" s="292"/>
      <c r="AB9" s="292"/>
      <c r="AC9" s="292"/>
      <c r="AD9" s="292"/>
      <c r="AE9" s="292"/>
      <c r="AF9" s="292"/>
      <c r="AG9" s="292"/>
      <c r="AH9" s="292"/>
      <c r="AI9" s="292"/>
      <c r="AJ9" s="292"/>
      <c r="AK9" s="292"/>
      <c r="AL9" s="292"/>
      <c r="AM9" s="155"/>
      <c r="AN9" s="155"/>
      <c r="AO9" s="155"/>
      <c r="AP9" s="155"/>
      <c r="AQ9" s="155"/>
      <c r="AR9" s="155"/>
      <c r="AS9" s="155"/>
      <c r="AT9" s="155"/>
      <c r="AU9" s="155"/>
      <c r="AV9" s="155"/>
      <c r="AW9" s="155"/>
      <c r="AX9" s="155"/>
      <c r="AY9" s="155"/>
      <c r="AZ9" s="155"/>
      <c r="BA9" s="155"/>
      <c r="BB9" s="155"/>
      <c r="BC9" s="155"/>
      <c r="BD9" s="155"/>
      <c r="BE9" s="155"/>
      <c r="BF9" s="155"/>
      <c r="BG9" s="155"/>
      <c r="BH9" s="155"/>
      <c r="BI9" s="155"/>
      <c r="BJ9" s="155"/>
      <c r="BK9" s="155"/>
      <c r="BL9" s="155"/>
      <c r="BM9" s="155"/>
    </row>
    <row r="10" spans="2:65" s="3" customFormat="1" ht="359.25" customHeight="1">
      <c r="B10" s="150">
        <f t="shared" si="0"/>
        <v>5</v>
      </c>
      <c r="C10" s="150"/>
      <c r="D10" s="288" t="s">
        <v>911</v>
      </c>
      <c r="E10" s="288"/>
      <c r="F10" s="288"/>
      <c r="G10" s="288"/>
      <c r="H10" s="288"/>
      <c r="I10" s="288"/>
      <c r="J10" s="288"/>
      <c r="K10" s="288"/>
      <c r="L10" s="288"/>
      <c r="M10" s="291" t="s">
        <v>912</v>
      </c>
      <c r="N10" s="291"/>
      <c r="O10" s="292"/>
      <c r="P10" s="292"/>
      <c r="Q10" s="292"/>
      <c r="R10" s="292"/>
      <c r="S10" s="292"/>
      <c r="T10" s="292"/>
      <c r="U10" s="292"/>
      <c r="V10" s="292"/>
      <c r="W10" s="292"/>
      <c r="X10" s="292"/>
      <c r="Y10" s="292"/>
      <c r="Z10" s="292"/>
      <c r="AA10" s="292"/>
      <c r="AB10" s="292"/>
      <c r="AC10" s="292"/>
      <c r="AD10" s="292"/>
      <c r="AE10" s="292"/>
      <c r="AF10" s="292"/>
      <c r="AG10" s="292"/>
      <c r="AH10" s="292"/>
      <c r="AI10" s="292"/>
      <c r="AJ10" s="292"/>
      <c r="AK10" s="292"/>
      <c r="AL10" s="292"/>
      <c r="AM10" s="155"/>
      <c r="AN10" s="155"/>
      <c r="AO10" s="155"/>
      <c r="AP10" s="155"/>
      <c r="AQ10" s="155"/>
      <c r="AR10" s="155"/>
      <c r="AS10" s="155"/>
      <c r="AT10" s="155"/>
      <c r="AU10" s="155"/>
      <c r="AV10" s="155"/>
      <c r="AW10" s="155"/>
      <c r="AX10" s="155"/>
      <c r="AY10" s="155"/>
      <c r="AZ10" s="155"/>
      <c r="BA10" s="155"/>
      <c r="BB10" s="155"/>
      <c r="BC10" s="155"/>
      <c r="BD10" s="155"/>
      <c r="BE10" s="155"/>
      <c r="BF10" s="155"/>
      <c r="BG10" s="155"/>
      <c r="BH10" s="155"/>
      <c r="BI10" s="155"/>
      <c r="BJ10" s="155"/>
      <c r="BK10" s="155"/>
      <c r="BL10" s="155"/>
      <c r="BM10" s="155"/>
    </row>
    <row r="11" spans="2:65" s="3" customFormat="1" ht="359.25" customHeight="1">
      <c r="B11" s="150">
        <f t="shared" si="0"/>
        <v>6</v>
      </c>
      <c r="C11" s="150"/>
      <c r="D11" s="288" t="s">
        <v>913</v>
      </c>
      <c r="E11" s="288"/>
      <c r="F11" s="288"/>
      <c r="G11" s="288"/>
      <c r="H11" s="288"/>
      <c r="I11" s="288"/>
      <c r="J11" s="288"/>
      <c r="K11" s="288"/>
      <c r="L11" s="288"/>
      <c r="M11" s="291" t="s">
        <v>914</v>
      </c>
      <c r="N11" s="291"/>
      <c r="O11" s="292"/>
      <c r="P11" s="292"/>
      <c r="Q11" s="292"/>
      <c r="R11" s="292"/>
      <c r="S11" s="292"/>
      <c r="T11" s="292"/>
      <c r="U11" s="292"/>
      <c r="V11" s="292"/>
      <c r="W11" s="292"/>
      <c r="X11" s="292"/>
      <c r="Y11" s="292"/>
      <c r="Z11" s="292"/>
      <c r="AA11" s="292"/>
      <c r="AB11" s="292"/>
      <c r="AC11" s="292"/>
      <c r="AD11" s="292"/>
      <c r="AE11" s="292"/>
      <c r="AF11" s="292"/>
      <c r="AG11" s="292"/>
      <c r="AH11" s="292"/>
      <c r="AI11" s="292"/>
      <c r="AJ11" s="292"/>
      <c r="AK11" s="292"/>
      <c r="AL11" s="292"/>
      <c r="AM11" s="155"/>
      <c r="AN11" s="155"/>
      <c r="AO11" s="155"/>
      <c r="AP11" s="155"/>
      <c r="AQ11" s="155"/>
      <c r="AR11" s="155"/>
      <c r="AS11" s="155"/>
      <c r="AT11" s="155"/>
      <c r="AU11" s="155"/>
      <c r="AV11" s="155"/>
      <c r="AW11" s="155"/>
      <c r="AX11" s="155"/>
      <c r="AY11" s="155"/>
      <c r="AZ11" s="155"/>
      <c r="BA11" s="155"/>
      <c r="BB11" s="155"/>
      <c r="BC11" s="155"/>
      <c r="BD11" s="155"/>
      <c r="BE11" s="155"/>
      <c r="BF11" s="155"/>
      <c r="BG11" s="155"/>
      <c r="BH11" s="155"/>
      <c r="BI11" s="155"/>
      <c r="BJ11" s="155"/>
      <c r="BK11" s="155"/>
      <c r="BL11" s="155"/>
      <c r="BM11" s="155"/>
    </row>
    <row r="12" spans="2:65" s="3" customFormat="1" ht="359.25" customHeight="1">
      <c r="B12" s="150">
        <f t="shared" si="0"/>
        <v>7</v>
      </c>
      <c r="C12" s="150"/>
      <c r="D12" s="288" t="s">
        <v>913</v>
      </c>
      <c r="E12" s="288"/>
      <c r="F12" s="288"/>
      <c r="G12" s="288"/>
      <c r="H12" s="288"/>
      <c r="I12" s="288"/>
      <c r="J12" s="288"/>
      <c r="K12" s="288"/>
      <c r="L12" s="288"/>
      <c r="M12" s="291" t="s">
        <v>915</v>
      </c>
      <c r="N12" s="291"/>
      <c r="O12" s="292"/>
      <c r="P12" s="292"/>
      <c r="Q12" s="292"/>
      <c r="R12" s="292"/>
      <c r="S12" s="292"/>
      <c r="T12" s="292"/>
      <c r="U12" s="292"/>
      <c r="V12" s="292"/>
      <c r="W12" s="292"/>
      <c r="X12" s="292"/>
      <c r="Y12" s="292"/>
      <c r="Z12" s="292"/>
      <c r="AA12" s="292"/>
      <c r="AB12" s="292"/>
      <c r="AC12" s="292"/>
      <c r="AD12" s="292"/>
      <c r="AE12" s="292"/>
      <c r="AF12" s="292"/>
      <c r="AG12" s="292"/>
      <c r="AH12" s="292"/>
      <c r="AI12" s="292"/>
      <c r="AJ12" s="292"/>
      <c r="AK12" s="292"/>
      <c r="AL12" s="292"/>
      <c r="AM12" s="155"/>
      <c r="AN12" s="155"/>
      <c r="AO12" s="155"/>
      <c r="AP12" s="155"/>
      <c r="AQ12" s="155"/>
      <c r="AR12" s="155"/>
      <c r="AS12" s="155"/>
      <c r="AT12" s="155"/>
      <c r="AU12" s="155"/>
      <c r="AV12" s="155"/>
      <c r="AW12" s="155"/>
      <c r="AX12" s="155"/>
      <c r="AY12" s="155"/>
      <c r="AZ12" s="155"/>
      <c r="BA12" s="155"/>
      <c r="BB12" s="155"/>
      <c r="BC12" s="155"/>
      <c r="BD12" s="155"/>
      <c r="BE12" s="155"/>
      <c r="BF12" s="155"/>
      <c r="BG12" s="155"/>
      <c r="BH12" s="155"/>
      <c r="BI12" s="155"/>
      <c r="BJ12" s="155"/>
      <c r="BK12" s="155"/>
      <c r="BL12" s="155"/>
      <c r="BM12" s="155"/>
    </row>
    <row r="13" spans="2:65" s="3" customFormat="1" ht="359.25" customHeight="1">
      <c r="B13" s="150">
        <f t="shared" si="0"/>
        <v>8</v>
      </c>
      <c r="C13" s="150"/>
      <c r="D13" s="288" t="s">
        <v>916</v>
      </c>
      <c r="E13" s="288"/>
      <c r="F13" s="288"/>
      <c r="G13" s="288"/>
      <c r="H13" s="288"/>
      <c r="I13" s="288"/>
      <c r="J13" s="288"/>
      <c r="K13" s="288"/>
      <c r="L13" s="288"/>
      <c r="M13" s="291" t="s">
        <v>917</v>
      </c>
      <c r="N13" s="291"/>
      <c r="O13" s="292"/>
      <c r="P13" s="292"/>
      <c r="Q13" s="292"/>
      <c r="R13" s="292"/>
      <c r="S13" s="292"/>
      <c r="T13" s="292"/>
      <c r="U13" s="292"/>
      <c r="V13" s="292"/>
      <c r="W13" s="292"/>
      <c r="X13" s="292"/>
      <c r="Y13" s="292"/>
      <c r="Z13" s="292"/>
      <c r="AA13" s="292"/>
      <c r="AB13" s="292"/>
      <c r="AC13" s="292"/>
      <c r="AD13" s="292"/>
      <c r="AE13" s="292"/>
      <c r="AF13" s="292"/>
      <c r="AG13" s="292"/>
      <c r="AH13" s="292"/>
      <c r="AI13" s="292"/>
      <c r="AJ13" s="292"/>
      <c r="AK13" s="292"/>
      <c r="AL13" s="292"/>
      <c r="AM13" s="155"/>
      <c r="AN13" s="155"/>
      <c r="AO13" s="155"/>
      <c r="AP13" s="155"/>
      <c r="AQ13" s="155"/>
      <c r="AR13" s="155"/>
      <c r="AS13" s="155"/>
      <c r="AT13" s="155"/>
      <c r="AU13" s="155"/>
      <c r="AV13" s="155"/>
      <c r="AW13" s="155"/>
      <c r="AX13" s="155"/>
      <c r="AY13" s="155"/>
      <c r="AZ13" s="155"/>
      <c r="BA13" s="155"/>
      <c r="BB13" s="155"/>
      <c r="BC13" s="155"/>
      <c r="BD13" s="155"/>
      <c r="BE13" s="155"/>
      <c r="BF13" s="155"/>
      <c r="BG13" s="155"/>
      <c r="BH13" s="155"/>
      <c r="BI13" s="155"/>
      <c r="BJ13" s="155"/>
      <c r="BK13" s="155"/>
      <c r="BL13" s="155"/>
      <c r="BM13" s="155"/>
    </row>
    <row r="14" spans="2:65" ht="363.75" customHeight="1">
      <c r="B14" s="150">
        <f t="shared" si="0"/>
        <v>9</v>
      </c>
      <c r="C14" s="150"/>
      <c r="D14" s="288" t="s">
        <v>916</v>
      </c>
      <c r="E14" s="288"/>
      <c r="F14" s="288"/>
      <c r="G14" s="288"/>
      <c r="H14" s="288"/>
      <c r="I14" s="288"/>
      <c r="J14" s="288"/>
      <c r="K14" s="288"/>
      <c r="L14" s="288"/>
      <c r="M14" s="289" t="s">
        <v>918</v>
      </c>
      <c r="N14" s="289"/>
      <c r="O14" s="290"/>
      <c r="P14" s="290"/>
      <c r="Q14" s="290"/>
      <c r="R14" s="290"/>
      <c r="S14" s="290"/>
      <c r="T14" s="290"/>
      <c r="U14" s="290"/>
      <c r="V14" s="290"/>
      <c r="W14" s="290"/>
      <c r="X14" s="290"/>
      <c r="Y14" s="290"/>
      <c r="Z14" s="290"/>
      <c r="AA14" s="290"/>
      <c r="AB14" s="290"/>
      <c r="AC14" s="290"/>
      <c r="AD14" s="290"/>
      <c r="AE14" s="290"/>
      <c r="AF14" s="290"/>
      <c r="AG14" s="290"/>
      <c r="AH14" s="290"/>
      <c r="AI14" s="290"/>
      <c r="AJ14" s="290"/>
      <c r="AK14" s="290"/>
      <c r="AL14" s="290"/>
      <c r="AM14" s="155"/>
      <c r="AN14" s="155"/>
      <c r="AO14" s="155"/>
      <c r="AP14" s="155"/>
      <c r="AQ14" s="155"/>
      <c r="AR14" s="155"/>
      <c r="AS14" s="155"/>
      <c r="AT14" s="155"/>
      <c r="AU14" s="155"/>
      <c r="AV14" s="155"/>
      <c r="AW14" s="155"/>
      <c r="AX14" s="155"/>
      <c r="AY14" s="155"/>
      <c r="AZ14" s="155"/>
      <c r="BA14" s="155"/>
      <c r="BB14" s="155"/>
      <c r="BC14" s="155"/>
      <c r="BD14" s="155"/>
      <c r="BE14" s="155"/>
      <c r="BF14" s="155"/>
      <c r="BG14" s="155"/>
      <c r="BH14" s="155"/>
      <c r="BI14" s="155"/>
      <c r="BJ14" s="155"/>
      <c r="BK14" s="155"/>
      <c r="BL14" s="155"/>
      <c r="BM14" s="155"/>
    </row>
    <row r="15" spans="2:65" ht="360.75" customHeight="1">
      <c r="B15" s="150">
        <f t="shared" si="0"/>
        <v>10</v>
      </c>
      <c r="C15" s="150"/>
      <c r="D15" s="288" t="s">
        <v>919</v>
      </c>
      <c r="E15" s="288"/>
      <c r="F15" s="288"/>
      <c r="G15" s="288"/>
      <c r="H15" s="288"/>
      <c r="I15" s="288"/>
      <c r="J15" s="288"/>
      <c r="K15" s="288"/>
      <c r="L15" s="288"/>
      <c r="M15" s="289" t="s">
        <v>920</v>
      </c>
      <c r="N15" s="289"/>
      <c r="O15" s="290"/>
      <c r="P15" s="290"/>
      <c r="Q15" s="290"/>
      <c r="R15" s="290"/>
      <c r="S15" s="290"/>
      <c r="T15" s="290"/>
      <c r="U15" s="290"/>
      <c r="V15" s="290"/>
      <c r="W15" s="290"/>
      <c r="X15" s="290"/>
      <c r="Y15" s="290"/>
      <c r="Z15" s="290"/>
      <c r="AA15" s="290"/>
      <c r="AB15" s="290"/>
      <c r="AC15" s="290"/>
      <c r="AD15" s="290"/>
      <c r="AE15" s="290"/>
      <c r="AF15" s="290"/>
      <c r="AG15" s="290"/>
      <c r="AH15" s="290"/>
      <c r="AI15" s="290"/>
      <c r="AJ15" s="290"/>
      <c r="AK15" s="290"/>
      <c r="AL15" s="290"/>
      <c r="AM15" s="155"/>
      <c r="AN15" s="155"/>
      <c r="AO15" s="155"/>
      <c r="AP15" s="155"/>
      <c r="AQ15" s="155"/>
      <c r="AR15" s="155"/>
      <c r="AS15" s="155"/>
      <c r="AT15" s="155"/>
      <c r="AU15" s="155"/>
      <c r="AV15" s="155"/>
      <c r="AW15" s="155"/>
      <c r="AX15" s="155"/>
      <c r="AY15" s="155"/>
      <c r="AZ15" s="155"/>
      <c r="BA15" s="155"/>
      <c r="BB15" s="155"/>
      <c r="BC15" s="155"/>
      <c r="BD15" s="155"/>
      <c r="BE15" s="155"/>
      <c r="BF15" s="155"/>
      <c r="BG15" s="155"/>
      <c r="BH15" s="155"/>
      <c r="BI15" s="155"/>
      <c r="BJ15" s="155"/>
      <c r="BK15" s="155"/>
      <c r="BL15" s="155"/>
      <c r="BM15" s="155"/>
    </row>
  </sheetData>
  <mergeCells count="51">
    <mergeCell ref="B3:G3"/>
    <mergeCell ref="H3:BM3"/>
    <mergeCell ref="B1:BM1"/>
    <mergeCell ref="B2:G2"/>
    <mergeCell ref="H2:W2"/>
    <mergeCell ref="X2:AI2"/>
    <mergeCell ref="AJ2:BM2"/>
    <mergeCell ref="B5:C5"/>
    <mergeCell ref="D5:L5"/>
    <mergeCell ref="M5:AL5"/>
    <mergeCell ref="AM5:BM5"/>
    <mergeCell ref="B6:C6"/>
    <mergeCell ref="D6:L6"/>
    <mergeCell ref="M6:AL6"/>
    <mergeCell ref="AM6:BM6"/>
    <mergeCell ref="B7:C7"/>
    <mergeCell ref="D7:L7"/>
    <mergeCell ref="M7:AL7"/>
    <mergeCell ref="AM7:BM7"/>
    <mergeCell ref="B8:C8"/>
    <mergeCell ref="D8:L8"/>
    <mergeCell ref="M8:AL8"/>
    <mergeCell ref="AM8:BM8"/>
    <mergeCell ref="B9:C9"/>
    <mergeCell ref="D9:L9"/>
    <mergeCell ref="M9:AL9"/>
    <mergeCell ref="AM9:BM9"/>
    <mergeCell ref="B10:C10"/>
    <mergeCell ref="D10:L10"/>
    <mergeCell ref="M10:AL10"/>
    <mergeCell ref="AM10:BM10"/>
    <mergeCell ref="B11:C11"/>
    <mergeCell ref="D11:L11"/>
    <mergeCell ref="M11:AL11"/>
    <mergeCell ref="AM11:BM11"/>
    <mergeCell ref="B12:C12"/>
    <mergeCell ref="D12:L12"/>
    <mergeCell ref="M12:AL12"/>
    <mergeCell ref="AM12:BM12"/>
    <mergeCell ref="B15:C15"/>
    <mergeCell ref="D15:L15"/>
    <mergeCell ref="M15:AL15"/>
    <mergeCell ref="AM15:BM15"/>
    <mergeCell ref="B13:C13"/>
    <mergeCell ref="D13:L13"/>
    <mergeCell ref="M13:AL13"/>
    <mergeCell ref="AM13:BM13"/>
    <mergeCell ref="B14:C14"/>
    <mergeCell ref="D14:L14"/>
    <mergeCell ref="M14:AL14"/>
    <mergeCell ref="AM14:BM14"/>
  </mergeCells>
  <phoneticPr fontId="2"/>
  <pageMargins left="0.7" right="0.7" top="0.75" bottom="0.75" header="0.3" footer="0.3"/>
  <pageSetup paperSize="9" scale="36" orientation="portrait" r:id="rId1"/>
  <headerFooter>
    <oddFooter>&amp;R&amp;1#&amp;"Arial"&amp;10&amp;K000000Confidential C</oddFoot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5C2A8-8806-4120-954A-A367D9EEEBD8}">
  <dimension ref="B1:BJ20"/>
  <sheetViews>
    <sheetView showGridLines="0" view="pageBreakPreview" zoomScale="60" zoomScaleNormal="70" workbookViewId="0">
      <selection activeCell="D13" sqref="D13:L13"/>
    </sheetView>
  </sheetViews>
  <sheetFormatPr defaultColWidth="3.44140625" defaultRowHeight="13.2"/>
  <cols>
    <col min="1" max="1" width="3.44140625" style="2" customWidth="1"/>
    <col min="2" max="2" width="3.44140625" style="2"/>
    <col min="3" max="3" width="3.44140625" style="2" customWidth="1"/>
    <col min="4" max="9" width="3.44140625" style="2"/>
    <col min="10" max="10" width="3.44140625" style="4"/>
    <col min="11" max="14" width="3.44140625" style="2"/>
    <col min="15" max="16" width="3.44140625" style="2" customWidth="1"/>
    <col min="17" max="59" width="3.44140625" style="2"/>
    <col min="60" max="62" width="3.44140625" style="3"/>
    <col min="63" max="16384" width="3.44140625" style="2"/>
  </cols>
  <sheetData>
    <row r="1" spans="2:59" s="1" customFormat="1" ht="23.4">
      <c r="B1" s="100" t="s">
        <v>879</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row>
    <row r="2" spans="2:59" s="1" customFormat="1" ht="41.25" customHeight="1">
      <c r="B2" s="96" t="s">
        <v>880</v>
      </c>
      <c r="C2" s="96"/>
      <c r="D2" s="96"/>
      <c r="E2" s="96"/>
      <c r="F2" s="96"/>
      <c r="G2" s="96"/>
      <c r="H2" s="101" t="s">
        <v>921</v>
      </c>
      <c r="I2" s="102"/>
      <c r="J2" s="102"/>
      <c r="K2" s="102"/>
      <c r="L2" s="102"/>
      <c r="M2" s="102"/>
      <c r="N2" s="102"/>
      <c r="O2" s="102"/>
      <c r="P2" s="102"/>
      <c r="Q2" s="102"/>
      <c r="R2" s="102"/>
      <c r="S2" s="102"/>
      <c r="T2" s="102"/>
      <c r="U2" s="102"/>
      <c r="V2" s="102"/>
      <c r="W2" s="102"/>
      <c r="X2" s="96" t="s">
        <v>882</v>
      </c>
      <c r="Y2" s="96"/>
      <c r="Z2" s="96"/>
      <c r="AA2" s="96"/>
      <c r="AB2" s="96"/>
      <c r="AC2" s="96"/>
      <c r="AD2" s="102" t="s">
        <v>178</v>
      </c>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c r="BG2" s="103"/>
    </row>
    <row r="3" spans="2:59" ht="197.25" customHeight="1">
      <c r="B3" s="104" t="s">
        <v>922</v>
      </c>
      <c r="C3" s="104"/>
      <c r="D3" s="104"/>
      <c r="E3" s="104"/>
      <c r="F3" s="104"/>
      <c r="G3" s="104"/>
      <c r="H3" s="97" t="s">
        <v>923</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8"/>
      <c r="BG3" s="99"/>
    </row>
    <row r="4" spans="2:59" ht="9" customHeight="1"/>
    <row r="5" spans="2:59" s="6" customFormat="1" ht="30" customHeight="1" thickBot="1">
      <c r="B5" s="137" t="s">
        <v>886</v>
      </c>
      <c r="C5" s="137"/>
      <c r="D5" s="138" t="s">
        <v>884</v>
      </c>
      <c r="E5" s="139"/>
      <c r="F5" s="139"/>
      <c r="G5" s="139"/>
      <c r="H5" s="139"/>
      <c r="I5" s="139"/>
      <c r="J5" s="139"/>
      <c r="K5" s="139"/>
      <c r="L5" s="140"/>
      <c r="M5" s="137" t="s">
        <v>887</v>
      </c>
      <c r="N5" s="137"/>
      <c r="O5" s="137"/>
      <c r="P5" s="137"/>
      <c r="Q5" s="137"/>
      <c r="R5" s="137"/>
      <c r="S5" s="137"/>
      <c r="T5" s="137"/>
      <c r="U5" s="137"/>
      <c r="V5" s="137"/>
      <c r="W5" s="137"/>
      <c r="X5" s="137"/>
      <c r="Y5" s="137"/>
      <c r="Z5" s="137"/>
      <c r="AA5" s="137"/>
      <c r="AB5" s="137"/>
      <c r="AC5" s="137"/>
      <c r="AD5" s="137"/>
      <c r="AE5" s="137"/>
      <c r="AF5" s="137"/>
      <c r="AG5" s="137" t="s">
        <v>888</v>
      </c>
      <c r="AH5" s="137"/>
      <c r="AI5" s="137"/>
      <c r="AJ5" s="137"/>
      <c r="AK5" s="137"/>
      <c r="AL5" s="137"/>
      <c r="AM5" s="137"/>
      <c r="AN5" s="137"/>
      <c r="AO5" s="137"/>
      <c r="AP5" s="137"/>
      <c r="AQ5" s="137"/>
      <c r="AR5" s="137"/>
      <c r="AS5" s="137"/>
      <c r="AT5" s="137"/>
      <c r="AU5" s="137"/>
      <c r="AV5" s="137"/>
      <c r="AW5" s="137"/>
      <c r="AX5" s="137"/>
      <c r="AY5" s="137"/>
      <c r="AZ5" s="137"/>
      <c r="BA5" s="137"/>
      <c r="BB5" s="137"/>
      <c r="BC5" s="137"/>
      <c r="BD5" s="137"/>
      <c r="BE5" s="137"/>
      <c r="BF5" s="137"/>
      <c r="BG5" s="137"/>
    </row>
    <row r="6" spans="2:59" ht="319.5" customHeight="1" thickTop="1">
      <c r="B6" s="150">
        <f t="shared" ref="B6:B20" si="0">ROW()-5</f>
        <v>1</v>
      </c>
      <c r="C6" s="150"/>
      <c r="D6" s="288" t="s">
        <v>924</v>
      </c>
      <c r="E6" s="150"/>
      <c r="F6" s="150"/>
      <c r="G6" s="150"/>
      <c r="H6" s="150"/>
      <c r="I6" s="150"/>
      <c r="J6" s="150"/>
      <c r="K6" s="150"/>
      <c r="L6" s="150"/>
      <c r="M6" s="291" t="s">
        <v>925</v>
      </c>
      <c r="N6" s="291"/>
      <c r="O6" s="292"/>
      <c r="P6" s="292"/>
      <c r="Q6" s="292"/>
      <c r="R6" s="292"/>
      <c r="S6" s="292"/>
      <c r="T6" s="292"/>
      <c r="U6" s="292"/>
      <c r="V6" s="292"/>
      <c r="W6" s="292"/>
      <c r="X6" s="292"/>
      <c r="Y6" s="292"/>
      <c r="Z6" s="292"/>
      <c r="AA6" s="292"/>
      <c r="AB6" s="292"/>
      <c r="AC6" s="292"/>
      <c r="AD6" s="292"/>
      <c r="AE6" s="292"/>
      <c r="AF6" s="292"/>
      <c r="AG6" s="293"/>
      <c r="AH6" s="294"/>
      <c r="AI6" s="294"/>
      <c r="AJ6" s="294"/>
      <c r="AK6" s="294"/>
      <c r="AL6" s="294"/>
      <c r="AM6" s="294"/>
      <c r="AN6" s="294"/>
      <c r="AO6" s="294"/>
      <c r="AP6" s="294"/>
      <c r="AQ6" s="294"/>
      <c r="AR6" s="294"/>
      <c r="AS6" s="294"/>
      <c r="AT6" s="294"/>
      <c r="AU6" s="294"/>
      <c r="AV6" s="294"/>
      <c r="AW6" s="294"/>
      <c r="AX6" s="294"/>
      <c r="AY6" s="294"/>
      <c r="AZ6" s="294"/>
      <c r="BA6" s="294"/>
      <c r="BB6" s="294"/>
      <c r="BC6" s="294"/>
      <c r="BD6" s="294"/>
      <c r="BE6" s="294"/>
      <c r="BF6" s="294"/>
      <c r="BG6" s="295"/>
    </row>
    <row r="7" spans="2:59" ht="357" customHeight="1">
      <c r="B7" s="150">
        <f t="shared" si="0"/>
        <v>2</v>
      </c>
      <c r="C7" s="150"/>
      <c r="D7" s="150" t="s">
        <v>926</v>
      </c>
      <c r="E7" s="150"/>
      <c r="F7" s="150"/>
      <c r="G7" s="150"/>
      <c r="H7" s="150"/>
      <c r="I7" s="150"/>
      <c r="J7" s="150"/>
      <c r="K7" s="150"/>
      <c r="L7" s="150"/>
      <c r="M7" s="291" t="s">
        <v>927</v>
      </c>
      <c r="N7" s="291"/>
      <c r="O7" s="292"/>
      <c r="P7" s="292"/>
      <c r="Q7" s="292"/>
      <c r="R7" s="292"/>
      <c r="S7" s="292"/>
      <c r="T7" s="292"/>
      <c r="U7" s="292"/>
      <c r="V7" s="292"/>
      <c r="W7" s="292"/>
      <c r="X7" s="292"/>
      <c r="Y7" s="292"/>
      <c r="Z7" s="292"/>
      <c r="AA7" s="292"/>
      <c r="AB7" s="292"/>
      <c r="AC7" s="292"/>
      <c r="AD7" s="292"/>
      <c r="AE7" s="292"/>
      <c r="AF7" s="292"/>
      <c r="AG7" s="155"/>
      <c r="AH7" s="155"/>
      <c r="AI7" s="155"/>
      <c r="AJ7" s="155"/>
      <c r="AK7" s="155"/>
      <c r="AL7" s="155"/>
      <c r="AM7" s="155"/>
      <c r="AN7" s="155"/>
      <c r="AO7" s="155"/>
      <c r="AP7" s="155"/>
      <c r="AQ7" s="155"/>
      <c r="AR7" s="155"/>
      <c r="AS7" s="155"/>
      <c r="AT7" s="155"/>
      <c r="AU7" s="155"/>
      <c r="AV7" s="155"/>
      <c r="AW7" s="155"/>
      <c r="AX7" s="155"/>
      <c r="AY7" s="155"/>
      <c r="AZ7" s="155"/>
      <c r="BA7" s="155"/>
      <c r="BB7" s="155"/>
      <c r="BC7" s="155"/>
      <c r="BD7" s="155"/>
      <c r="BE7" s="155"/>
      <c r="BF7" s="155"/>
      <c r="BG7" s="155"/>
    </row>
    <row r="8" spans="2:59" ht="317.25" customHeight="1">
      <c r="B8" s="150">
        <f t="shared" si="0"/>
        <v>3</v>
      </c>
      <c r="C8" s="150"/>
      <c r="D8" s="288" t="s">
        <v>928</v>
      </c>
      <c r="E8" s="288"/>
      <c r="F8" s="288"/>
      <c r="G8" s="288"/>
      <c r="H8" s="288"/>
      <c r="I8" s="288"/>
      <c r="J8" s="288"/>
      <c r="K8" s="288"/>
      <c r="L8" s="288"/>
      <c r="M8" s="296" t="s">
        <v>929</v>
      </c>
      <c r="N8" s="297"/>
      <c r="O8" s="297"/>
      <c r="P8" s="297"/>
      <c r="Q8" s="297"/>
      <c r="R8" s="297"/>
      <c r="S8" s="297"/>
      <c r="T8" s="297"/>
      <c r="U8" s="297"/>
      <c r="V8" s="297"/>
      <c r="W8" s="297"/>
      <c r="X8" s="297"/>
      <c r="Y8" s="297"/>
      <c r="Z8" s="297"/>
      <c r="AA8" s="297"/>
      <c r="AB8" s="297"/>
      <c r="AC8" s="297"/>
      <c r="AD8" s="297"/>
      <c r="AE8" s="297"/>
      <c r="AF8" s="298"/>
      <c r="AG8" s="155"/>
      <c r="AH8" s="155"/>
      <c r="AI8" s="155"/>
      <c r="AJ8" s="155"/>
      <c r="AK8" s="155"/>
      <c r="AL8" s="155"/>
      <c r="AM8" s="155"/>
      <c r="AN8" s="155"/>
      <c r="AO8" s="155"/>
      <c r="AP8" s="155"/>
      <c r="AQ8" s="155"/>
      <c r="AR8" s="155"/>
      <c r="AS8" s="155"/>
      <c r="AT8" s="155"/>
      <c r="AU8" s="155"/>
      <c r="AV8" s="155"/>
      <c r="AW8" s="155"/>
      <c r="AX8" s="155"/>
      <c r="AY8" s="155"/>
      <c r="AZ8" s="155"/>
      <c r="BA8" s="155"/>
      <c r="BB8" s="155"/>
      <c r="BC8" s="155"/>
      <c r="BD8" s="155"/>
      <c r="BE8" s="155"/>
      <c r="BF8" s="155"/>
      <c r="BG8" s="155"/>
    </row>
    <row r="9" spans="2:59" ht="317.25" customHeight="1">
      <c r="B9" s="150">
        <f t="shared" si="0"/>
        <v>4</v>
      </c>
      <c r="C9" s="150"/>
      <c r="D9" s="288" t="s">
        <v>930</v>
      </c>
      <c r="E9" s="288"/>
      <c r="F9" s="288"/>
      <c r="G9" s="288"/>
      <c r="H9" s="288"/>
      <c r="I9" s="288"/>
      <c r="J9" s="288"/>
      <c r="K9" s="288"/>
      <c r="L9" s="288"/>
      <c r="M9" s="296" t="s">
        <v>931</v>
      </c>
      <c r="N9" s="297"/>
      <c r="O9" s="297"/>
      <c r="P9" s="297"/>
      <c r="Q9" s="297"/>
      <c r="R9" s="297"/>
      <c r="S9" s="297"/>
      <c r="T9" s="297"/>
      <c r="U9" s="297"/>
      <c r="V9" s="297"/>
      <c r="W9" s="297"/>
      <c r="X9" s="297"/>
      <c r="Y9" s="297"/>
      <c r="Z9" s="297"/>
      <c r="AA9" s="297"/>
      <c r="AB9" s="297"/>
      <c r="AC9" s="297"/>
      <c r="AD9" s="297"/>
      <c r="AE9" s="297"/>
      <c r="AF9" s="298"/>
      <c r="AG9" s="155"/>
      <c r="AH9" s="155"/>
      <c r="AI9" s="155"/>
      <c r="AJ9" s="155"/>
      <c r="AK9" s="155"/>
      <c r="AL9" s="155"/>
      <c r="AM9" s="155"/>
      <c r="AN9" s="155"/>
      <c r="AO9" s="155"/>
      <c r="AP9" s="155"/>
      <c r="AQ9" s="155"/>
      <c r="AR9" s="155"/>
      <c r="AS9" s="155"/>
      <c r="AT9" s="155"/>
      <c r="AU9" s="155"/>
      <c r="AV9" s="155"/>
      <c r="AW9" s="155"/>
      <c r="AX9" s="155"/>
      <c r="AY9" s="155"/>
      <c r="AZ9" s="155"/>
      <c r="BA9" s="155"/>
      <c r="BB9" s="155"/>
      <c r="BC9" s="155"/>
      <c r="BD9" s="155"/>
      <c r="BE9" s="155"/>
      <c r="BF9" s="155"/>
      <c r="BG9" s="155"/>
    </row>
    <row r="10" spans="2:59" ht="87" customHeight="1">
      <c r="B10" s="307">
        <f t="shared" si="0"/>
        <v>5</v>
      </c>
      <c r="C10" s="307"/>
      <c r="D10" s="303" t="s">
        <v>932</v>
      </c>
      <c r="E10" s="303"/>
      <c r="F10" s="303"/>
      <c r="G10" s="303"/>
      <c r="H10" s="303"/>
      <c r="I10" s="303"/>
      <c r="J10" s="303"/>
      <c r="K10" s="303"/>
      <c r="L10" s="303"/>
      <c r="M10" s="304" t="s">
        <v>933</v>
      </c>
      <c r="N10" s="305"/>
      <c r="O10" s="305"/>
      <c r="P10" s="305"/>
      <c r="Q10" s="305"/>
      <c r="R10" s="305"/>
      <c r="S10" s="305"/>
      <c r="T10" s="305"/>
      <c r="U10" s="305"/>
      <c r="V10" s="305"/>
      <c r="W10" s="305"/>
      <c r="X10" s="305"/>
      <c r="Y10" s="305"/>
      <c r="Z10" s="305"/>
      <c r="AA10" s="305"/>
      <c r="AB10" s="305"/>
      <c r="AC10" s="305"/>
      <c r="AD10" s="305"/>
      <c r="AE10" s="305"/>
      <c r="AF10" s="306"/>
      <c r="AG10" s="308" t="s">
        <v>934</v>
      </c>
      <c r="AH10" s="308"/>
      <c r="AI10" s="308"/>
      <c r="AJ10" s="308"/>
      <c r="AK10" s="308"/>
      <c r="AL10" s="308"/>
      <c r="AM10" s="308"/>
      <c r="AN10" s="308"/>
      <c r="AO10" s="308"/>
      <c r="AP10" s="308"/>
      <c r="AQ10" s="308"/>
      <c r="AR10" s="308"/>
      <c r="AS10" s="308"/>
      <c r="AT10" s="308"/>
      <c r="AU10" s="308"/>
      <c r="AV10" s="308"/>
      <c r="AW10" s="308"/>
      <c r="AX10" s="308"/>
      <c r="AY10" s="308"/>
      <c r="AZ10" s="308"/>
      <c r="BA10" s="308"/>
      <c r="BB10" s="308"/>
      <c r="BC10" s="308"/>
      <c r="BD10" s="308"/>
      <c r="BE10" s="308"/>
      <c r="BF10" s="308"/>
      <c r="BG10" s="308"/>
    </row>
    <row r="11" spans="2:59" ht="39" customHeight="1">
      <c r="B11" s="150">
        <f t="shared" si="0"/>
        <v>6</v>
      </c>
      <c r="C11" s="150"/>
      <c r="D11" s="300" t="s">
        <v>935</v>
      </c>
      <c r="E11" s="301"/>
      <c r="F11" s="301"/>
      <c r="G11" s="301"/>
      <c r="H11" s="301"/>
      <c r="I11" s="301"/>
      <c r="J11" s="301"/>
      <c r="K11" s="301"/>
      <c r="L11" s="301"/>
      <c r="M11" s="301"/>
      <c r="N11" s="301"/>
      <c r="O11" s="301"/>
      <c r="P11" s="301"/>
      <c r="Q11" s="301"/>
      <c r="R11" s="301"/>
      <c r="S11" s="301"/>
      <c r="T11" s="301"/>
      <c r="U11" s="301"/>
      <c r="V11" s="301"/>
      <c r="W11" s="301"/>
      <c r="X11" s="301"/>
      <c r="Y11" s="301"/>
      <c r="Z11" s="301"/>
      <c r="AA11" s="301"/>
      <c r="AB11" s="301"/>
      <c r="AC11" s="301"/>
      <c r="AD11" s="301"/>
      <c r="AE11" s="301"/>
      <c r="AF11" s="301"/>
      <c r="AG11" s="301"/>
      <c r="AH11" s="301"/>
      <c r="AI11" s="301"/>
      <c r="AJ11" s="301"/>
      <c r="AK11" s="301"/>
      <c r="AL11" s="301"/>
      <c r="AM11" s="301"/>
      <c r="AN11" s="301"/>
      <c r="AO11" s="301"/>
      <c r="AP11" s="301"/>
      <c r="AQ11" s="301"/>
      <c r="AR11" s="301"/>
      <c r="AS11" s="301"/>
      <c r="AT11" s="301"/>
      <c r="AU11" s="301"/>
      <c r="AV11" s="301"/>
      <c r="AW11" s="301"/>
      <c r="AX11" s="301"/>
      <c r="AY11" s="301"/>
      <c r="AZ11" s="301"/>
      <c r="BA11" s="301"/>
      <c r="BB11" s="301"/>
      <c r="BC11" s="301"/>
      <c r="BD11" s="301"/>
      <c r="BE11" s="301"/>
      <c r="BF11" s="301"/>
      <c r="BG11" s="302"/>
    </row>
    <row r="12" spans="2:59" ht="317.25" customHeight="1">
      <c r="B12" s="150">
        <f t="shared" si="0"/>
        <v>7</v>
      </c>
      <c r="C12" s="150"/>
      <c r="D12" s="303" t="s">
        <v>936</v>
      </c>
      <c r="E12" s="303"/>
      <c r="F12" s="303"/>
      <c r="G12" s="303"/>
      <c r="H12" s="303"/>
      <c r="I12" s="303"/>
      <c r="J12" s="303"/>
      <c r="K12" s="303"/>
      <c r="L12" s="303"/>
      <c r="M12" s="304" t="s">
        <v>937</v>
      </c>
      <c r="N12" s="305"/>
      <c r="O12" s="305"/>
      <c r="P12" s="305"/>
      <c r="Q12" s="305"/>
      <c r="R12" s="305"/>
      <c r="S12" s="305"/>
      <c r="T12" s="305"/>
      <c r="U12" s="305"/>
      <c r="V12" s="305"/>
      <c r="W12" s="305"/>
      <c r="X12" s="305"/>
      <c r="Y12" s="305"/>
      <c r="Z12" s="305"/>
      <c r="AA12" s="305"/>
      <c r="AB12" s="305"/>
      <c r="AC12" s="305"/>
      <c r="AD12" s="305"/>
      <c r="AE12" s="305"/>
      <c r="AF12" s="306"/>
      <c r="AG12" s="155"/>
      <c r="AH12" s="155"/>
      <c r="AI12" s="155"/>
      <c r="AJ12" s="155"/>
      <c r="AK12" s="155"/>
      <c r="AL12" s="155"/>
      <c r="AM12" s="155"/>
      <c r="AN12" s="155"/>
      <c r="AO12" s="155"/>
      <c r="AP12" s="155"/>
      <c r="AQ12" s="155"/>
      <c r="AR12" s="155"/>
      <c r="AS12" s="155"/>
      <c r="AT12" s="155"/>
      <c r="AU12" s="155"/>
      <c r="AV12" s="155"/>
      <c r="AW12" s="155"/>
      <c r="AX12" s="155"/>
      <c r="AY12" s="155"/>
      <c r="AZ12" s="155"/>
      <c r="BA12" s="155"/>
      <c r="BB12" s="155"/>
      <c r="BC12" s="155"/>
      <c r="BD12" s="155"/>
      <c r="BE12" s="155"/>
      <c r="BF12" s="155"/>
      <c r="BG12" s="155"/>
    </row>
    <row r="13" spans="2:59" ht="343.5" customHeight="1">
      <c r="B13" s="150">
        <f t="shared" si="0"/>
        <v>8</v>
      </c>
      <c r="C13" s="150"/>
      <c r="D13" s="288" t="s">
        <v>938</v>
      </c>
      <c r="E13" s="150"/>
      <c r="F13" s="150"/>
      <c r="G13" s="150"/>
      <c r="H13" s="150"/>
      <c r="I13" s="150"/>
      <c r="J13" s="150"/>
      <c r="K13" s="150"/>
      <c r="L13" s="150"/>
      <c r="M13" s="296" t="s">
        <v>939</v>
      </c>
      <c r="N13" s="297"/>
      <c r="O13" s="297"/>
      <c r="P13" s="297"/>
      <c r="Q13" s="297"/>
      <c r="R13" s="297"/>
      <c r="S13" s="297"/>
      <c r="T13" s="297"/>
      <c r="U13" s="297"/>
      <c r="V13" s="297"/>
      <c r="W13" s="297"/>
      <c r="X13" s="297"/>
      <c r="Y13" s="297"/>
      <c r="Z13" s="297"/>
      <c r="AA13" s="297"/>
      <c r="AB13" s="297"/>
      <c r="AC13" s="297"/>
      <c r="AD13" s="297"/>
      <c r="AE13" s="297"/>
      <c r="AF13" s="298"/>
      <c r="AG13" s="155"/>
      <c r="AH13" s="155"/>
      <c r="AI13" s="155"/>
      <c r="AJ13" s="155"/>
      <c r="AK13" s="155"/>
      <c r="AL13" s="155"/>
      <c r="AM13" s="155"/>
      <c r="AN13" s="155"/>
      <c r="AO13" s="155"/>
      <c r="AP13" s="155"/>
      <c r="AQ13" s="155"/>
      <c r="AR13" s="155"/>
      <c r="AS13" s="155"/>
      <c r="AT13" s="155"/>
      <c r="AU13" s="155"/>
      <c r="AV13" s="155"/>
      <c r="AW13" s="155"/>
      <c r="AX13" s="155"/>
      <c r="AY13" s="155"/>
      <c r="AZ13" s="155"/>
      <c r="BA13" s="155"/>
      <c r="BB13" s="155"/>
      <c r="BC13" s="155"/>
      <c r="BD13" s="155"/>
      <c r="BE13" s="155"/>
      <c r="BF13" s="155"/>
      <c r="BG13" s="155"/>
    </row>
    <row r="14" spans="2:59" ht="343.5" customHeight="1">
      <c r="B14" s="150">
        <f t="shared" si="0"/>
        <v>9</v>
      </c>
      <c r="C14" s="150"/>
      <c r="D14" s="288" t="s">
        <v>940</v>
      </c>
      <c r="E14" s="150"/>
      <c r="F14" s="150"/>
      <c r="G14" s="150"/>
      <c r="H14" s="150"/>
      <c r="I14" s="150"/>
      <c r="J14" s="150"/>
      <c r="K14" s="150"/>
      <c r="L14" s="150"/>
      <c r="M14" s="296" t="s">
        <v>941</v>
      </c>
      <c r="N14" s="297"/>
      <c r="O14" s="297"/>
      <c r="P14" s="297"/>
      <c r="Q14" s="297"/>
      <c r="R14" s="297"/>
      <c r="S14" s="297"/>
      <c r="T14" s="297"/>
      <c r="U14" s="297"/>
      <c r="V14" s="297"/>
      <c r="W14" s="297"/>
      <c r="X14" s="297"/>
      <c r="Y14" s="297"/>
      <c r="Z14" s="297"/>
      <c r="AA14" s="297"/>
      <c r="AB14" s="297"/>
      <c r="AC14" s="297"/>
      <c r="AD14" s="297"/>
      <c r="AE14" s="297"/>
      <c r="AF14" s="298"/>
      <c r="AG14" s="155"/>
      <c r="AH14" s="155"/>
      <c r="AI14" s="155"/>
      <c r="AJ14" s="155"/>
      <c r="AK14" s="155"/>
      <c r="AL14" s="155"/>
      <c r="AM14" s="155"/>
      <c r="AN14" s="155"/>
      <c r="AO14" s="155"/>
      <c r="AP14" s="155"/>
      <c r="AQ14" s="155"/>
      <c r="AR14" s="155"/>
      <c r="AS14" s="155"/>
      <c r="AT14" s="155"/>
      <c r="AU14" s="155"/>
      <c r="AV14" s="155"/>
      <c r="AW14" s="155"/>
      <c r="AX14" s="155"/>
      <c r="AY14" s="155"/>
      <c r="AZ14" s="155"/>
      <c r="BA14" s="155"/>
      <c r="BB14" s="155"/>
      <c r="BC14" s="155"/>
      <c r="BD14" s="155"/>
      <c r="BE14" s="155"/>
      <c r="BF14" s="155"/>
      <c r="BG14" s="155"/>
    </row>
    <row r="15" spans="2:59" ht="296.25" customHeight="1">
      <c r="B15" s="150">
        <f t="shared" si="0"/>
        <v>10</v>
      </c>
      <c r="C15" s="150"/>
      <c r="D15" s="150" t="s">
        <v>942</v>
      </c>
      <c r="E15" s="150"/>
      <c r="F15" s="150"/>
      <c r="G15" s="150"/>
      <c r="H15" s="150"/>
      <c r="I15" s="150"/>
      <c r="J15" s="150"/>
      <c r="K15" s="150"/>
      <c r="L15" s="150"/>
      <c r="M15" s="296" t="s">
        <v>943</v>
      </c>
      <c r="N15" s="297"/>
      <c r="O15" s="297"/>
      <c r="P15" s="297"/>
      <c r="Q15" s="297"/>
      <c r="R15" s="297"/>
      <c r="S15" s="297"/>
      <c r="T15" s="297"/>
      <c r="U15" s="297"/>
      <c r="V15" s="297"/>
      <c r="W15" s="297"/>
      <c r="X15" s="297"/>
      <c r="Y15" s="297"/>
      <c r="Z15" s="297"/>
      <c r="AA15" s="297"/>
      <c r="AB15" s="297"/>
      <c r="AC15" s="297"/>
      <c r="AD15" s="297"/>
      <c r="AE15" s="297"/>
      <c r="AF15" s="298"/>
      <c r="AG15" s="155"/>
      <c r="AH15" s="155"/>
      <c r="AI15" s="155"/>
      <c r="AJ15" s="155"/>
      <c r="AK15" s="155"/>
      <c r="AL15" s="155"/>
      <c r="AM15" s="155"/>
      <c r="AN15" s="155"/>
      <c r="AO15" s="155"/>
      <c r="AP15" s="155"/>
      <c r="AQ15" s="155"/>
      <c r="AR15" s="155"/>
      <c r="AS15" s="155"/>
      <c r="AT15" s="155"/>
      <c r="AU15" s="155"/>
      <c r="AV15" s="155"/>
      <c r="AW15" s="155"/>
      <c r="AX15" s="155"/>
      <c r="AY15" s="155"/>
      <c r="AZ15" s="155"/>
      <c r="BA15" s="155"/>
      <c r="BB15" s="155"/>
      <c r="BC15" s="155"/>
      <c r="BD15" s="155"/>
      <c r="BE15" s="155"/>
      <c r="BF15" s="155"/>
      <c r="BG15" s="155"/>
    </row>
    <row r="16" spans="2:59" ht="296.25" customHeight="1">
      <c r="B16" s="150">
        <f t="shared" si="0"/>
        <v>11</v>
      </c>
      <c r="C16" s="150"/>
      <c r="D16" s="150" t="s">
        <v>944</v>
      </c>
      <c r="E16" s="150"/>
      <c r="F16" s="150"/>
      <c r="G16" s="150"/>
      <c r="H16" s="150"/>
      <c r="I16" s="150"/>
      <c r="J16" s="150"/>
      <c r="K16" s="150"/>
      <c r="L16" s="150"/>
      <c r="M16" s="296" t="s">
        <v>945</v>
      </c>
      <c r="N16" s="297"/>
      <c r="O16" s="297"/>
      <c r="P16" s="297"/>
      <c r="Q16" s="297"/>
      <c r="R16" s="297"/>
      <c r="S16" s="297"/>
      <c r="T16" s="297"/>
      <c r="U16" s="297"/>
      <c r="V16" s="297"/>
      <c r="W16" s="297"/>
      <c r="X16" s="297"/>
      <c r="Y16" s="297"/>
      <c r="Z16" s="297"/>
      <c r="AA16" s="297"/>
      <c r="AB16" s="297"/>
      <c r="AC16" s="297"/>
      <c r="AD16" s="297"/>
      <c r="AE16" s="297"/>
      <c r="AF16" s="298"/>
      <c r="AG16" s="155"/>
      <c r="AH16" s="155"/>
      <c r="AI16" s="155"/>
      <c r="AJ16" s="155"/>
      <c r="AK16" s="155"/>
      <c r="AL16" s="155"/>
      <c r="AM16" s="155"/>
      <c r="AN16" s="155"/>
      <c r="AO16" s="155"/>
      <c r="AP16" s="155"/>
      <c r="AQ16" s="155"/>
      <c r="AR16" s="155"/>
      <c r="AS16" s="155"/>
      <c r="AT16" s="155"/>
      <c r="AU16" s="155"/>
      <c r="AV16" s="155"/>
      <c r="AW16" s="155"/>
      <c r="AX16" s="155"/>
      <c r="AY16" s="155"/>
      <c r="AZ16" s="155"/>
      <c r="BA16" s="155"/>
      <c r="BB16" s="155"/>
      <c r="BC16" s="155"/>
      <c r="BD16" s="155"/>
      <c r="BE16" s="155"/>
      <c r="BF16" s="155"/>
      <c r="BG16" s="155"/>
    </row>
    <row r="17" spans="2:59" ht="196.5" customHeight="1">
      <c r="B17" s="150">
        <f t="shared" si="0"/>
        <v>12</v>
      </c>
      <c r="C17" s="150"/>
      <c r="D17" s="288" t="s">
        <v>946</v>
      </c>
      <c r="E17" s="150"/>
      <c r="F17" s="150"/>
      <c r="G17" s="150"/>
      <c r="H17" s="150"/>
      <c r="I17" s="150"/>
      <c r="J17" s="150"/>
      <c r="K17" s="150"/>
      <c r="L17" s="150"/>
      <c r="M17" s="299" t="s">
        <v>947</v>
      </c>
      <c r="N17" s="297"/>
      <c r="O17" s="297"/>
      <c r="P17" s="297"/>
      <c r="Q17" s="297"/>
      <c r="R17" s="297"/>
      <c r="S17" s="297"/>
      <c r="T17" s="297"/>
      <c r="U17" s="297"/>
      <c r="V17" s="297"/>
      <c r="W17" s="297"/>
      <c r="X17" s="297"/>
      <c r="Y17" s="297"/>
      <c r="Z17" s="297"/>
      <c r="AA17" s="297"/>
      <c r="AB17" s="297"/>
      <c r="AC17" s="297"/>
      <c r="AD17" s="297"/>
      <c r="AE17" s="297"/>
      <c r="AF17" s="298"/>
      <c r="AG17" s="155" t="s">
        <v>948</v>
      </c>
      <c r="AH17" s="155"/>
      <c r="AI17" s="155"/>
      <c r="AJ17" s="155"/>
      <c r="AK17" s="155"/>
      <c r="AL17" s="155"/>
      <c r="AM17" s="155"/>
      <c r="AN17" s="155"/>
      <c r="AO17" s="155"/>
      <c r="AP17" s="155"/>
      <c r="AQ17" s="155"/>
      <c r="AR17" s="155"/>
      <c r="AS17" s="155"/>
      <c r="AT17" s="155"/>
      <c r="AU17" s="155"/>
      <c r="AV17" s="155"/>
      <c r="AW17" s="155"/>
      <c r="AX17" s="155"/>
      <c r="AY17" s="155"/>
      <c r="AZ17" s="155"/>
      <c r="BA17" s="155"/>
      <c r="BB17" s="155"/>
      <c r="BC17" s="155"/>
      <c r="BD17" s="155"/>
      <c r="BE17" s="155"/>
      <c r="BF17" s="155"/>
      <c r="BG17" s="155"/>
    </row>
    <row r="18" spans="2:59" ht="296.25" customHeight="1">
      <c r="B18" s="150">
        <f t="shared" si="0"/>
        <v>13</v>
      </c>
      <c r="C18" s="150"/>
      <c r="D18" s="288" t="s">
        <v>949</v>
      </c>
      <c r="E18" s="150"/>
      <c r="F18" s="150"/>
      <c r="G18" s="150"/>
      <c r="H18" s="150"/>
      <c r="I18" s="150"/>
      <c r="J18" s="150"/>
      <c r="K18" s="150"/>
      <c r="L18" s="150"/>
      <c r="M18" s="296" t="s">
        <v>950</v>
      </c>
      <c r="N18" s="297"/>
      <c r="O18" s="297"/>
      <c r="P18" s="297"/>
      <c r="Q18" s="297"/>
      <c r="R18" s="297"/>
      <c r="S18" s="297"/>
      <c r="T18" s="297"/>
      <c r="U18" s="297"/>
      <c r="V18" s="297"/>
      <c r="W18" s="297"/>
      <c r="X18" s="297"/>
      <c r="Y18" s="297"/>
      <c r="Z18" s="297"/>
      <c r="AA18" s="297"/>
      <c r="AB18" s="297"/>
      <c r="AC18" s="297"/>
      <c r="AD18" s="297"/>
      <c r="AE18" s="297"/>
      <c r="AF18" s="298"/>
      <c r="AG18" s="155"/>
      <c r="AH18" s="155"/>
      <c r="AI18" s="155"/>
      <c r="AJ18" s="155"/>
      <c r="AK18" s="155"/>
      <c r="AL18" s="155"/>
      <c r="AM18" s="155"/>
      <c r="AN18" s="155"/>
      <c r="AO18" s="155"/>
      <c r="AP18" s="155"/>
      <c r="AQ18" s="155"/>
      <c r="AR18" s="155"/>
      <c r="AS18" s="155"/>
      <c r="AT18" s="155"/>
      <c r="AU18" s="155"/>
      <c r="AV18" s="155"/>
      <c r="AW18" s="155"/>
      <c r="AX18" s="155"/>
      <c r="AY18" s="155"/>
      <c r="AZ18" s="155"/>
      <c r="BA18" s="155"/>
      <c r="BB18" s="155"/>
      <c r="BC18" s="155"/>
      <c r="BD18" s="155"/>
      <c r="BE18" s="155"/>
      <c r="BF18" s="155"/>
      <c r="BG18" s="155"/>
    </row>
    <row r="19" spans="2:59" ht="296.25" customHeight="1">
      <c r="B19" s="150">
        <f t="shared" si="0"/>
        <v>14</v>
      </c>
      <c r="C19" s="150"/>
      <c r="D19" s="150" t="s">
        <v>942</v>
      </c>
      <c r="E19" s="150"/>
      <c r="F19" s="150"/>
      <c r="G19" s="150"/>
      <c r="H19" s="150"/>
      <c r="I19" s="150"/>
      <c r="J19" s="150"/>
      <c r="K19" s="150"/>
      <c r="L19" s="150"/>
      <c r="M19" s="296" t="s">
        <v>951</v>
      </c>
      <c r="N19" s="297"/>
      <c r="O19" s="297"/>
      <c r="P19" s="297"/>
      <c r="Q19" s="297"/>
      <c r="R19" s="297"/>
      <c r="S19" s="297"/>
      <c r="T19" s="297"/>
      <c r="U19" s="297"/>
      <c r="V19" s="297"/>
      <c r="W19" s="297"/>
      <c r="X19" s="297"/>
      <c r="Y19" s="297"/>
      <c r="Z19" s="297"/>
      <c r="AA19" s="297"/>
      <c r="AB19" s="297"/>
      <c r="AC19" s="297"/>
      <c r="AD19" s="297"/>
      <c r="AE19" s="297"/>
      <c r="AF19" s="298"/>
      <c r="AG19" s="155"/>
      <c r="AH19" s="155"/>
      <c r="AI19" s="155"/>
      <c r="AJ19" s="155"/>
      <c r="AK19" s="155"/>
      <c r="AL19" s="155"/>
      <c r="AM19" s="155"/>
      <c r="AN19" s="155"/>
      <c r="AO19" s="155"/>
      <c r="AP19" s="155"/>
      <c r="AQ19" s="155"/>
      <c r="AR19" s="155"/>
      <c r="AS19" s="155"/>
      <c r="AT19" s="155"/>
      <c r="AU19" s="155"/>
      <c r="AV19" s="155"/>
      <c r="AW19" s="155"/>
      <c r="AX19" s="155"/>
      <c r="AY19" s="155"/>
      <c r="AZ19" s="155"/>
      <c r="BA19" s="155"/>
      <c r="BB19" s="155"/>
      <c r="BC19" s="155"/>
      <c r="BD19" s="155"/>
      <c r="BE19" s="155"/>
      <c r="BF19" s="155"/>
      <c r="BG19" s="155"/>
    </row>
    <row r="20" spans="2:59" ht="296.25" customHeight="1">
      <c r="B20" s="150">
        <f t="shared" si="0"/>
        <v>15</v>
      </c>
      <c r="C20" s="150"/>
      <c r="D20" s="150" t="s">
        <v>952</v>
      </c>
      <c r="E20" s="150"/>
      <c r="F20" s="150"/>
      <c r="G20" s="150"/>
      <c r="H20" s="150"/>
      <c r="I20" s="150"/>
      <c r="J20" s="150"/>
      <c r="K20" s="150"/>
      <c r="L20" s="150"/>
      <c r="M20" s="296" t="s">
        <v>953</v>
      </c>
      <c r="N20" s="297"/>
      <c r="O20" s="297"/>
      <c r="P20" s="297"/>
      <c r="Q20" s="297"/>
      <c r="R20" s="297"/>
      <c r="S20" s="297"/>
      <c r="T20" s="297"/>
      <c r="U20" s="297"/>
      <c r="V20" s="297"/>
      <c r="W20" s="297"/>
      <c r="X20" s="297"/>
      <c r="Y20" s="297"/>
      <c r="Z20" s="297"/>
      <c r="AA20" s="297"/>
      <c r="AB20" s="297"/>
      <c r="AC20" s="297"/>
      <c r="AD20" s="297"/>
      <c r="AE20" s="297"/>
      <c r="AF20" s="298"/>
      <c r="AG20" s="155"/>
      <c r="AH20" s="155"/>
      <c r="AI20" s="155"/>
      <c r="AJ20" s="155"/>
      <c r="AK20" s="155"/>
      <c r="AL20" s="155"/>
      <c r="AM20" s="155"/>
      <c r="AN20" s="155"/>
      <c r="AO20" s="155"/>
      <c r="AP20" s="155"/>
      <c r="AQ20" s="155"/>
      <c r="AR20" s="155"/>
      <c r="AS20" s="155"/>
      <c r="AT20" s="155"/>
      <c r="AU20" s="155"/>
      <c r="AV20" s="155"/>
      <c r="AW20" s="155"/>
      <c r="AX20" s="155"/>
      <c r="AY20" s="155"/>
      <c r="AZ20" s="155"/>
      <c r="BA20" s="155"/>
      <c r="BB20" s="155"/>
      <c r="BC20" s="155"/>
      <c r="BD20" s="155"/>
      <c r="BE20" s="155"/>
      <c r="BF20" s="155"/>
      <c r="BG20" s="155"/>
    </row>
  </sheetData>
  <mergeCells count="69">
    <mergeCell ref="B3:G3"/>
    <mergeCell ref="H3:BG3"/>
    <mergeCell ref="B1:BG1"/>
    <mergeCell ref="B2:G2"/>
    <mergeCell ref="H2:W2"/>
    <mergeCell ref="X2:AC2"/>
    <mergeCell ref="AD2:BG2"/>
    <mergeCell ref="B5:C5"/>
    <mergeCell ref="D5:L5"/>
    <mergeCell ref="M5:AF5"/>
    <mergeCell ref="AG5:BG5"/>
    <mergeCell ref="B6:C6"/>
    <mergeCell ref="D6:L6"/>
    <mergeCell ref="M6:AF6"/>
    <mergeCell ref="AG6:BG6"/>
    <mergeCell ref="B7:C7"/>
    <mergeCell ref="D7:L7"/>
    <mergeCell ref="M7:AF7"/>
    <mergeCell ref="AG7:BG7"/>
    <mergeCell ref="B8:C8"/>
    <mergeCell ref="D8:L8"/>
    <mergeCell ref="M8:AF8"/>
    <mergeCell ref="AG8:BG8"/>
    <mergeCell ref="B9:C9"/>
    <mergeCell ref="D9:L9"/>
    <mergeCell ref="M9:AF9"/>
    <mergeCell ref="AG9:BG9"/>
    <mergeCell ref="B10:C10"/>
    <mergeCell ref="D10:L10"/>
    <mergeCell ref="M10:AF10"/>
    <mergeCell ref="AG10:BG10"/>
    <mergeCell ref="B11:C11"/>
    <mergeCell ref="D11:BG11"/>
    <mergeCell ref="B12:C12"/>
    <mergeCell ref="D12:L12"/>
    <mergeCell ref="M12:AF12"/>
    <mergeCell ref="AG12:BG12"/>
    <mergeCell ref="B13:C13"/>
    <mergeCell ref="D13:L13"/>
    <mergeCell ref="M13:AF13"/>
    <mergeCell ref="AG13:BG13"/>
    <mergeCell ref="B14:C14"/>
    <mergeCell ref="D14:L14"/>
    <mergeCell ref="M14:AF14"/>
    <mergeCell ref="AG14:BG14"/>
    <mergeCell ref="B15:C15"/>
    <mergeCell ref="D15:L15"/>
    <mergeCell ref="M15:AF15"/>
    <mergeCell ref="AG15:BG15"/>
    <mergeCell ref="B16:C16"/>
    <mergeCell ref="D16:L16"/>
    <mergeCell ref="M16:AF16"/>
    <mergeCell ref="AG16:BG16"/>
    <mergeCell ref="B17:C17"/>
    <mergeCell ref="D17:L17"/>
    <mergeCell ref="M17:AF17"/>
    <mergeCell ref="AG17:BG17"/>
    <mergeCell ref="B18:C18"/>
    <mergeCell ref="D18:L18"/>
    <mergeCell ref="M18:AF18"/>
    <mergeCell ref="AG18:BG18"/>
    <mergeCell ref="B19:C19"/>
    <mergeCell ref="D19:L19"/>
    <mergeCell ref="M19:AF19"/>
    <mergeCell ref="AG19:BG19"/>
    <mergeCell ref="B20:C20"/>
    <mergeCell ref="D20:L20"/>
    <mergeCell ref="M20:AF20"/>
    <mergeCell ref="AG20:BG20"/>
  </mergeCells>
  <phoneticPr fontId="2"/>
  <pageMargins left="0.7" right="0.7" top="0.75" bottom="0.75" header="0.3" footer="0.3"/>
  <pageSetup paperSize="9" scale="33" orientation="portrait" r:id="rId1"/>
  <headerFooter>
    <oddFooter>&amp;R&amp;1#&amp;"Arial"&amp;10&amp;K000000Confidential C</oddFooter>
  </headerFooter>
  <rowBreaks count="1" manualBreakCount="1">
    <brk id="12" max="5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BI11"/>
  <sheetViews>
    <sheetView showGridLines="0" view="pageBreakPreview" zoomScale="70" zoomScaleNormal="70" zoomScaleSheetLayoutView="70" workbookViewId="0">
      <pane ySplit="7" topLeftCell="A11" activePane="bottomLeft" state="frozen"/>
      <selection activeCell="Q10" sqref="Q10:AO10"/>
      <selection pane="bottomLeft" activeCell="Q8" sqref="Q8:AO8"/>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7" width="3.44140625" style="5"/>
    <col min="58" max="61" width="3.44140625" style="3"/>
    <col min="62" max="16384" width="3.44140625" style="2"/>
  </cols>
  <sheetData>
    <row r="1" spans="2:58"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row>
    <row r="2" spans="2:58" s="1" customFormat="1" ht="27" customHeight="1">
      <c r="B2" s="96" t="s">
        <v>78</v>
      </c>
      <c r="C2" s="96"/>
      <c r="D2" s="96"/>
      <c r="E2" s="96"/>
      <c r="F2" s="96"/>
      <c r="G2" s="96"/>
      <c r="H2" s="101" t="s">
        <v>101</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3"/>
    </row>
    <row r="3" spans="2:58" s="3" customFormat="1" ht="27" customHeight="1">
      <c r="B3" s="96" t="s">
        <v>81</v>
      </c>
      <c r="C3" s="96"/>
      <c r="D3" s="96"/>
      <c r="E3" s="96"/>
      <c r="F3" s="96"/>
      <c r="G3" s="96"/>
      <c r="H3" s="97" t="s">
        <v>102</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9"/>
    </row>
    <row r="4" spans="2:58" s="3" customFormat="1" ht="62.25" customHeight="1">
      <c r="B4" s="104" t="s">
        <v>83</v>
      </c>
      <c r="C4" s="96"/>
      <c r="D4" s="96"/>
      <c r="E4" s="96"/>
      <c r="F4" s="96"/>
      <c r="G4" s="96"/>
      <c r="H4" s="105" t="s">
        <v>103</v>
      </c>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9"/>
    </row>
    <row r="5" spans="2:58" s="3" customFormat="1" ht="26.25" customHeight="1">
      <c r="B5" s="134" t="s">
        <v>85</v>
      </c>
      <c r="C5" s="135"/>
      <c r="D5" s="135"/>
      <c r="E5" s="135"/>
      <c r="F5" s="135"/>
      <c r="G5" s="136"/>
      <c r="H5" s="106" t="s">
        <v>104</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row>
    <row r="6" spans="2:58"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c r="BB6" s="5"/>
      <c r="BC6" s="5"/>
      <c r="BD6" s="5"/>
      <c r="BE6" s="5"/>
    </row>
    <row r="7" spans="2:58" s="6" customFormat="1" ht="30" customHeight="1" thickBot="1">
      <c r="B7" s="137" t="s">
        <v>87</v>
      </c>
      <c r="C7" s="137"/>
      <c r="D7" s="138" t="s">
        <v>105</v>
      </c>
      <c r="E7" s="139"/>
      <c r="F7" s="139"/>
      <c r="G7" s="139"/>
      <c r="H7" s="139"/>
      <c r="I7" s="139"/>
      <c r="J7" s="139"/>
      <c r="K7" s="139"/>
      <c r="L7" s="139"/>
      <c r="M7" s="139"/>
      <c r="N7" s="139"/>
      <c r="O7" s="139"/>
      <c r="P7" s="140"/>
      <c r="Q7" s="137" t="s">
        <v>106</v>
      </c>
      <c r="R7" s="137"/>
      <c r="S7" s="137"/>
      <c r="T7" s="137"/>
      <c r="U7" s="137"/>
      <c r="V7" s="137"/>
      <c r="W7" s="137"/>
      <c r="X7" s="137"/>
      <c r="Y7" s="137"/>
      <c r="Z7" s="137"/>
      <c r="AA7" s="137"/>
      <c r="AB7" s="137"/>
      <c r="AC7" s="137"/>
      <c r="AD7" s="137"/>
      <c r="AE7" s="137"/>
      <c r="AF7" s="137"/>
      <c r="AG7" s="137"/>
      <c r="AH7" s="137"/>
      <c r="AI7" s="137"/>
      <c r="AJ7" s="137"/>
      <c r="AK7" s="137"/>
      <c r="AL7" s="137"/>
      <c r="AM7" s="137"/>
      <c r="AN7" s="137"/>
      <c r="AO7" s="137"/>
      <c r="AP7" s="137" t="s">
        <v>90</v>
      </c>
      <c r="AQ7" s="137"/>
      <c r="AR7" s="137"/>
      <c r="AS7" s="137"/>
      <c r="AT7" s="137"/>
      <c r="AU7" s="137"/>
      <c r="AV7" s="137"/>
      <c r="AW7" s="137"/>
      <c r="AX7" s="137"/>
      <c r="AY7" s="137"/>
      <c r="AZ7" s="137"/>
      <c r="BA7" s="137"/>
      <c r="BB7" s="137"/>
      <c r="BC7" s="137"/>
      <c r="BD7" s="137"/>
      <c r="BE7" s="137"/>
      <c r="BF7" s="137"/>
    </row>
    <row r="8" spans="2:58" s="3" customFormat="1" ht="221.25" customHeight="1" thickTop="1">
      <c r="B8" s="141">
        <f>ROW()-7</f>
        <v>1</v>
      </c>
      <c r="C8" s="141"/>
      <c r="D8" s="142" t="s">
        <v>107</v>
      </c>
      <c r="E8" s="143"/>
      <c r="F8" s="143"/>
      <c r="G8" s="143"/>
      <c r="H8" s="143"/>
      <c r="I8" s="143"/>
      <c r="J8" s="143"/>
      <c r="K8" s="143"/>
      <c r="L8" s="143"/>
      <c r="M8" s="143"/>
      <c r="N8" s="143"/>
      <c r="O8" s="143"/>
      <c r="P8" s="144"/>
      <c r="Q8" s="145" t="s">
        <v>108</v>
      </c>
      <c r="R8" s="146"/>
      <c r="S8" s="146"/>
      <c r="T8" s="146"/>
      <c r="U8" s="146"/>
      <c r="V8" s="146"/>
      <c r="W8" s="146"/>
      <c r="X8" s="146"/>
      <c r="Y8" s="146"/>
      <c r="Z8" s="146"/>
      <c r="AA8" s="146"/>
      <c r="AB8" s="146"/>
      <c r="AC8" s="146"/>
      <c r="AD8" s="146"/>
      <c r="AE8" s="146"/>
      <c r="AF8" s="146"/>
      <c r="AG8" s="146"/>
      <c r="AH8" s="146"/>
      <c r="AI8" s="146"/>
      <c r="AJ8" s="146"/>
      <c r="AK8" s="146"/>
      <c r="AL8" s="146"/>
      <c r="AM8" s="146"/>
      <c r="AN8" s="146"/>
      <c r="AO8" s="147"/>
      <c r="AP8" s="145"/>
      <c r="AQ8" s="148"/>
      <c r="AR8" s="148"/>
      <c r="AS8" s="148"/>
      <c r="AT8" s="148"/>
      <c r="AU8" s="148"/>
      <c r="AV8" s="148"/>
      <c r="AW8" s="148"/>
      <c r="AX8" s="148"/>
      <c r="AY8" s="148"/>
      <c r="AZ8" s="148"/>
      <c r="BA8" s="148"/>
      <c r="BB8" s="148"/>
      <c r="BC8" s="148"/>
      <c r="BD8" s="148"/>
      <c r="BE8" s="148"/>
      <c r="BF8" s="149"/>
    </row>
    <row r="9" spans="2:58" s="3" customFormat="1" ht="105.75" customHeight="1">
      <c r="B9" s="150">
        <f t="shared" ref="B9" si="0">ROW()-7</f>
        <v>2</v>
      </c>
      <c r="C9" s="150"/>
      <c r="D9" s="150" t="s">
        <v>109</v>
      </c>
      <c r="E9" s="150"/>
      <c r="F9" s="150"/>
      <c r="G9" s="150"/>
      <c r="H9" s="150"/>
      <c r="I9" s="150"/>
      <c r="J9" s="150"/>
      <c r="K9" s="150"/>
      <c r="L9" s="150"/>
      <c r="M9" s="150"/>
      <c r="N9" s="150"/>
      <c r="O9" s="150"/>
      <c r="P9" s="150"/>
      <c r="Q9" s="151" t="s">
        <v>110</v>
      </c>
      <c r="R9" s="152"/>
      <c r="S9" s="152"/>
      <c r="T9" s="152"/>
      <c r="U9" s="152"/>
      <c r="V9" s="152"/>
      <c r="W9" s="152"/>
      <c r="X9" s="152"/>
      <c r="Y9" s="152"/>
      <c r="Z9" s="152"/>
      <c r="AA9" s="152"/>
      <c r="AB9" s="152"/>
      <c r="AC9" s="152"/>
      <c r="AD9" s="152"/>
      <c r="AE9" s="152"/>
      <c r="AF9" s="152"/>
      <c r="AG9" s="152"/>
      <c r="AH9" s="152"/>
      <c r="AI9" s="152"/>
      <c r="AJ9" s="152"/>
      <c r="AK9" s="152"/>
      <c r="AL9" s="152"/>
      <c r="AM9" s="152"/>
      <c r="AN9" s="152"/>
      <c r="AO9" s="153"/>
      <c r="AP9" s="154"/>
      <c r="AQ9" s="155"/>
      <c r="AR9" s="155"/>
      <c r="AS9" s="155"/>
      <c r="AT9" s="155"/>
      <c r="AU9" s="155"/>
      <c r="AV9" s="155"/>
      <c r="AW9" s="155"/>
      <c r="AX9" s="155"/>
      <c r="AY9" s="155"/>
      <c r="AZ9" s="155"/>
      <c r="BA9" s="155"/>
      <c r="BB9" s="155"/>
      <c r="BC9" s="155"/>
      <c r="BD9" s="155"/>
      <c r="BE9" s="155"/>
      <c r="BF9" s="155"/>
    </row>
    <row r="11" spans="2:58" ht="53.25" customHeight="1">
      <c r="J11" s="2"/>
      <c r="K11" s="2"/>
    </row>
  </sheetData>
  <mergeCells count="23">
    <mergeCell ref="B8:C8"/>
    <mergeCell ref="D8:P8"/>
    <mergeCell ref="Q8:AO8"/>
    <mergeCell ref="AP8:BF8"/>
    <mergeCell ref="B9:C9"/>
    <mergeCell ref="D9:P9"/>
    <mergeCell ref="Q9:AO9"/>
    <mergeCell ref="AP9:BF9"/>
    <mergeCell ref="B4:G4"/>
    <mergeCell ref="H4:BF4"/>
    <mergeCell ref="B5:G5"/>
    <mergeCell ref="H5:BF5"/>
    <mergeCell ref="B7:C7"/>
    <mergeCell ref="D7:P7"/>
    <mergeCell ref="Q7:AO7"/>
    <mergeCell ref="AP7:BF7"/>
    <mergeCell ref="B3:G3"/>
    <mergeCell ref="H3:BF3"/>
    <mergeCell ref="B1:BF1"/>
    <mergeCell ref="B2:G2"/>
    <mergeCell ref="H2:Z2"/>
    <mergeCell ref="AA2:AF2"/>
    <mergeCell ref="AG2:BF2"/>
  </mergeCells>
  <phoneticPr fontId="2"/>
  <pageMargins left="0.7" right="0.7" top="0.75" bottom="0.75" header="0.3" footer="0.3"/>
  <pageSetup paperSize="9" scale="41" orientation="portrait" r:id="rId1"/>
  <headerFooter>
    <oddFooter>&amp;R&amp;1#&amp;"Arial"&amp;10&amp;K000000Confidential 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6"/>
  <dimension ref="B1:BI11"/>
  <sheetViews>
    <sheetView showGridLines="0" view="pageBreakPreview" zoomScale="70" zoomScaleNormal="70" zoomScaleSheetLayoutView="70" workbookViewId="0">
      <pane ySplit="7" topLeftCell="A8" activePane="bottomLeft" state="frozen"/>
      <selection activeCell="Q10" sqref="Q10:AO10"/>
      <selection pane="bottomLeft" activeCell="D9" sqref="D9:P9"/>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7" width="3.44140625" style="5"/>
    <col min="58" max="61" width="3.44140625" style="3"/>
    <col min="62" max="16384" width="3.44140625" style="2"/>
  </cols>
  <sheetData>
    <row r="1" spans="2:58"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row>
    <row r="2" spans="2:58" s="1" customFormat="1" ht="27" customHeight="1">
      <c r="B2" s="96" t="s">
        <v>78</v>
      </c>
      <c r="C2" s="96"/>
      <c r="D2" s="96"/>
      <c r="E2" s="96"/>
      <c r="F2" s="96"/>
      <c r="G2" s="96"/>
      <c r="H2" s="101" t="s">
        <v>111</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112</v>
      </c>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3"/>
    </row>
    <row r="3" spans="2:58" s="3" customFormat="1" ht="27" customHeight="1">
      <c r="B3" s="96" t="s">
        <v>113</v>
      </c>
      <c r="C3" s="96"/>
      <c r="D3" s="96"/>
      <c r="E3" s="96"/>
      <c r="F3" s="96"/>
      <c r="G3" s="96"/>
      <c r="H3" s="97" t="s">
        <v>114</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9"/>
    </row>
    <row r="4" spans="2:58" s="3" customFormat="1" ht="86.25" customHeight="1">
      <c r="B4" s="104" t="s">
        <v>83</v>
      </c>
      <c r="C4" s="96"/>
      <c r="D4" s="96"/>
      <c r="E4" s="96"/>
      <c r="F4" s="96"/>
      <c r="G4" s="96"/>
      <c r="H4" s="105" t="s">
        <v>115</v>
      </c>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9"/>
    </row>
    <row r="5" spans="2:58" s="3" customFormat="1" ht="26.25" customHeight="1">
      <c r="B5" s="96" t="s">
        <v>85</v>
      </c>
      <c r="C5" s="96"/>
      <c r="D5" s="96"/>
      <c r="E5" s="96"/>
      <c r="F5" s="96"/>
      <c r="G5" s="96"/>
      <c r="H5" s="106" t="s">
        <v>116</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row>
    <row r="6" spans="2:58" s="3" customFormat="1" ht="9" customHeight="1">
      <c r="B6" s="2"/>
      <c r="C6" s="2"/>
      <c r="D6" s="2"/>
      <c r="E6" s="2"/>
      <c r="F6" s="2"/>
      <c r="G6" s="2"/>
      <c r="H6" s="2"/>
      <c r="I6" s="2"/>
      <c r="J6" s="4"/>
      <c r="K6" s="4"/>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5"/>
      <c r="AY6" s="5"/>
      <c r="AZ6" s="5"/>
      <c r="BA6" s="5"/>
      <c r="BB6" s="5"/>
      <c r="BC6" s="5"/>
      <c r="BD6" s="5"/>
      <c r="BE6" s="5"/>
    </row>
    <row r="7" spans="2:58"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c r="BC7" s="107"/>
      <c r="BD7" s="107"/>
      <c r="BE7" s="107"/>
      <c r="BF7" s="107"/>
    </row>
    <row r="8" spans="2:58" s="3" customFormat="1" ht="353.25" customHeight="1" thickTop="1">
      <c r="B8" s="156">
        <f>ROW()-7</f>
        <v>1</v>
      </c>
      <c r="C8" s="156"/>
      <c r="D8" s="157" t="s">
        <v>117</v>
      </c>
      <c r="E8" s="158"/>
      <c r="F8" s="158"/>
      <c r="G8" s="158"/>
      <c r="H8" s="158"/>
      <c r="I8" s="158"/>
      <c r="J8" s="158"/>
      <c r="K8" s="158"/>
      <c r="L8" s="158"/>
      <c r="M8" s="158"/>
      <c r="N8" s="158"/>
      <c r="O8" s="158"/>
      <c r="P8" s="159"/>
      <c r="Q8" s="160" t="s">
        <v>118</v>
      </c>
      <c r="R8" s="161"/>
      <c r="S8" s="161"/>
      <c r="T8" s="161"/>
      <c r="U8" s="161"/>
      <c r="V8" s="161"/>
      <c r="W8" s="161"/>
      <c r="X8" s="161"/>
      <c r="Y8" s="161"/>
      <c r="Z8" s="161"/>
      <c r="AA8" s="161"/>
      <c r="AB8" s="161"/>
      <c r="AC8" s="161"/>
      <c r="AD8" s="161"/>
      <c r="AE8" s="161"/>
      <c r="AF8" s="161"/>
      <c r="AG8" s="161"/>
      <c r="AH8" s="161"/>
      <c r="AI8" s="161"/>
      <c r="AJ8" s="161"/>
      <c r="AK8" s="161"/>
      <c r="AL8" s="161"/>
      <c r="AM8" s="161"/>
      <c r="AN8" s="161"/>
      <c r="AO8" s="162"/>
      <c r="AP8" s="160"/>
      <c r="AQ8" s="161"/>
      <c r="AR8" s="161"/>
      <c r="AS8" s="161"/>
      <c r="AT8" s="161"/>
      <c r="AU8" s="161"/>
      <c r="AV8" s="161"/>
      <c r="AW8" s="161"/>
      <c r="AX8" s="161"/>
      <c r="AY8" s="161"/>
      <c r="AZ8" s="161"/>
      <c r="BA8" s="161"/>
      <c r="BB8" s="161"/>
      <c r="BC8" s="161"/>
      <c r="BD8" s="161"/>
      <c r="BE8" s="161"/>
      <c r="BF8" s="162"/>
    </row>
    <row r="9" spans="2:58" s="3" customFormat="1" ht="207" customHeight="1">
      <c r="B9" s="124">
        <f>ROW()-7</f>
        <v>2</v>
      </c>
      <c r="C9" s="124"/>
      <c r="D9" s="124" t="s">
        <v>119</v>
      </c>
      <c r="E9" s="124"/>
      <c r="F9" s="124"/>
      <c r="G9" s="124"/>
      <c r="H9" s="124"/>
      <c r="I9" s="124"/>
      <c r="J9" s="124"/>
      <c r="K9" s="124"/>
      <c r="L9" s="124"/>
      <c r="M9" s="124"/>
      <c r="N9" s="124"/>
      <c r="O9" s="124"/>
      <c r="P9" s="124"/>
      <c r="Q9" s="125" t="s">
        <v>120</v>
      </c>
      <c r="R9" s="126"/>
      <c r="S9" s="126"/>
      <c r="T9" s="126"/>
      <c r="U9" s="126"/>
      <c r="V9" s="126"/>
      <c r="W9" s="126"/>
      <c r="X9" s="126"/>
      <c r="Y9" s="126"/>
      <c r="Z9" s="126"/>
      <c r="AA9" s="126"/>
      <c r="AB9" s="126"/>
      <c r="AC9" s="126"/>
      <c r="AD9" s="126"/>
      <c r="AE9" s="126"/>
      <c r="AF9" s="126"/>
      <c r="AG9" s="126"/>
      <c r="AH9" s="126"/>
      <c r="AI9" s="126"/>
      <c r="AJ9" s="126"/>
      <c r="AK9" s="126"/>
      <c r="AL9" s="126"/>
      <c r="AM9" s="126"/>
      <c r="AN9" s="126"/>
      <c r="AO9" s="127"/>
      <c r="AP9" s="128"/>
      <c r="AQ9" s="129"/>
      <c r="AR9" s="129"/>
      <c r="AS9" s="129"/>
      <c r="AT9" s="129"/>
      <c r="AU9" s="129"/>
      <c r="AV9" s="129"/>
      <c r="AW9" s="129"/>
      <c r="AX9" s="129"/>
      <c r="AY9" s="129"/>
      <c r="AZ9" s="129"/>
      <c r="BA9" s="129"/>
      <c r="BB9" s="129"/>
      <c r="BC9" s="129"/>
      <c r="BD9" s="129"/>
      <c r="BE9" s="129"/>
      <c r="BF9" s="129"/>
    </row>
    <row r="11" spans="2:58" ht="53.25" customHeight="1">
      <c r="J11" s="2"/>
      <c r="K11" s="2"/>
    </row>
  </sheetData>
  <mergeCells count="23">
    <mergeCell ref="B3:G3"/>
    <mergeCell ref="H3:BF3"/>
    <mergeCell ref="B1:BF1"/>
    <mergeCell ref="B2:G2"/>
    <mergeCell ref="H2:Z2"/>
    <mergeCell ref="AA2:AF2"/>
    <mergeCell ref="AG2:BF2"/>
    <mergeCell ref="B9:C9"/>
    <mergeCell ref="D9:P9"/>
    <mergeCell ref="Q9:AO9"/>
    <mergeCell ref="AP9:BF9"/>
    <mergeCell ref="B5:G5"/>
    <mergeCell ref="H5:BF5"/>
    <mergeCell ref="B7:C7"/>
    <mergeCell ref="D7:P7"/>
    <mergeCell ref="Q7:AO7"/>
    <mergeCell ref="AP7:BF7"/>
    <mergeCell ref="B4:G4"/>
    <mergeCell ref="H4:BF4"/>
    <mergeCell ref="B8:C8"/>
    <mergeCell ref="D8:P8"/>
    <mergeCell ref="Q8:AO8"/>
    <mergeCell ref="AP8:BF8"/>
  </mergeCells>
  <phoneticPr fontId="2"/>
  <pageMargins left="0.7" right="0.7" top="0.75" bottom="0.75" header="0.3" footer="0.3"/>
  <pageSetup paperSize="9" scale="41" orientation="portrait" r:id="rId1"/>
  <headerFooter>
    <oddFooter>&amp;R&amp;1#&amp;"Arial"&amp;10&amp;K000000Confidential 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B1:BE8"/>
  <sheetViews>
    <sheetView showGridLines="0" view="pageBreakPreview" zoomScale="70" zoomScaleNormal="70" zoomScaleSheetLayoutView="70" workbookViewId="0">
      <pane ySplit="7" topLeftCell="A8" activePane="bottomLeft" state="frozen"/>
      <selection activeCell="Q10" sqref="Q10:AO10"/>
      <selection pane="bottomLeft" activeCell="Q8" sqref="Q8:AO8"/>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40.5" customHeight="1">
      <c r="B2" s="96" t="s">
        <v>78</v>
      </c>
      <c r="C2" s="96"/>
      <c r="D2" s="96"/>
      <c r="E2" s="96"/>
      <c r="F2" s="96"/>
      <c r="G2" s="96"/>
      <c r="H2" s="101" t="s">
        <v>121</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80</v>
      </c>
      <c r="AH2" s="102"/>
      <c r="AI2" s="102"/>
      <c r="AJ2" s="102"/>
      <c r="AK2" s="102"/>
      <c r="AL2" s="102"/>
      <c r="AM2" s="102"/>
      <c r="AN2" s="102"/>
      <c r="AO2" s="102"/>
      <c r="AP2" s="102"/>
      <c r="AQ2" s="102"/>
      <c r="AR2" s="102"/>
      <c r="AS2" s="102"/>
      <c r="AT2" s="102"/>
      <c r="AU2" s="102"/>
      <c r="AV2" s="102"/>
      <c r="AW2" s="102"/>
      <c r="AX2" s="102"/>
      <c r="AY2" s="102"/>
      <c r="AZ2" s="102"/>
      <c r="BA2" s="102"/>
      <c r="BB2" s="103"/>
    </row>
    <row r="3" spans="2:54" ht="40.5" customHeight="1">
      <c r="B3" s="96" t="s">
        <v>81</v>
      </c>
      <c r="C3" s="96"/>
      <c r="D3" s="96"/>
      <c r="E3" s="96"/>
      <c r="F3" s="96"/>
      <c r="G3" s="96"/>
      <c r="H3" s="97" t="s">
        <v>122</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7.25" customHeight="1">
      <c r="B4" s="104" t="s">
        <v>83</v>
      </c>
      <c r="C4" s="96"/>
      <c r="D4" s="96"/>
      <c r="E4" s="96"/>
      <c r="F4" s="96"/>
      <c r="G4" s="96"/>
      <c r="H4" s="105" t="s">
        <v>123</v>
      </c>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ht="26.25" customHeight="1">
      <c r="B5" s="96" t="s">
        <v>85</v>
      </c>
      <c r="C5" s="96"/>
      <c r="D5" s="96"/>
      <c r="E5" s="96"/>
      <c r="F5" s="96"/>
      <c r="G5" s="96"/>
      <c r="H5" s="106" t="s">
        <v>123</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ht="9" customHeight="1"/>
    <row r="7" spans="2:54" s="6" customFormat="1" ht="30" customHeight="1" thickBot="1">
      <c r="B7" s="137" t="s">
        <v>87</v>
      </c>
      <c r="C7" s="137"/>
      <c r="D7" s="138" t="s">
        <v>105</v>
      </c>
      <c r="E7" s="139"/>
      <c r="F7" s="139"/>
      <c r="G7" s="139"/>
      <c r="H7" s="139"/>
      <c r="I7" s="139"/>
      <c r="J7" s="139"/>
      <c r="K7" s="139"/>
      <c r="L7" s="139"/>
      <c r="M7" s="139"/>
      <c r="N7" s="139"/>
      <c r="O7" s="139"/>
      <c r="P7" s="140"/>
      <c r="Q7" s="137" t="s">
        <v>106</v>
      </c>
      <c r="R7" s="137"/>
      <c r="S7" s="137"/>
      <c r="T7" s="137"/>
      <c r="U7" s="137"/>
      <c r="V7" s="137"/>
      <c r="W7" s="137"/>
      <c r="X7" s="137"/>
      <c r="Y7" s="137"/>
      <c r="Z7" s="137"/>
      <c r="AA7" s="137"/>
      <c r="AB7" s="137"/>
      <c r="AC7" s="137"/>
      <c r="AD7" s="137"/>
      <c r="AE7" s="137"/>
      <c r="AF7" s="137"/>
      <c r="AG7" s="137"/>
      <c r="AH7" s="137"/>
      <c r="AI7" s="137"/>
      <c r="AJ7" s="137"/>
      <c r="AK7" s="137"/>
      <c r="AL7" s="137"/>
      <c r="AM7" s="137"/>
      <c r="AN7" s="137"/>
      <c r="AO7" s="137"/>
      <c r="AP7" s="137" t="s">
        <v>90</v>
      </c>
      <c r="AQ7" s="137"/>
      <c r="AR7" s="137"/>
      <c r="AS7" s="137"/>
      <c r="AT7" s="137"/>
      <c r="AU7" s="137"/>
      <c r="AV7" s="137"/>
      <c r="AW7" s="137"/>
      <c r="AX7" s="137"/>
      <c r="AY7" s="137"/>
      <c r="AZ7" s="137"/>
      <c r="BA7" s="137"/>
      <c r="BB7" s="137"/>
    </row>
    <row r="8" spans="2:54" ht="104.25" customHeight="1" thickTop="1">
      <c r="B8" s="163">
        <f>ROW()-7</f>
        <v>1</v>
      </c>
      <c r="C8" s="163"/>
      <c r="D8" s="164"/>
      <c r="E8" s="165"/>
      <c r="F8" s="165"/>
      <c r="G8" s="165"/>
      <c r="H8" s="165"/>
      <c r="I8" s="165"/>
      <c r="J8" s="165"/>
      <c r="K8" s="165"/>
      <c r="L8" s="165"/>
      <c r="M8" s="165"/>
      <c r="N8" s="165"/>
      <c r="O8" s="165"/>
      <c r="P8" s="166"/>
      <c r="Q8" s="167" t="s">
        <v>124</v>
      </c>
      <c r="R8" s="168"/>
      <c r="S8" s="168"/>
      <c r="T8" s="168"/>
      <c r="U8" s="168"/>
      <c r="V8" s="168"/>
      <c r="W8" s="168"/>
      <c r="X8" s="168"/>
      <c r="Y8" s="168"/>
      <c r="Z8" s="168"/>
      <c r="AA8" s="168"/>
      <c r="AB8" s="168"/>
      <c r="AC8" s="168"/>
      <c r="AD8" s="168"/>
      <c r="AE8" s="168"/>
      <c r="AF8" s="168"/>
      <c r="AG8" s="168"/>
      <c r="AH8" s="168"/>
      <c r="AI8" s="168"/>
      <c r="AJ8" s="168"/>
      <c r="AK8" s="168"/>
      <c r="AL8" s="168"/>
      <c r="AM8" s="168"/>
      <c r="AN8" s="168"/>
      <c r="AO8" s="169"/>
      <c r="AP8" s="170"/>
      <c r="AQ8" s="168"/>
      <c r="AR8" s="168"/>
      <c r="AS8" s="168"/>
      <c r="AT8" s="168"/>
      <c r="AU8" s="168"/>
      <c r="AV8" s="168"/>
      <c r="AW8" s="168"/>
      <c r="AX8" s="168"/>
      <c r="AY8" s="168"/>
      <c r="AZ8" s="168"/>
      <c r="BA8" s="168"/>
      <c r="BB8" s="169"/>
    </row>
  </sheetData>
  <mergeCells count="19">
    <mergeCell ref="B3:G3"/>
    <mergeCell ref="H3:BB3"/>
    <mergeCell ref="B4:G4"/>
    <mergeCell ref="H4:BB4"/>
    <mergeCell ref="B1:BB1"/>
    <mergeCell ref="B2:G2"/>
    <mergeCell ref="H2:Z2"/>
    <mergeCell ref="AA2:AF2"/>
    <mergeCell ref="AG2:BB2"/>
    <mergeCell ref="B8:C8"/>
    <mergeCell ref="D8:P8"/>
    <mergeCell ref="Q8:AO8"/>
    <mergeCell ref="AP8:BB8"/>
    <mergeCell ref="B5:G5"/>
    <mergeCell ref="H5:BB5"/>
    <mergeCell ref="B7:C7"/>
    <mergeCell ref="D7:P7"/>
    <mergeCell ref="Q7:AO7"/>
    <mergeCell ref="AP7:BB7"/>
  </mergeCells>
  <phoneticPr fontId="2"/>
  <pageMargins left="0.7" right="0.7" top="0.75" bottom="0.75" header="0.3" footer="0.3"/>
  <pageSetup paperSize="9" scale="44" orientation="portrait" r:id="rId1"/>
  <headerFooter>
    <oddFooter>&amp;R&amp;1#&amp;"Arial"&amp;10&amp;K000000Confidential 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B1:BE33"/>
  <sheetViews>
    <sheetView showGridLines="0" zoomScale="85" zoomScaleNormal="85" zoomScaleSheetLayoutView="70" workbookViewId="0">
      <pane ySplit="7" topLeftCell="A19" activePane="bottomLeft" state="frozen"/>
      <selection activeCell="Q10" sqref="Q10:AO10"/>
      <selection pane="bottomLeft" activeCell="CO19" sqref="CO19"/>
    </sheetView>
  </sheetViews>
  <sheetFormatPr defaultColWidth="3.44140625" defaultRowHeight="13.2"/>
  <cols>
    <col min="1" max="1" width="3.44140625" style="2" customWidth="1"/>
    <col min="2" max="2" width="3.44140625" style="2"/>
    <col min="3" max="3" width="3.44140625" style="2" customWidth="1"/>
    <col min="4" max="9" width="3.44140625" style="2"/>
    <col min="10" max="11" width="3.44140625" style="4"/>
    <col min="12" max="18" width="3.44140625" style="2"/>
    <col min="19" max="19" width="3.44140625" style="2" customWidth="1"/>
    <col min="20" max="49" width="3.44140625" style="2"/>
    <col min="50" max="53" width="3.44140625" style="5"/>
    <col min="54" max="57" width="3.44140625" style="3"/>
    <col min="58" max="16384" width="3.44140625" style="2"/>
  </cols>
  <sheetData>
    <row r="1" spans="2:54" s="1" customFormat="1" ht="40.5" customHeight="1">
      <c r="B1" s="100" t="s">
        <v>77</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row>
    <row r="2" spans="2:54" s="1" customFormat="1" ht="27" customHeight="1">
      <c r="B2" s="96" t="s">
        <v>78</v>
      </c>
      <c r="C2" s="96"/>
      <c r="D2" s="96"/>
      <c r="E2" s="96"/>
      <c r="F2" s="96"/>
      <c r="G2" s="96"/>
      <c r="H2" s="101" t="str">
        <f ca="1">RIGHT(CELL("filename",A1),LEN(CELL("filename",A1))-FIND("]",CELL("filename",A1)))</f>
        <v>create Monthly Report</v>
      </c>
      <c r="I2" s="102"/>
      <c r="J2" s="102"/>
      <c r="K2" s="102"/>
      <c r="L2" s="102"/>
      <c r="M2" s="102"/>
      <c r="N2" s="102"/>
      <c r="O2" s="102"/>
      <c r="P2" s="102"/>
      <c r="Q2" s="102"/>
      <c r="R2" s="102"/>
      <c r="S2" s="102"/>
      <c r="T2" s="102"/>
      <c r="U2" s="102"/>
      <c r="V2" s="102"/>
      <c r="W2" s="102"/>
      <c r="X2" s="102"/>
      <c r="Y2" s="102"/>
      <c r="Z2" s="102"/>
      <c r="AA2" s="96" t="s">
        <v>79</v>
      </c>
      <c r="AB2" s="96"/>
      <c r="AC2" s="96"/>
      <c r="AD2" s="96"/>
      <c r="AE2" s="96"/>
      <c r="AF2" s="96"/>
      <c r="AG2" s="102" t="s">
        <v>125</v>
      </c>
      <c r="AH2" s="102"/>
      <c r="AI2" s="102"/>
      <c r="AJ2" s="102"/>
      <c r="AK2" s="102"/>
      <c r="AL2" s="102"/>
      <c r="AM2" s="102"/>
      <c r="AN2" s="102"/>
      <c r="AO2" s="102"/>
      <c r="AP2" s="102"/>
      <c r="AQ2" s="102"/>
      <c r="AR2" s="102"/>
      <c r="AS2" s="102"/>
      <c r="AT2" s="102"/>
      <c r="AU2" s="102"/>
      <c r="AV2" s="102"/>
      <c r="AW2" s="102"/>
      <c r="AX2" s="102"/>
      <c r="AY2" s="102"/>
      <c r="AZ2" s="102"/>
      <c r="BA2" s="102"/>
      <c r="BB2" s="103"/>
    </row>
    <row r="3" spans="2:54" ht="50.25" customHeight="1">
      <c r="B3" s="96" t="s">
        <v>81</v>
      </c>
      <c r="C3" s="96"/>
      <c r="D3" s="96"/>
      <c r="E3" s="96"/>
      <c r="F3" s="96"/>
      <c r="G3" s="96"/>
      <c r="H3" s="97" t="s">
        <v>126</v>
      </c>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9"/>
    </row>
    <row r="4" spans="2:54" s="3" customFormat="1" ht="43.5" customHeight="1">
      <c r="B4" s="104" t="s">
        <v>83</v>
      </c>
      <c r="C4" s="96"/>
      <c r="D4" s="96"/>
      <c r="E4" s="96"/>
      <c r="F4" s="96"/>
      <c r="G4" s="96"/>
      <c r="H4" s="97"/>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9"/>
    </row>
    <row r="5" spans="2:54" ht="26.25" customHeight="1">
      <c r="B5" s="96" t="s">
        <v>85</v>
      </c>
      <c r="C5" s="96"/>
      <c r="D5" s="96"/>
      <c r="E5" s="96"/>
      <c r="F5" s="96"/>
      <c r="G5" s="96"/>
      <c r="H5" s="106" t="s">
        <v>123</v>
      </c>
      <c r="I5" s="106"/>
      <c r="J5" s="106"/>
      <c r="K5" s="106"/>
      <c r="L5" s="106"/>
      <c r="M5" s="106"/>
      <c r="N5" s="106"/>
      <c r="O5" s="106"/>
      <c r="P5" s="106"/>
      <c r="Q5" s="106"/>
      <c r="R5" s="106"/>
      <c r="S5" s="106"/>
      <c r="T5" s="106"/>
      <c r="U5" s="106"/>
      <c r="V5" s="106"/>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row>
    <row r="6" spans="2:54" ht="9" customHeight="1"/>
    <row r="7" spans="2:54" s="6" customFormat="1" ht="30" customHeight="1" thickBot="1">
      <c r="B7" s="107" t="s">
        <v>87</v>
      </c>
      <c r="C7" s="107"/>
      <c r="D7" s="108" t="s">
        <v>105</v>
      </c>
      <c r="E7" s="109"/>
      <c r="F7" s="109"/>
      <c r="G7" s="109"/>
      <c r="H7" s="109"/>
      <c r="I7" s="109"/>
      <c r="J7" s="109"/>
      <c r="K7" s="109"/>
      <c r="L7" s="109"/>
      <c r="M7" s="109"/>
      <c r="N7" s="109"/>
      <c r="O7" s="109"/>
      <c r="P7" s="110"/>
      <c r="Q7" s="107" t="s">
        <v>106</v>
      </c>
      <c r="R7" s="107"/>
      <c r="S7" s="107"/>
      <c r="T7" s="107"/>
      <c r="U7" s="107"/>
      <c r="V7" s="107"/>
      <c r="W7" s="107"/>
      <c r="X7" s="107"/>
      <c r="Y7" s="107"/>
      <c r="Z7" s="107"/>
      <c r="AA7" s="107"/>
      <c r="AB7" s="107"/>
      <c r="AC7" s="107"/>
      <c r="AD7" s="107"/>
      <c r="AE7" s="107"/>
      <c r="AF7" s="107"/>
      <c r="AG7" s="107"/>
      <c r="AH7" s="107"/>
      <c r="AI7" s="107"/>
      <c r="AJ7" s="107"/>
      <c r="AK7" s="107"/>
      <c r="AL7" s="107"/>
      <c r="AM7" s="107"/>
      <c r="AN7" s="107"/>
      <c r="AO7" s="107"/>
      <c r="AP7" s="107" t="s">
        <v>90</v>
      </c>
      <c r="AQ7" s="107"/>
      <c r="AR7" s="107"/>
      <c r="AS7" s="107"/>
      <c r="AT7" s="107"/>
      <c r="AU7" s="107"/>
      <c r="AV7" s="107"/>
      <c r="AW7" s="107"/>
      <c r="AX7" s="107"/>
      <c r="AY7" s="107"/>
      <c r="AZ7" s="107"/>
      <c r="BA7" s="107"/>
      <c r="BB7" s="107"/>
    </row>
    <row r="8" spans="2:54" ht="269.25" customHeight="1" thickTop="1">
      <c r="B8" s="156">
        <f t="shared" ref="B8:B13" si="0">ROW()-7</f>
        <v>1</v>
      </c>
      <c r="C8" s="156"/>
      <c r="D8" s="176" t="s">
        <v>127</v>
      </c>
      <c r="E8" s="158"/>
      <c r="F8" s="158"/>
      <c r="G8" s="158"/>
      <c r="H8" s="158"/>
      <c r="I8" s="158"/>
      <c r="J8" s="158"/>
      <c r="K8" s="158"/>
      <c r="L8" s="158"/>
      <c r="M8" s="158"/>
      <c r="N8" s="158"/>
      <c r="O8" s="158"/>
      <c r="P8" s="159"/>
      <c r="Q8" s="160" t="s">
        <v>128</v>
      </c>
      <c r="R8" s="161"/>
      <c r="S8" s="161"/>
      <c r="T8" s="161"/>
      <c r="U8" s="161"/>
      <c r="V8" s="161"/>
      <c r="W8" s="161"/>
      <c r="X8" s="161"/>
      <c r="Y8" s="161"/>
      <c r="Z8" s="161"/>
      <c r="AA8" s="161"/>
      <c r="AB8" s="161"/>
      <c r="AC8" s="161"/>
      <c r="AD8" s="161"/>
      <c r="AE8" s="161"/>
      <c r="AF8" s="161"/>
      <c r="AG8" s="161"/>
      <c r="AH8" s="161"/>
      <c r="AI8" s="161"/>
      <c r="AJ8" s="161"/>
      <c r="AK8" s="161"/>
      <c r="AL8" s="161"/>
      <c r="AM8" s="161"/>
      <c r="AN8" s="161"/>
      <c r="AO8" s="162"/>
      <c r="AP8" s="177"/>
      <c r="AQ8" s="161"/>
      <c r="AR8" s="161"/>
      <c r="AS8" s="161"/>
      <c r="AT8" s="161"/>
      <c r="AU8" s="161"/>
      <c r="AV8" s="161"/>
      <c r="AW8" s="161"/>
      <c r="AX8" s="161"/>
      <c r="AY8" s="161"/>
      <c r="AZ8" s="161"/>
      <c r="BA8" s="161"/>
      <c r="BB8" s="162"/>
    </row>
    <row r="9" spans="2:54" ht="93.75" customHeight="1">
      <c r="B9" s="124">
        <f t="shared" si="0"/>
        <v>2</v>
      </c>
      <c r="C9" s="124"/>
      <c r="D9" s="130" t="s">
        <v>129</v>
      </c>
      <c r="E9" s="131"/>
      <c r="F9" s="131"/>
      <c r="G9" s="131"/>
      <c r="H9" s="131"/>
      <c r="I9" s="131"/>
      <c r="J9" s="131"/>
      <c r="K9" s="131"/>
      <c r="L9" s="131"/>
      <c r="M9" s="131"/>
      <c r="N9" s="131"/>
      <c r="O9" s="131"/>
      <c r="P9" s="132"/>
      <c r="Q9" s="125" t="s">
        <v>130</v>
      </c>
      <c r="R9" s="126"/>
      <c r="S9" s="126"/>
      <c r="T9" s="126"/>
      <c r="U9" s="126"/>
      <c r="V9" s="126"/>
      <c r="W9" s="126"/>
      <c r="X9" s="126"/>
      <c r="Y9" s="126"/>
      <c r="Z9" s="126"/>
      <c r="AA9" s="126"/>
      <c r="AB9" s="126"/>
      <c r="AC9" s="126"/>
      <c r="AD9" s="126"/>
      <c r="AE9" s="126"/>
      <c r="AF9" s="126"/>
      <c r="AG9" s="126"/>
      <c r="AH9" s="126"/>
      <c r="AI9" s="126"/>
      <c r="AJ9" s="126"/>
      <c r="AK9" s="126"/>
      <c r="AL9" s="126"/>
      <c r="AM9" s="126"/>
      <c r="AN9" s="126"/>
      <c r="AO9" s="127"/>
      <c r="AP9" s="172"/>
      <c r="AQ9" s="126"/>
      <c r="AR9" s="126"/>
      <c r="AS9" s="126"/>
      <c r="AT9" s="126"/>
      <c r="AU9" s="126"/>
      <c r="AV9" s="126"/>
      <c r="AW9" s="126"/>
      <c r="AX9" s="126"/>
      <c r="AY9" s="126"/>
      <c r="AZ9" s="126"/>
      <c r="BA9" s="126"/>
      <c r="BB9" s="127"/>
    </row>
    <row r="10" spans="2:54" ht="108" customHeight="1">
      <c r="B10" s="124">
        <f t="shared" si="0"/>
        <v>3</v>
      </c>
      <c r="C10" s="124"/>
      <c r="D10" s="130" t="s">
        <v>131</v>
      </c>
      <c r="E10" s="131"/>
      <c r="F10" s="131"/>
      <c r="G10" s="131"/>
      <c r="H10" s="131"/>
      <c r="I10" s="131"/>
      <c r="J10" s="131"/>
      <c r="K10" s="131"/>
      <c r="L10" s="131"/>
      <c r="M10" s="131"/>
      <c r="N10" s="131"/>
      <c r="O10" s="131"/>
      <c r="P10" s="132"/>
      <c r="Q10" s="125" t="s">
        <v>132</v>
      </c>
      <c r="R10" s="126"/>
      <c r="S10" s="126"/>
      <c r="T10" s="126"/>
      <c r="U10" s="126"/>
      <c r="V10" s="126"/>
      <c r="W10" s="126"/>
      <c r="X10" s="126"/>
      <c r="Y10" s="126"/>
      <c r="Z10" s="126"/>
      <c r="AA10" s="126"/>
      <c r="AB10" s="126"/>
      <c r="AC10" s="126"/>
      <c r="AD10" s="126"/>
      <c r="AE10" s="126"/>
      <c r="AF10" s="126"/>
      <c r="AG10" s="126"/>
      <c r="AH10" s="126"/>
      <c r="AI10" s="126"/>
      <c r="AJ10" s="126"/>
      <c r="AK10" s="126"/>
      <c r="AL10" s="126"/>
      <c r="AM10" s="126"/>
      <c r="AN10" s="126"/>
      <c r="AO10" s="127"/>
      <c r="AP10" s="172"/>
      <c r="AQ10" s="126"/>
      <c r="AR10" s="126"/>
      <c r="AS10" s="126"/>
      <c r="AT10" s="126"/>
      <c r="AU10" s="126"/>
      <c r="AV10" s="126"/>
      <c r="AW10" s="126"/>
      <c r="AX10" s="126"/>
      <c r="AY10" s="126"/>
      <c r="AZ10" s="126"/>
      <c r="BA10" s="126"/>
      <c r="BB10" s="127"/>
    </row>
    <row r="11" spans="2:54" ht="96.75" customHeight="1">
      <c r="B11" s="124">
        <f t="shared" si="0"/>
        <v>4</v>
      </c>
      <c r="C11" s="124"/>
      <c r="D11" s="130" t="s">
        <v>133</v>
      </c>
      <c r="E11" s="131"/>
      <c r="F11" s="131"/>
      <c r="G11" s="131"/>
      <c r="H11" s="131"/>
      <c r="I11" s="131"/>
      <c r="J11" s="131"/>
      <c r="K11" s="131"/>
      <c r="L11" s="131"/>
      <c r="M11" s="131"/>
      <c r="N11" s="131"/>
      <c r="O11" s="131"/>
      <c r="P11" s="132"/>
      <c r="Q11" s="125" t="s">
        <v>134</v>
      </c>
      <c r="R11" s="126"/>
      <c r="S11" s="126"/>
      <c r="T11" s="126"/>
      <c r="U11" s="126"/>
      <c r="V11" s="126"/>
      <c r="W11" s="126"/>
      <c r="X11" s="126"/>
      <c r="Y11" s="126"/>
      <c r="Z11" s="126"/>
      <c r="AA11" s="126"/>
      <c r="AB11" s="126"/>
      <c r="AC11" s="126"/>
      <c r="AD11" s="126"/>
      <c r="AE11" s="126"/>
      <c r="AF11" s="126"/>
      <c r="AG11" s="126"/>
      <c r="AH11" s="126"/>
      <c r="AI11" s="126"/>
      <c r="AJ11" s="126"/>
      <c r="AK11" s="126"/>
      <c r="AL11" s="126"/>
      <c r="AM11" s="126"/>
      <c r="AN11" s="126"/>
      <c r="AO11" s="127"/>
      <c r="AP11" s="172"/>
      <c r="AQ11" s="126"/>
      <c r="AR11" s="126"/>
      <c r="AS11" s="126"/>
      <c r="AT11" s="126"/>
      <c r="AU11" s="126"/>
      <c r="AV11" s="126"/>
      <c r="AW11" s="126"/>
      <c r="AX11" s="126"/>
      <c r="AY11" s="126"/>
      <c r="AZ11" s="126"/>
      <c r="BA11" s="126"/>
      <c r="BB11" s="127"/>
    </row>
    <row r="12" spans="2:54" ht="157.5" customHeight="1">
      <c r="B12" s="124">
        <f t="shared" si="0"/>
        <v>5</v>
      </c>
      <c r="C12" s="124"/>
      <c r="D12" s="171" t="s">
        <v>135</v>
      </c>
      <c r="E12" s="131"/>
      <c r="F12" s="131"/>
      <c r="G12" s="131"/>
      <c r="H12" s="131"/>
      <c r="I12" s="131"/>
      <c r="J12" s="131"/>
      <c r="K12" s="131"/>
      <c r="L12" s="131"/>
      <c r="M12" s="131"/>
      <c r="N12" s="131"/>
      <c r="O12" s="131"/>
      <c r="P12" s="132"/>
      <c r="Q12" s="125" t="s">
        <v>136</v>
      </c>
      <c r="R12" s="126"/>
      <c r="S12" s="126"/>
      <c r="T12" s="126"/>
      <c r="U12" s="126"/>
      <c r="V12" s="126"/>
      <c r="W12" s="126"/>
      <c r="X12" s="126"/>
      <c r="Y12" s="126"/>
      <c r="Z12" s="126"/>
      <c r="AA12" s="126"/>
      <c r="AB12" s="126"/>
      <c r="AC12" s="126"/>
      <c r="AD12" s="126"/>
      <c r="AE12" s="126"/>
      <c r="AF12" s="126"/>
      <c r="AG12" s="126"/>
      <c r="AH12" s="126"/>
      <c r="AI12" s="126"/>
      <c r="AJ12" s="126"/>
      <c r="AK12" s="126"/>
      <c r="AL12" s="126"/>
      <c r="AM12" s="126"/>
      <c r="AN12" s="126"/>
      <c r="AO12" s="127"/>
      <c r="AP12" s="172"/>
      <c r="AQ12" s="126"/>
      <c r="AR12" s="126"/>
      <c r="AS12" s="126"/>
      <c r="AT12" s="126"/>
      <c r="AU12" s="126"/>
      <c r="AV12" s="126"/>
      <c r="AW12" s="126"/>
      <c r="AX12" s="126"/>
      <c r="AY12" s="126"/>
      <c r="AZ12" s="126"/>
      <c r="BA12" s="126"/>
      <c r="BB12" s="127"/>
    </row>
    <row r="13" spans="2:54" ht="101.25" customHeight="1">
      <c r="B13" s="124">
        <f t="shared" si="0"/>
        <v>6</v>
      </c>
      <c r="C13" s="124"/>
      <c r="D13" s="171" t="s">
        <v>137</v>
      </c>
      <c r="E13" s="131"/>
      <c r="F13" s="131"/>
      <c r="G13" s="131"/>
      <c r="H13" s="131"/>
      <c r="I13" s="131"/>
      <c r="J13" s="131"/>
      <c r="K13" s="131"/>
      <c r="L13" s="131"/>
      <c r="M13" s="131"/>
      <c r="N13" s="131"/>
      <c r="O13" s="131"/>
      <c r="P13" s="132"/>
      <c r="Q13" s="125" t="s">
        <v>138</v>
      </c>
      <c r="R13" s="126"/>
      <c r="S13" s="126"/>
      <c r="T13" s="126"/>
      <c r="U13" s="126"/>
      <c r="V13" s="126"/>
      <c r="W13" s="126"/>
      <c r="X13" s="126"/>
      <c r="Y13" s="126"/>
      <c r="Z13" s="126"/>
      <c r="AA13" s="126"/>
      <c r="AB13" s="126"/>
      <c r="AC13" s="126"/>
      <c r="AD13" s="126"/>
      <c r="AE13" s="126"/>
      <c r="AF13" s="126"/>
      <c r="AG13" s="126"/>
      <c r="AH13" s="126"/>
      <c r="AI13" s="126"/>
      <c r="AJ13" s="126"/>
      <c r="AK13" s="126"/>
      <c r="AL13" s="126"/>
      <c r="AM13" s="126"/>
      <c r="AN13" s="126"/>
      <c r="AO13" s="127"/>
      <c r="AP13" s="172"/>
      <c r="AQ13" s="126"/>
      <c r="AR13" s="126"/>
      <c r="AS13" s="126"/>
      <c r="AT13" s="126"/>
      <c r="AU13" s="126"/>
      <c r="AV13" s="126"/>
      <c r="AW13" s="126"/>
      <c r="AX13" s="126"/>
      <c r="AY13" s="126"/>
      <c r="AZ13" s="126"/>
      <c r="BA13" s="126"/>
      <c r="BB13" s="127"/>
    </row>
    <row r="14" spans="2:54" ht="248.25" customHeight="1">
      <c r="B14" s="124">
        <f t="shared" ref="B14:B23" si="1">ROW()-7</f>
        <v>7</v>
      </c>
      <c r="C14" s="124"/>
      <c r="D14" s="171" t="s">
        <v>139</v>
      </c>
      <c r="E14" s="131"/>
      <c r="F14" s="131"/>
      <c r="G14" s="131"/>
      <c r="H14" s="131"/>
      <c r="I14" s="131"/>
      <c r="J14" s="131"/>
      <c r="K14" s="131"/>
      <c r="L14" s="131"/>
      <c r="M14" s="131"/>
      <c r="N14" s="131"/>
      <c r="O14" s="131"/>
      <c r="P14" s="132"/>
      <c r="Q14" s="125" t="s">
        <v>140</v>
      </c>
      <c r="R14" s="126"/>
      <c r="S14" s="126"/>
      <c r="T14" s="126"/>
      <c r="U14" s="126"/>
      <c r="V14" s="126"/>
      <c r="W14" s="126"/>
      <c r="X14" s="126"/>
      <c r="Y14" s="126"/>
      <c r="Z14" s="126"/>
      <c r="AA14" s="126"/>
      <c r="AB14" s="126"/>
      <c r="AC14" s="126"/>
      <c r="AD14" s="126"/>
      <c r="AE14" s="126"/>
      <c r="AF14" s="126"/>
      <c r="AG14" s="126"/>
      <c r="AH14" s="126"/>
      <c r="AI14" s="126"/>
      <c r="AJ14" s="126"/>
      <c r="AK14" s="126"/>
      <c r="AL14" s="126"/>
      <c r="AM14" s="126"/>
      <c r="AN14" s="126"/>
      <c r="AO14" s="127"/>
      <c r="AP14" s="172"/>
      <c r="AQ14" s="126"/>
      <c r="AR14" s="126"/>
      <c r="AS14" s="126"/>
      <c r="AT14" s="126"/>
      <c r="AU14" s="126"/>
      <c r="AV14" s="126"/>
      <c r="AW14" s="126"/>
      <c r="AX14" s="126"/>
      <c r="AY14" s="126"/>
      <c r="AZ14" s="126"/>
      <c r="BA14" s="126"/>
      <c r="BB14" s="127"/>
    </row>
    <row r="15" spans="2:54" ht="186.75" customHeight="1">
      <c r="B15" s="124">
        <f t="shared" si="1"/>
        <v>8</v>
      </c>
      <c r="C15" s="124"/>
      <c r="D15" s="130" t="s">
        <v>141</v>
      </c>
      <c r="E15" s="131"/>
      <c r="F15" s="131"/>
      <c r="G15" s="131"/>
      <c r="H15" s="131"/>
      <c r="I15" s="131"/>
      <c r="J15" s="131"/>
      <c r="K15" s="131"/>
      <c r="L15" s="131"/>
      <c r="M15" s="131"/>
      <c r="N15" s="131"/>
      <c r="O15" s="131"/>
      <c r="P15" s="132"/>
      <c r="Q15" s="128" t="s">
        <v>142</v>
      </c>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73"/>
      <c r="AQ15" s="173"/>
      <c r="AR15" s="173"/>
      <c r="AS15" s="173"/>
      <c r="AT15" s="173"/>
      <c r="AU15" s="173"/>
      <c r="AV15" s="173"/>
      <c r="AW15" s="173"/>
      <c r="AX15" s="173"/>
      <c r="AY15" s="173"/>
      <c r="AZ15" s="173"/>
      <c r="BA15" s="173"/>
      <c r="BB15" s="173"/>
    </row>
    <row r="16" spans="2:54" ht="213" customHeight="1">
      <c r="B16" s="124">
        <f t="shared" si="1"/>
        <v>9</v>
      </c>
      <c r="C16" s="124"/>
      <c r="D16" s="130" t="s">
        <v>143</v>
      </c>
      <c r="E16" s="131"/>
      <c r="F16" s="131"/>
      <c r="G16" s="131"/>
      <c r="H16" s="131"/>
      <c r="I16" s="131"/>
      <c r="J16" s="131"/>
      <c r="K16" s="131"/>
      <c r="L16" s="131"/>
      <c r="M16" s="131"/>
      <c r="N16" s="131"/>
      <c r="O16" s="131"/>
      <c r="P16" s="132"/>
      <c r="Q16" s="128" t="s">
        <v>144</v>
      </c>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73"/>
      <c r="AQ16" s="173"/>
      <c r="AR16" s="173"/>
      <c r="AS16" s="173"/>
      <c r="AT16" s="173"/>
      <c r="AU16" s="173"/>
      <c r="AV16" s="173"/>
      <c r="AW16" s="173"/>
      <c r="AX16" s="173"/>
      <c r="AY16" s="173"/>
      <c r="AZ16" s="173"/>
      <c r="BA16" s="173"/>
      <c r="BB16" s="173"/>
    </row>
    <row r="17" spans="2:57" ht="55.5" customHeight="1">
      <c r="B17" s="124">
        <f t="shared" si="1"/>
        <v>10</v>
      </c>
      <c r="C17" s="124"/>
      <c r="D17" s="124" t="s">
        <v>145</v>
      </c>
      <c r="E17" s="124"/>
      <c r="F17" s="124"/>
      <c r="G17" s="124"/>
      <c r="H17" s="124"/>
      <c r="I17" s="124"/>
      <c r="J17" s="124"/>
      <c r="K17" s="124"/>
      <c r="L17" s="124"/>
      <c r="M17" s="124"/>
      <c r="N17" s="124"/>
      <c r="O17" s="124"/>
      <c r="P17" s="124"/>
      <c r="Q17" s="128" t="s">
        <v>146</v>
      </c>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73"/>
      <c r="AQ17" s="173"/>
      <c r="AR17" s="173"/>
      <c r="AS17" s="173"/>
      <c r="AT17" s="173"/>
      <c r="AU17" s="173"/>
      <c r="AV17" s="173"/>
      <c r="AW17" s="173"/>
      <c r="AX17" s="173"/>
      <c r="AY17" s="173"/>
      <c r="AZ17" s="173"/>
      <c r="BA17" s="173"/>
      <c r="BB17" s="173"/>
    </row>
    <row r="18" spans="2:57" ht="99" customHeight="1">
      <c r="B18" s="124">
        <f t="shared" si="1"/>
        <v>11</v>
      </c>
      <c r="C18" s="124"/>
      <c r="D18" s="124" t="s">
        <v>147</v>
      </c>
      <c r="E18" s="124"/>
      <c r="F18" s="124"/>
      <c r="G18" s="124"/>
      <c r="H18" s="124"/>
      <c r="I18" s="124"/>
      <c r="J18" s="124"/>
      <c r="K18" s="124"/>
      <c r="L18" s="124"/>
      <c r="M18" s="124"/>
      <c r="N18" s="124"/>
      <c r="O18" s="124"/>
      <c r="P18" s="124"/>
      <c r="Q18" s="128" t="s">
        <v>148</v>
      </c>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73"/>
      <c r="AQ18" s="173"/>
      <c r="AR18" s="173"/>
      <c r="AS18" s="173"/>
      <c r="AT18" s="173"/>
      <c r="AU18" s="173"/>
      <c r="AV18" s="173"/>
      <c r="AW18" s="173"/>
      <c r="AX18" s="173"/>
      <c r="AY18" s="173"/>
      <c r="AZ18" s="173"/>
      <c r="BA18" s="173"/>
      <c r="BB18" s="173"/>
    </row>
    <row r="19" spans="2:57" ht="99" customHeight="1">
      <c r="B19" s="124">
        <f t="shared" si="1"/>
        <v>12</v>
      </c>
      <c r="C19" s="124"/>
      <c r="D19" s="124" t="s">
        <v>149</v>
      </c>
      <c r="E19" s="124"/>
      <c r="F19" s="124"/>
      <c r="G19" s="124"/>
      <c r="H19" s="124"/>
      <c r="I19" s="124"/>
      <c r="J19" s="124"/>
      <c r="K19" s="124"/>
      <c r="L19" s="124"/>
      <c r="M19" s="124"/>
      <c r="N19" s="124"/>
      <c r="O19" s="124"/>
      <c r="P19" s="124"/>
      <c r="Q19" s="128" t="s">
        <v>150</v>
      </c>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74" t="s">
        <v>151</v>
      </c>
      <c r="AQ19" s="174"/>
      <c r="AR19" s="174"/>
      <c r="AS19" s="174"/>
      <c r="AT19" s="174"/>
      <c r="AU19" s="174"/>
      <c r="AV19" s="174"/>
      <c r="AW19" s="174"/>
      <c r="AX19" s="174"/>
      <c r="AY19" s="174"/>
      <c r="AZ19" s="174"/>
      <c r="BA19" s="174"/>
      <c r="BB19" s="174"/>
    </row>
    <row r="20" spans="2:57" ht="99" customHeight="1">
      <c r="B20" s="124">
        <f t="shared" si="1"/>
        <v>13</v>
      </c>
      <c r="C20" s="124"/>
      <c r="D20" s="124" t="s">
        <v>43</v>
      </c>
      <c r="E20" s="124"/>
      <c r="F20" s="124"/>
      <c r="G20" s="124"/>
      <c r="H20" s="124"/>
      <c r="I20" s="124"/>
      <c r="J20" s="124"/>
      <c r="K20" s="124"/>
      <c r="L20" s="124"/>
      <c r="M20" s="124"/>
      <c r="N20" s="124"/>
      <c r="O20" s="124"/>
      <c r="P20" s="124"/>
      <c r="Q20" s="128" t="s">
        <v>152</v>
      </c>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78" t="s">
        <v>153</v>
      </c>
      <c r="AQ20" s="178"/>
      <c r="AR20" s="178"/>
      <c r="AS20" s="178"/>
      <c r="AT20" s="178"/>
      <c r="AU20" s="178"/>
      <c r="AV20" s="178"/>
      <c r="AW20" s="178"/>
      <c r="AX20" s="178"/>
      <c r="AY20" s="178"/>
      <c r="AZ20" s="178"/>
      <c r="BA20" s="178"/>
      <c r="BB20" s="178"/>
    </row>
    <row r="21" spans="2:57" ht="99" customHeight="1">
      <c r="B21" s="124">
        <f t="shared" si="1"/>
        <v>14</v>
      </c>
      <c r="C21" s="124"/>
      <c r="D21" s="124" t="s">
        <v>9</v>
      </c>
      <c r="E21" s="124"/>
      <c r="F21" s="124"/>
      <c r="G21" s="124"/>
      <c r="H21" s="124"/>
      <c r="I21" s="124"/>
      <c r="J21" s="124"/>
      <c r="K21" s="124"/>
      <c r="L21" s="124"/>
      <c r="M21" s="124"/>
      <c r="N21" s="124"/>
      <c r="O21" s="124"/>
      <c r="P21" s="124"/>
      <c r="Q21" s="128" t="s">
        <v>154</v>
      </c>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74" t="s">
        <v>155</v>
      </c>
      <c r="AQ21" s="175"/>
      <c r="AR21" s="175"/>
      <c r="AS21" s="175"/>
      <c r="AT21" s="175"/>
      <c r="AU21" s="175"/>
      <c r="AV21" s="175"/>
      <c r="AW21" s="175"/>
      <c r="AX21" s="175"/>
      <c r="AY21" s="175"/>
      <c r="AZ21" s="175"/>
      <c r="BA21" s="175"/>
      <c r="BB21" s="175"/>
      <c r="BE21"/>
    </row>
    <row r="22" spans="2:57" ht="99" customHeight="1">
      <c r="B22" s="124">
        <f t="shared" si="1"/>
        <v>15</v>
      </c>
      <c r="C22" s="124"/>
      <c r="D22" s="124" t="s">
        <v>9</v>
      </c>
      <c r="E22" s="124"/>
      <c r="F22" s="124"/>
      <c r="G22" s="124"/>
      <c r="H22" s="124"/>
      <c r="I22" s="124"/>
      <c r="J22" s="124"/>
      <c r="K22" s="124"/>
      <c r="L22" s="124"/>
      <c r="M22" s="124"/>
      <c r="N22" s="124"/>
      <c r="O22" s="124"/>
      <c r="P22" s="124"/>
      <c r="Q22" s="128" t="s">
        <v>156</v>
      </c>
      <c r="R22" s="129"/>
      <c r="S22" s="129"/>
      <c r="T22" s="129"/>
      <c r="U22" s="129"/>
      <c r="V22" s="129"/>
      <c r="W22" s="129"/>
      <c r="X22" s="129"/>
      <c r="Y22" s="129"/>
      <c r="Z22" s="129"/>
      <c r="AA22" s="129"/>
      <c r="AB22" s="129"/>
      <c r="AC22" s="129"/>
      <c r="AD22" s="129"/>
      <c r="AE22" s="129"/>
      <c r="AF22" s="129"/>
      <c r="AG22" s="129"/>
      <c r="AH22" s="129"/>
      <c r="AI22" s="129"/>
      <c r="AJ22" s="129"/>
      <c r="AK22" s="129"/>
      <c r="AL22" s="129"/>
      <c r="AM22" s="129"/>
      <c r="AN22" s="129"/>
      <c r="AO22" s="129"/>
      <c r="AP22" s="174" t="s">
        <v>155</v>
      </c>
      <c r="AQ22" s="175"/>
      <c r="AR22" s="175"/>
      <c r="AS22" s="175"/>
      <c r="AT22" s="175"/>
      <c r="AU22" s="175"/>
      <c r="AV22" s="175"/>
      <c r="AW22" s="175"/>
      <c r="AX22" s="175"/>
      <c r="AY22" s="175"/>
      <c r="AZ22" s="175"/>
      <c r="BA22" s="175"/>
      <c r="BB22" s="175"/>
      <c r="BE22"/>
    </row>
    <row r="23" spans="2:57" ht="99" customHeight="1">
      <c r="B23" s="179">
        <f t="shared" si="1"/>
        <v>16</v>
      </c>
      <c r="C23" s="179"/>
      <c r="D23" s="179" t="s">
        <v>157</v>
      </c>
      <c r="E23" s="179"/>
      <c r="F23" s="179"/>
      <c r="G23" s="179"/>
      <c r="H23" s="179"/>
      <c r="I23" s="179"/>
      <c r="J23" s="179"/>
      <c r="K23" s="179"/>
      <c r="L23" s="179"/>
      <c r="M23" s="179"/>
      <c r="N23" s="179"/>
      <c r="O23" s="179"/>
      <c r="P23" s="179"/>
      <c r="Q23" s="180" t="s">
        <v>158</v>
      </c>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c r="AP23" s="182"/>
      <c r="AQ23" s="183"/>
      <c r="AR23" s="183"/>
      <c r="AS23" s="183"/>
      <c r="AT23" s="183"/>
      <c r="AU23" s="183"/>
      <c r="AV23" s="183"/>
      <c r="AW23" s="183"/>
      <c r="AX23" s="183"/>
      <c r="AY23" s="183"/>
      <c r="AZ23" s="183"/>
      <c r="BA23" s="183"/>
      <c r="BB23" s="183"/>
      <c r="BE23"/>
    </row>
    <row r="24" spans="2:57">
      <c r="BE24"/>
    </row>
    <row r="25" spans="2:57">
      <c r="BE25"/>
    </row>
    <row r="26" spans="2:57">
      <c r="BE26"/>
    </row>
    <row r="27" spans="2:57">
      <c r="BE27"/>
    </row>
    <row r="28" spans="2:57">
      <c r="BE28"/>
    </row>
    <row r="29" spans="2:57">
      <c r="BE29"/>
    </row>
    <row r="30" spans="2:57">
      <c r="BE30"/>
    </row>
    <row r="31" spans="2:57">
      <c r="BE31"/>
    </row>
    <row r="32" spans="2:57">
      <c r="BE32"/>
    </row>
    <row r="33" spans="57:57">
      <c r="BE33"/>
    </row>
  </sheetData>
  <mergeCells count="79">
    <mergeCell ref="B22:C22"/>
    <mergeCell ref="D22:P22"/>
    <mergeCell ref="Q22:AO22"/>
    <mergeCell ref="AP22:BB22"/>
    <mergeCell ref="B23:C23"/>
    <mergeCell ref="D23:P23"/>
    <mergeCell ref="Q23:AO23"/>
    <mergeCell ref="AP23:BB23"/>
    <mergeCell ref="B20:C20"/>
    <mergeCell ref="D20:P20"/>
    <mergeCell ref="Q20:AO20"/>
    <mergeCell ref="AP20:BB20"/>
    <mergeCell ref="B18:C18"/>
    <mergeCell ref="D18:P18"/>
    <mergeCell ref="Q18:AO18"/>
    <mergeCell ref="AP18:BB18"/>
    <mergeCell ref="B19:C19"/>
    <mergeCell ref="D19:P19"/>
    <mergeCell ref="Q19:AO19"/>
    <mergeCell ref="AP19:BB19"/>
    <mergeCell ref="B9:C9"/>
    <mergeCell ref="D9:P9"/>
    <mergeCell ref="Q9:AO9"/>
    <mergeCell ref="AP9:BB9"/>
    <mergeCell ref="B11:C11"/>
    <mergeCell ref="D11:P11"/>
    <mergeCell ref="Q11:AO11"/>
    <mergeCell ref="AP11:BB11"/>
    <mergeCell ref="B10:C10"/>
    <mergeCell ref="D10:P10"/>
    <mergeCell ref="Q10:AO10"/>
    <mergeCell ref="AP10:BB10"/>
    <mergeCell ref="B1:BB1"/>
    <mergeCell ref="H2:Z2"/>
    <mergeCell ref="AA2:AF2"/>
    <mergeCell ref="AG2:BB2"/>
    <mergeCell ref="D17:P17"/>
    <mergeCell ref="Q17:AO17"/>
    <mergeCell ref="AP17:BB17"/>
    <mergeCell ref="B2:G2"/>
    <mergeCell ref="B3:G3"/>
    <mergeCell ref="H3:BB3"/>
    <mergeCell ref="B4:G4"/>
    <mergeCell ref="H4:BB4"/>
    <mergeCell ref="B8:C8"/>
    <mergeCell ref="D8:P8"/>
    <mergeCell ref="Q8:AO8"/>
    <mergeCell ref="AP8:BB8"/>
    <mergeCell ref="AP21:BB21"/>
    <mergeCell ref="B5:G5"/>
    <mergeCell ref="H5:BB5"/>
    <mergeCell ref="Q7:AO7"/>
    <mergeCell ref="AP7:BB7"/>
    <mergeCell ref="Q14:AO14"/>
    <mergeCell ref="AP14:BB14"/>
    <mergeCell ref="D7:P7"/>
    <mergeCell ref="D14:P14"/>
    <mergeCell ref="B14:C14"/>
    <mergeCell ref="B7:C7"/>
    <mergeCell ref="B21:C21"/>
    <mergeCell ref="B17:C17"/>
    <mergeCell ref="D21:P21"/>
    <mergeCell ref="Q21:AO21"/>
    <mergeCell ref="B16:C16"/>
    <mergeCell ref="B12:C12"/>
    <mergeCell ref="D12:P12"/>
    <mergeCell ref="Q12:AO12"/>
    <mergeCell ref="AP12:BB12"/>
    <mergeCell ref="D16:P16"/>
    <mergeCell ref="Q16:AO16"/>
    <mergeCell ref="AP16:BB16"/>
    <mergeCell ref="B15:C15"/>
    <mergeCell ref="D15:P15"/>
    <mergeCell ref="Q15:AO15"/>
    <mergeCell ref="AP15:BB15"/>
    <mergeCell ref="B13:C13"/>
    <mergeCell ref="D13:P13"/>
    <mergeCell ref="Q13:AO13"/>
    <mergeCell ref="AP13:BB13"/>
  </mergeCells>
  <phoneticPr fontId="2"/>
  <hyperlinks>
    <hyperlink ref="AP20:BB20" location="'Monthly Scan'!A1" display="Monthly Scan" xr:uid="{307496A4-46FF-48E6-9ECD-5442E2F811EC}"/>
    <hyperlink ref="AP21" r:id="rId1" xr:uid="{E410EB2A-27E9-469E-B00D-CDFDF21534AC}"/>
    <hyperlink ref="AP22" r:id="rId2" xr:uid="{38889C7B-3E14-4FA0-B1AC-E05E3A94823A}"/>
    <hyperlink ref="AP19:BB19" location="'DSaaS Alert Handling'!A1" display="'DSaaS Alert Handling'!A1" xr:uid="{8B8F5CFE-18D0-4A45-B29A-985D05E54760}"/>
  </hyperlinks>
  <pageMargins left="0.7" right="0.7" top="0.75" bottom="0.75" header="0.3" footer="0.3"/>
  <pageSetup paperSize="9" scale="44" orientation="portrait" r:id="rId3"/>
  <headerFooter>
    <oddFooter>&amp;R&amp;1#&amp;"Arial"&amp;10&amp;K000000Confidential C</oddFooter>
  </headerFooter>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821D4-C0CD-41F2-B06D-6A556FF8CD50}">
  <dimension ref="A1:L114"/>
  <sheetViews>
    <sheetView workbookViewId="0">
      <selection activeCell="A64" sqref="A64"/>
    </sheetView>
  </sheetViews>
  <sheetFormatPr defaultRowHeight="13.2"/>
  <cols>
    <col min="2" max="2" width="3.44140625" customWidth="1"/>
    <col min="3" max="3" width="12.88671875" bestFit="1" customWidth="1"/>
    <col min="4" max="4" width="30.44140625" bestFit="1" customWidth="1"/>
    <col min="5" max="5" width="51.6640625" bestFit="1" customWidth="1"/>
    <col min="6" max="6" width="19.44140625" bestFit="1" customWidth="1"/>
    <col min="7" max="7" width="25.109375" bestFit="1" customWidth="1"/>
    <col min="8" max="8" width="20.44140625" bestFit="1" customWidth="1"/>
    <col min="9" max="9" width="17" bestFit="1" customWidth="1"/>
    <col min="10" max="10" width="40.44140625" bestFit="1" customWidth="1"/>
  </cols>
  <sheetData>
    <row r="1" spans="1:12" s="24" customFormat="1" ht="14.4">
      <c r="A1" s="41"/>
      <c r="B1" s="41"/>
      <c r="C1" s="41"/>
      <c r="D1" s="41"/>
      <c r="E1" s="41"/>
      <c r="F1" s="41"/>
      <c r="G1" s="41"/>
      <c r="H1" s="41"/>
      <c r="I1" s="41"/>
      <c r="J1" s="41"/>
      <c r="K1" s="41"/>
      <c r="L1" s="41"/>
    </row>
    <row r="2" spans="1:12" ht="23.4">
      <c r="A2" s="41"/>
      <c r="B2" s="184" t="s">
        <v>159</v>
      </c>
      <c r="C2" s="185"/>
      <c r="D2" s="185"/>
      <c r="E2" s="185"/>
      <c r="F2" s="185"/>
      <c r="G2" s="185"/>
      <c r="H2" s="185"/>
      <c r="I2" s="186"/>
      <c r="J2" s="41"/>
      <c r="K2" s="41"/>
      <c r="L2" s="41"/>
    </row>
    <row r="3" spans="1:12" ht="14.4">
      <c r="A3" s="41"/>
      <c r="B3" s="41"/>
      <c r="C3" s="41"/>
      <c r="D3" s="41"/>
      <c r="E3" s="41"/>
      <c r="F3" s="41"/>
      <c r="G3" s="41"/>
      <c r="H3" s="41"/>
      <c r="I3" s="41"/>
      <c r="J3" s="41"/>
      <c r="K3" s="41"/>
      <c r="L3" s="41"/>
    </row>
    <row r="4" spans="1:12" ht="14.4">
      <c r="A4" s="41"/>
      <c r="B4" s="42" t="s">
        <v>160</v>
      </c>
      <c r="C4" s="41"/>
      <c r="D4" s="41"/>
      <c r="E4" s="41"/>
      <c r="F4" s="41"/>
      <c r="G4" s="41"/>
      <c r="H4" s="41"/>
      <c r="I4" s="41"/>
      <c r="J4" s="41"/>
    </row>
    <row r="5" spans="1:12" ht="15.6">
      <c r="A5" s="43"/>
      <c r="B5" s="44" t="s">
        <v>161</v>
      </c>
      <c r="C5" s="44" t="s">
        <v>162</v>
      </c>
      <c r="D5" s="44" t="s">
        <v>163</v>
      </c>
      <c r="E5" s="44" t="s">
        <v>164</v>
      </c>
      <c r="F5" s="44" t="s">
        <v>165</v>
      </c>
      <c r="G5" s="45" t="s">
        <v>166</v>
      </c>
      <c r="H5" s="46" t="s">
        <v>167</v>
      </c>
      <c r="I5" s="47" t="s">
        <v>168</v>
      </c>
      <c r="J5" s="47" t="s">
        <v>169</v>
      </c>
      <c r="K5" s="43"/>
      <c r="L5" s="43"/>
    </row>
    <row r="6" spans="1:12" ht="15.6">
      <c r="A6" s="41"/>
      <c r="B6" s="48" t="s">
        <v>170</v>
      </c>
      <c r="C6" s="49" t="s">
        <v>171</v>
      </c>
      <c r="D6" s="49" t="s">
        <v>172</v>
      </c>
      <c r="E6" s="50" t="s">
        <v>173</v>
      </c>
      <c r="F6" s="49" t="s">
        <v>174</v>
      </c>
      <c r="G6" s="49" t="s">
        <v>175</v>
      </c>
      <c r="H6" s="49" t="s">
        <v>176</v>
      </c>
      <c r="I6" s="51">
        <v>43558</v>
      </c>
      <c r="J6" s="49" t="s">
        <v>177</v>
      </c>
      <c r="K6" s="41"/>
      <c r="L6" s="41"/>
    </row>
    <row r="7" spans="1:12" ht="15.6">
      <c r="A7" s="41"/>
      <c r="B7" s="52">
        <v>2</v>
      </c>
      <c r="C7" s="53" t="s">
        <v>178</v>
      </c>
      <c r="D7" s="53" t="s">
        <v>179</v>
      </c>
      <c r="E7" s="53" t="s">
        <v>180</v>
      </c>
      <c r="F7" s="54" t="s">
        <v>181</v>
      </c>
      <c r="G7" s="53" t="s">
        <v>182</v>
      </c>
      <c r="H7" s="53" t="s">
        <v>183</v>
      </c>
      <c r="I7" s="55">
        <v>43565</v>
      </c>
      <c r="J7" s="53" t="s">
        <v>177</v>
      </c>
      <c r="K7" s="41"/>
      <c r="L7" s="41"/>
    </row>
    <row r="8" spans="1:12" ht="15.6">
      <c r="A8" s="41"/>
      <c r="B8" s="52">
        <v>3</v>
      </c>
      <c r="C8" s="53" t="s">
        <v>178</v>
      </c>
      <c r="D8" s="53" t="s">
        <v>184</v>
      </c>
      <c r="E8" s="53" t="s">
        <v>185</v>
      </c>
      <c r="F8" s="54" t="s">
        <v>181</v>
      </c>
      <c r="G8" s="53" t="s">
        <v>186</v>
      </c>
      <c r="H8" s="53" t="s">
        <v>187</v>
      </c>
      <c r="I8" s="55">
        <v>43577</v>
      </c>
      <c r="J8" s="53" t="s">
        <v>177</v>
      </c>
      <c r="K8" s="41"/>
      <c r="L8" s="41"/>
    </row>
    <row r="9" spans="1:12" ht="15.6">
      <c r="A9" s="41"/>
      <c r="B9" s="52">
        <v>4</v>
      </c>
      <c r="C9" s="53" t="s">
        <v>188</v>
      </c>
      <c r="D9" s="53" t="s">
        <v>189</v>
      </c>
      <c r="E9" s="53" t="s">
        <v>190</v>
      </c>
      <c r="F9" s="54" t="s">
        <v>181</v>
      </c>
      <c r="G9" s="53" t="s">
        <v>191</v>
      </c>
      <c r="H9" s="53" t="s">
        <v>183</v>
      </c>
      <c r="I9" s="55">
        <v>43577</v>
      </c>
      <c r="J9" s="53" t="s">
        <v>177</v>
      </c>
      <c r="K9" s="41"/>
      <c r="L9" s="41"/>
    </row>
    <row r="10" spans="1:12" ht="15.6">
      <c r="A10" s="41"/>
      <c r="B10" s="52">
        <v>5</v>
      </c>
      <c r="C10" s="53" t="s">
        <v>192</v>
      </c>
      <c r="D10" s="54" t="s">
        <v>181</v>
      </c>
      <c r="E10" s="54" t="s">
        <v>181</v>
      </c>
      <c r="F10" s="54" t="s">
        <v>181</v>
      </c>
      <c r="G10" s="53" t="s">
        <v>192</v>
      </c>
      <c r="H10" s="53" t="s">
        <v>192</v>
      </c>
      <c r="I10" s="55">
        <v>43525</v>
      </c>
      <c r="J10" s="53" t="s">
        <v>177</v>
      </c>
      <c r="K10" s="41"/>
      <c r="L10" s="41"/>
    </row>
    <row r="11" spans="1:12" ht="15.6">
      <c r="A11" s="41"/>
      <c r="B11" s="52">
        <v>6</v>
      </c>
      <c r="C11" s="53" t="s">
        <v>192</v>
      </c>
      <c r="D11" s="54" t="s">
        <v>181</v>
      </c>
      <c r="E11" s="54" t="s">
        <v>181</v>
      </c>
      <c r="F11" s="54" t="s">
        <v>181</v>
      </c>
      <c r="G11" s="53" t="s">
        <v>193</v>
      </c>
      <c r="H11" s="53" t="s">
        <v>192</v>
      </c>
      <c r="I11" s="55">
        <v>43525</v>
      </c>
      <c r="J11" s="53" t="s">
        <v>177</v>
      </c>
      <c r="K11" s="41"/>
      <c r="L11" s="41"/>
    </row>
    <row r="12" spans="1:12" ht="15.6">
      <c r="A12" s="41"/>
      <c r="B12" s="52">
        <v>7</v>
      </c>
      <c r="C12" s="53" t="s">
        <v>194</v>
      </c>
      <c r="D12" s="53" t="s">
        <v>195</v>
      </c>
      <c r="E12" s="56" t="s">
        <v>196</v>
      </c>
      <c r="F12" s="54" t="s">
        <v>181</v>
      </c>
      <c r="G12" s="53" t="s">
        <v>197</v>
      </c>
      <c r="H12" s="53" t="s">
        <v>183</v>
      </c>
      <c r="I12" s="55">
        <v>43599</v>
      </c>
      <c r="J12" s="53" t="s">
        <v>177</v>
      </c>
      <c r="K12" s="41"/>
      <c r="L12" s="41"/>
    </row>
    <row r="13" spans="1:12" ht="15.6">
      <c r="A13" s="41"/>
      <c r="B13" s="52">
        <v>10</v>
      </c>
      <c r="C13" s="53" t="s">
        <v>194</v>
      </c>
      <c r="D13" s="53" t="s">
        <v>198</v>
      </c>
      <c r="E13" s="53" t="s">
        <v>199</v>
      </c>
      <c r="F13" s="54" t="s">
        <v>181</v>
      </c>
      <c r="G13" s="53" t="s">
        <v>200</v>
      </c>
      <c r="H13" s="53" t="s">
        <v>201</v>
      </c>
      <c r="I13" s="55">
        <v>44116</v>
      </c>
      <c r="J13" s="53" t="s">
        <v>177</v>
      </c>
      <c r="K13" s="41"/>
      <c r="L13" s="41"/>
    </row>
    <row r="14" spans="1:12" ht="15.6">
      <c r="A14" s="41"/>
      <c r="B14" s="52">
        <v>9</v>
      </c>
      <c r="C14" s="53" t="s">
        <v>178</v>
      </c>
      <c r="D14" s="53" t="s">
        <v>202</v>
      </c>
      <c r="E14" s="53" t="s">
        <v>203</v>
      </c>
      <c r="F14" s="54" t="s">
        <v>181</v>
      </c>
      <c r="G14" s="53" t="s">
        <v>204</v>
      </c>
      <c r="H14" s="53" t="s">
        <v>187</v>
      </c>
      <c r="I14" s="55">
        <v>44144</v>
      </c>
      <c r="J14" s="53" t="s">
        <v>177</v>
      </c>
      <c r="K14" s="41"/>
      <c r="L14" s="41"/>
    </row>
    <row r="15" spans="1:12" ht="15.6">
      <c r="A15" s="41"/>
      <c r="B15" s="52">
        <v>10</v>
      </c>
      <c r="C15" s="53" t="s">
        <v>178</v>
      </c>
      <c r="D15" s="53" t="s">
        <v>205</v>
      </c>
      <c r="E15" s="53" t="s">
        <v>206</v>
      </c>
      <c r="F15" s="53" t="s">
        <v>177</v>
      </c>
      <c r="G15" s="53" t="s">
        <v>207</v>
      </c>
      <c r="H15" s="53" t="s">
        <v>187</v>
      </c>
      <c r="I15" s="55">
        <v>43607</v>
      </c>
      <c r="J15" s="53" t="s">
        <v>208</v>
      </c>
      <c r="K15" s="41"/>
      <c r="L15" s="41"/>
    </row>
    <row r="16" spans="1:12" ht="15.6">
      <c r="A16" s="41"/>
      <c r="B16" s="52">
        <v>11</v>
      </c>
      <c r="C16" s="53" t="s">
        <v>178</v>
      </c>
      <c r="D16" s="53" t="s">
        <v>209</v>
      </c>
      <c r="E16" s="53" t="s">
        <v>210</v>
      </c>
      <c r="F16" s="54" t="s">
        <v>181</v>
      </c>
      <c r="G16" s="53" t="s">
        <v>211</v>
      </c>
      <c r="H16" s="53" t="s">
        <v>212</v>
      </c>
      <c r="I16" s="55">
        <v>44138</v>
      </c>
      <c r="J16" s="53" t="s">
        <v>177</v>
      </c>
      <c r="K16" s="41"/>
      <c r="L16" s="41"/>
    </row>
    <row r="17" spans="1:9" ht="18">
      <c r="A17" s="41"/>
      <c r="B17" s="57" t="s">
        <v>213</v>
      </c>
      <c r="C17" s="41"/>
      <c r="D17" s="41"/>
      <c r="E17" s="41"/>
      <c r="F17" s="41"/>
      <c r="G17" s="41"/>
      <c r="H17" s="41"/>
      <c r="I17" s="41"/>
    </row>
    <row r="18" spans="1:9" ht="18">
      <c r="A18" s="41"/>
      <c r="B18" s="57" t="s">
        <v>214</v>
      </c>
      <c r="C18" s="41"/>
      <c r="D18" s="41"/>
      <c r="E18" s="41"/>
      <c r="F18" s="41"/>
      <c r="G18" s="41"/>
      <c r="H18" s="41"/>
    </row>
    <row r="20" spans="1:9" ht="14.4">
      <c r="A20" s="41"/>
      <c r="B20" s="41"/>
      <c r="C20" s="41"/>
      <c r="D20" s="41"/>
      <c r="E20" s="41"/>
      <c r="F20" s="41"/>
      <c r="G20" s="41"/>
      <c r="H20" s="41"/>
      <c r="I20" s="41"/>
    </row>
    <row r="21" spans="1:9" ht="23.4">
      <c r="A21" s="41"/>
      <c r="B21" s="184" t="s">
        <v>215</v>
      </c>
      <c r="C21" s="185"/>
      <c r="D21" s="185"/>
      <c r="E21" s="185"/>
      <c r="F21" s="185"/>
      <c r="G21" s="185"/>
      <c r="H21" s="185"/>
      <c r="I21" s="186"/>
    </row>
    <row r="22" spans="1:9" ht="23.4">
      <c r="A22" s="41"/>
      <c r="B22" s="58"/>
      <c r="C22" s="58"/>
      <c r="D22" s="58"/>
      <c r="E22" s="58"/>
      <c r="F22" s="58"/>
      <c r="G22" s="58"/>
      <c r="H22" s="58"/>
      <c r="I22" s="58"/>
    </row>
    <row r="23" spans="1:9" ht="14.4">
      <c r="A23" s="41"/>
      <c r="B23" s="42" t="s">
        <v>160</v>
      </c>
      <c r="C23" s="41"/>
      <c r="D23" s="41"/>
      <c r="E23" s="41"/>
      <c r="F23" s="41"/>
      <c r="G23" s="41"/>
    </row>
    <row r="24" spans="1:9" ht="14.4">
      <c r="A24" s="43"/>
      <c r="B24" s="59" t="s">
        <v>216</v>
      </c>
      <c r="C24" s="59" t="s">
        <v>162</v>
      </c>
      <c r="D24" s="59" t="s">
        <v>163</v>
      </c>
      <c r="E24" s="59" t="s">
        <v>164</v>
      </c>
      <c r="F24" s="59" t="s">
        <v>165</v>
      </c>
      <c r="G24" s="60" t="s">
        <v>217</v>
      </c>
      <c r="H24" s="61" t="s">
        <v>167</v>
      </c>
      <c r="I24" s="61" t="s">
        <v>168</v>
      </c>
    </row>
    <row r="25" spans="1:9" ht="14.4">
      <c r="A25" s="41"/>
      <c r="B25" s="62" t="s">
        <v>170</v>
      </c>
      <c r="C25" s="63" t="s">
        <v>171</v>
      </c>
      <c r="D25" s="63" t="s">
        <v>172</v>
      </c>
      <c r="E25" s="50" t="s">
        <v>173</v>
      </c>
      <c r="F25" s="63" t="s">
        <v>174</v>
      </c>
      <c r="G25" s="63" t="s">
        <v>218</v>
      </c>
      <c r="H25" s="63" t="s">
        <v>176</v>
      </c>
      <c r="I25" s="64">
        <v>43558</v>
      </c>
    </row>
    <row r="26" spans="1:9" ht="14.4">
      <c r="A26" s="41"/>
      <c r="B26" s="65">
        <v>2</v>
      </c>
      <c r="C26" s="66" t="s">
        <v>178</v>
      </c>
      <c r="D26" s="66" t="s">
        <v>179</v>
      </c>
      <c r="E26" s="66" t="s">
        <v>180</v>
      </c>
      <c r="F26" s="67" t="s">
        <v>181</v>
      </c>
      <c r="G26" s="66" t="s">
        <v>218</v>
      </c>
      <c r="H26" s="66" t="s">
        <v>219</v>
      </c>
      <c r="I26" s="68">
        <v>43558</v>
      </c>
    </row>
    <row r="27" spans="1:9" ht="14.4">
      <c r="A27" s="41"/>
      <c r="B27" s="65">
        <v>3</v>
      </c>
      <c r="C27" s="66" t="s">
        <v>178</v>
      </c>
      <c r="D27" s="66" t="s">
        <v>184</v>
      </c>
      <c r="E27" s="66" t="s">
        <v>185</v>
      </c>
      <c r="F27" s="67" t="s">
        <v>181</v>
      </c>
      <c r="G27" s="66" t="s">
        <v>218</v>
      </c>
      <c r="H27" s="66" t="s">
        <v>219</v>
      </c>
      <c r="I27" s="68">
        <v>43558</v>
      </c>
    </row>
    <row r="28" spans="1:9" ht="14.4">
      <c r="A28" s="41"/>
      <c r="B28" s="65">
        <v>4</v>
      </c>
      <c r="C28" s="66" t="s">
        <v>171</v>
      </c>
      <c r="D28" s="66" t="s">
        <v>172</v>
      </c>
      <c r="E28" s="66" t="s">
        <v>173</v>
      </c>
      <c r="F28" s="67" t="s">
        <v>181</v>
      </c>
      <c r="G28" s="66" t="s">
        <v>218</v>
      </c>
      <c r="H28" s="66" t="s">
        <v>219</v>
      </c>
      <c r="I28" s="68">
        <v>43558</v>
      </c>
    </row>
    <row r="29" spans="1:9" ht="14.4">
      <c r="A29" s="41"/>
      <c r="B29" s="65">
        <v>5</v>
      </c>
      <c r="C29" s="66" t="s">
        <v>171</v>
      </c>
      <c r="D29" s="66" t="s">
        <v>220</v>
      </c>
      <c r="E29" s="66" t="s">
        <v>221</v>
      </c>
      <c r="F29" s="67" t="s">
        <v>181</v>
      </c>
      <c r="G29" s="66" t="s">
        <v>218</v>
      </c>
      <c r="H29" s="66" t="s">
        <v>219</v>
      </c>
      <c r="I29" s="68">
        <v>43558</v>
      </c>
    </row>
    <row r="30" spans="1:9" ht="14.4">
      <c r="A30" s="41"/>
      <c r="B30" s="65">
        <v>6</v>
      </c>
      <c r="C30" s="66" t="s">
        <v>171</v>
      </c>
      <c r="D30" s="66" t="s">
        <v>222</v>
      </c>
      <c r="E30" s="66" t="s">
        <v>223</v>
      </c>
      <c r="F30" s="67" t="s">
        <v>181</v>
      </c>
      <c r="G30" s="66" t="s">
        <v>218</v>
      </c>
      <c r="H30" s="66" t="s">
        <v>219</v>
      </c>
      <c r="I30" s="68">
        <v>43558</v>
      </c>
    </row>
    <row r="31" spans="1:9" ht="14.4">
      <c r="A31" s="41"/>
      <c r="B31" s="65">
        <v>7</v>
      </c>
      <c r="C31" s="66" t="s">
        <v>224</v>
      </c>
      <c r="D31" s="66" t="s">
        <v>225</v>
      </c>
      <c r="E31" s="66" t="s">
        <v>226</v>
      </c>
      <c r="F31" s="67" t="s">
        <v>181</v>
      </c>
      <c r="G31" s="66" t="s">
        <v>218</v>
      </c>
      <c r="H31" s="66" t="s">
        <v>219</v>
      </c>
      <c r="I31" s="68">
        <v>43558</v>
      </c>
    </row>
    <row r="32" spans="1:9" ht="14.4">
      <c r="A32" s="41"/>
      <c r="B32" s="65">
        <v>8</v>
      </c>
      <c r="C32" s="66" t="s">
        <v>227</v>
      </c>
      <c r="D32" s="66" t="s">
        <v>228</v>
      </c>
      <c r="E32" s="66" t="s">
        <v>229</v>
      </c>
      <c r="F32" s="67" t="s">
        <v>181</v>
      </c>
      <c r="G32" s="66" t="s">
        <v>218</v>
      </c>
      <c r="H32" s="66" t="s">
        <v>178</v>
      </c>
      <c r="I32" s="68">
        <v>43558</v>
      </c>
    </row>
    <row r="33" spans="1:9" ht="14.4">
      <c r="A33" s="41"/>
      <c r="B33" s="65">
        <v>9</v>
      </c>
      <c r="C33" s="66" t="s">
        <v>178</v>
      </c>
      <c r="D33" s="66" t="s">
        <v>209</v>
      </c>
      <c r="E33" s="66" t="s">
        <v>210</v>
      </c>
      <c r="F33" s="67" t="s">
        <v>181</v>
      </c>
      <c r="G33" s="66" t="s">
        <v>218</v>
      </c>
      <c r="H33" s="66" t="s">
        <v>178</v>
      </c>
      <c r="I33" s="68">
        <v>43558</v>
      </c>
    </row>
    <row r="34" spans="1:9" ht="14.4">
      <c r="A34" s="41"/>
      <c r="B34" s="65">
        <v>10</v>
      </c>
      <c r="C34" s="66" t="s">
        <v>178</v>
      </c>
      <c r="D34" s="66" t="s">
        <v>230</v>
      </c>
      <c r="E34" s="66" t="s">
        <v>203</v>
      </c>
      <c r="F34" s="67" t="s">
        <v>181</v>
      </c>
      <c r="G34" s="66" t="s">
        <v>218</v>
      </c>
      <c r="H34" s="66" t="s">
        <v>178</v>
      </c>
      <c r="I34" s="68">
        <v>43558</v>
      </c>
    </row>
    <row r="35" spans="1:9" ht="14.4">
      <c r="A35" s="41"/>
      <c r="B35" s="65">
        <v>11</v>
      </c>
      <c r="C35" s="66" t="s">
        <v>178</v>
      </c>
      <c r="D35" s="66" t="s">
        <v>179</v>
      </c>
      <c r="E35" s="66" t="s">
        <v>180</v>
      </c>
      <c r="F35" s="67" t="s">
        <v>181</v>
      </c>
      <c r="G35" s="66" t="s">
        <v>231</v>
      </c>
      <c r="H35" s="66" t="s">
        <v>219</v>
      </c>
      <c r="I35" s="68">
        <v>43558</v>
      </c>
    </row>
    <row r="36" spans="1:9" ht="14.4">
      <c r="A36" s="41"/>
      <c r="B36" s="65">
        <v>12</v>
      </c>
      <c r="C36" s="66" t="s">
        <v>178</v>
      </c>
      <c r="D36" s="66" t="s">
        <v>184</v>
      </c>
      <c r="E36" s="66" t="s">
        <v>185</v>
      </c>
      <c r="F36" s="67" t="s">
        <v>181</v>
      </c>
      <c r="G36" s="66" t="s">
        <v>231</v>
      </c>
      <c r="H36" s="66" t="s">
        <v>219</v>
      </c>
      <c r="I36" s="68">
        <v>43558</v>
      </c>
    </row>
    <row r="37" spans="1:9" ht="14.4">
      <c r="A37" s="41"/>
      <c r="B37" s="65">
        <v>13</v>
      </c>
      <c r="C37" s="66" t="s">
        <v>171</v>
      </c>
      <c r="D37" s="66" t="s">
        <v>172</v>
      </c>
      <c r="E37" s="66" t="s">
        <v>173</v>
      </c>
      <c r="F37" s="67" t="s">
        <v>181</v>
      </c>
      <c r="G37" s="66" t="s">
        <v>231</v>
      </c>
      <c r="H37" s="66" t="s">
        <v>219</v>
      </c>
      <c r="I37" s="68">
        <v>43558</v>
      </c>
    </row>
    <row r="38" spans="1:9" ht="14.4">
      <c r="A38" s="41"/>
      <c r="B38" s="65">
        <v>14</v>
      </c>
      <c r="C38" s="66" t="s">
        <v>171</v>
      </c>
      <c r="D38" s="66" t="s">
        <v>220</v>
      </c>
      <c r="E38" s="66" t="s">
        <v>221</v>
      </c>
      <c r="F38" s="67" t="s">
        <v>181</v>
      </c>
      <c r="G38" s="66" t="s">
        <v>231</v>
      </c>
      <c r="H38" s="66" t="s">
        <v>219</v>
      </c>
      <c r="I38" s="68">
        <v>43558</v>
      </c>
    </row>
    <row r="39" spans="1:9" ht="14.4">
      <c r="A39" s="41"/>
      <c r="B39" s="65">
        <v>15</v>
      </c>
      <c r="C39" s="66" t="s">
        <v>227</v>
      </c>
      <c r="D39" s="66" t="s">
        <v>228</v>
      </c>
      <c r="E39" s="66" t="s">
        <v>229</v>
      </c>
      <c r="F39" s="67" t="s">
        <v>181</v>
      </c>
      <c r="G39" s="66" t="s">
        <v>231</v>
      </c>
      <c r="H39" s="66" t="s">
        <v>178</v>
      </c>
      <c r="I39" s="68">
        <v>43558</v>
      </c>
    </row>
    <row r="40" spans="1:9" ht="14.4">
      <c r="A40" s="41"/>
      <c r="B40" s="65">
        <v>16</v>
      </c>
      <c r="C40" s="66" t="s">
        <v>178</v>
      </c>
      <c r="D40" s="66" t="s">
        <v>209</v>
      </c>
      <c r="E40" s="66" t="s">
        <v>210</v>
      </c>
      <c r="F40" s="67" t="s">
        <v>181</v>
      </c>
      <c r="G40" s="66" t="s">
        <v>231</v>
      </c>
      <c r="H40" s="66" t="s">
        <v>178</v>
      </c>
      <c r="I40" s="68">
        <v>43558</v>
      </c>
    </row>
    <row r="41" spans="1:9" ht="14.4">
      <c r="A41" s="41"/>
      <c r="B41" s="65">
        <v>17</v>
      </c>
      <c r="C41" s="66" t="s">
        <v>178</v>
      </c>
      <c r="D41" s="66" t="s">
        <v>230</v>
      </c>
      <c r="E41" s="66" t="s">
        <v>203</v>
      </c>
      <c r="F41" s="67" t="s">
        <v>181</v>
      </c>
      <c r="G41" s="66" t="s">
        <v>231</v>
      </c>
      <c r="H41" s="66" t="s">
        <v>178</v>
      </c>
      <c r="I41" s="68">
        <v>43558</v>
      </c>
    </row>
    <row r="42" spans="1:9" ht="14.4">
      <c r="A42" s="41"/>
      <c r="B42" s="65">
        <v>18</v>
      </c>
      <c r="C42" s="66" t="s">
        <v>171</v>
      </c>
      <c r="D42" s="66" t="s">
        <v>222</v>
      </c>
      <c r="E42" s="66" t="s">
        <v>223</v>
      </c>
      <c r="F42" s="67" t="s">
        <v>181</v>
      </c>
      <c r="G42" s="66" t="s">
        <v>231</v>
      </c>
      <c r="H42" s="66" t="s">
        <v>219</v>
      </c>
      <c r="I42" s="68">
        <v>43558</v>
      </c>
    </row>
    <row r="43" spans="1:9" ht="14.4">
      <c r="A43" s="41"/>
      <c r="B43" s="65">
        <v>19</v>
      </c>
      <c r="C43" s="66" t="s">
        <v>178</v>
      </c>
      <c r="D43" s="66" t="s">
        <v>179</v>
      </c>
      <c r="E43" s="66" t="s">
        <v>180</v>
      </c>
      <c r="F43" s="67" t="s">
        <v>181</v>
      </c>
      <c r="G43" s="66" t="s">
        <v>232</v>
      </c>
      <c r="H43" s="66" t="s">
        <v>219</v>
      </c>
      <c r="I43" s="68">
        <v>43558</v>
      </c>
    </row>
    <row r="44" spans="1:9" ht="14.4">
      <c r="A44" s="41"/>
      <c r="B44" s="65">
        <v>20</v>
      </c>
      <c r="C44" s="66" t="s">
        <v>178</v>
      </c>
      <c r="D44" s="66" t="s">
        <v>184</v>
      </c>
      <c r="E44" s="66" t="s">
        <v>185</v>
      </c>
      <c r="F44" s="67" t="s">
        <v>181</v>
      </c>
      <c r="G44" s="66" t="s">
        <v>232</v>
      </c>
      <c r="H44" s="66" t="s">
        <v>219</v>
      </c>
      <c r="I44" s="68">
        <v>43558</v>
      </c>
    </row>
    <row r="45" spans="1:9" ht="14.4">
      <c r="A45" s="41"/>
      <c r="B45" s="65">
        <v>21</v>
      </c>
      <c r="C45" s="66" t="s">
        <v>171</v>
      </c>
      <c r="D45" s="66" t="s">
        <v>172</v>
      </c>
      <c r="E45" s="66" t="s">
        <v>173</v>
      </c>
      <c r="F45" s="67" t="s">
        <v>181</v>
      </c>
      <c r="G45" s="66" t="s">
        <v>232</v>
      </c>
      <c r="H45" s="66" t="s">
        <v>219</v>
      </c>
      <c r="I45" s="68">
        <v>43558</v>
      </c>
    </row>
    <row r="46" spans="1:9" ht="14.4">
      <c r="A46" s="41"/>
      <c r="B46" s="65">
        <v>22</v>
      </c>
      <c r="C46" s="66" t="s">
        <v>171</v>
      </c>
      <c r="D46" s="66" t="s">
        <v>220</v>
      </c>
      <c r="E46" s="66" t="s">
        <v>221</v>
      </c>
      <c r="F46" s="67" t="s">
        <v>181</v>
      </c>
      <c r="G46" s="66" t="s">
        <v>232</v>
      </c>
      <c r="H46" s="66" t="s">
        <v>219</v>
      </c>
      <c r="I46" s="68">
        <v>43558</v>
      </c>
    </row>
    <row r="47" spans="1:9" ht="14.4">
      <c r="A47" s="41"/>
      <c r="B47" s="65">
        <v>23</v>
      </c>
      <c r="C47" s="66" t="s">
        <v>227</v>
      </c>
      <c r="D47" s="66" t="s">
        <v>228</v>
      </c>
      <c r="E47" s="66" t="s">
        <v>229</v>
      </c>
      <c r="F47" s="67" t="s">
        <v>181</v>
      </c>
      <c r="G47" s="66" t="s">
        <v>232</v>
      </c>
      <c r="H47" s="66" t="s">
        <v>178</v>
      </c>
      <c r="I47" s="68">
        <v>43558</v>
      </c>
    </row>
    <row r="48" spans="1:9" ht="14.4">
      <c r="A48" s="41"/>
      <c r="B48" s="65">
        <v>24</v>
      </c>
      <c r="C48" s="66" t="s">
        <v>178</v>
      </c>
      <c r="D48" s="66" t="s">
        <v>209</v>
      </c>
      <c r="E48" s="66" t="s">
        <v>210</v>
      </c>
      <c r="F48" s="67" t="s">
        <v>181</v>
      </c>
      <c r="G48" s="66" t="s">
        <v>232</v>
      </c>
      <c r="H48" s="66" t="s">
        <v>178</v>
      </c>
      <c r="I48" s="68">
        <v>43558</v>
      </c>
    </row>
    <row r="49" spans="1:9" ht="14.4">
      <c r="A49" s="41"/>
      <c r="B49" s="65">
        <v>25</v>
      </c>
      <c r="C49" s="66" t="s">
        <v>178</v>
      </c>
      <c r="D49" s="66" t="s">
        <v>230</v>
      </c>
      <c r="E49" s="66" t="s">
        <v>203</v>
      </c>
      <c r="F49" s="67" t="s">
        <v>181</v>
      </c>
      <c r="G49" s="66" t="s">
        <v>232</v>
      </c>
      <c r="H49" s="66" t="s">
        <v>178</v>
      </c>
      <c r="I49" s="68">
        <v>43558</v>
      </c>
    </row>
    <row r="50" spans="1:9" ht="14.4">
      <c r="A50" s="41"/>
      <c r="B50" s="65">
        <v>26</v>
      </c>
      <c r="C50" s="66" t="s">
        <v>171</v>
      </c>
      <c r="D50" s="66" t="s">
        <v>172</v>
      </c>
      <c r="E50" s="66" t="s">
        <v>173</v>
      </c>
      <c r="F50" s="67" t="s">
        <v>181</v>
      </c>
      <c r="G50" s="66" t="s">
        <v>233</v>
      </c>
      <c r="H50" s="66" t="s">
        <v>219</v>
      </c>
      <c r="I50" s="68">
        <v>43558</v>
      </c>
    </row>
    <row r="51" spans="1:9" ht="14.4">
      <c r="A51" s="41"/>
      <c r="B51" s="65">
        <v>27</v>
      </c>
      <c r="C51" s="66" t="s">
        <v>171</v>
      </c>
      <c r="D51" s="66" t="s">
        <v>220</v>
      </c>
      <c r="E51" s="66" t="s">
        <v>221</v>
      </c>
      <c r="F51" s="67" t="s">
        <v>181</v>
      </c>
      <c r="G51" s="66" t="s">
        <v>233</v>
      </c>
      <c r="H51" s="66" t="s">
        <v>219</v>
      </c>
      <c r="I51" s="68">
        <v>43558</v>
      </c>
    </row>
    <row r="52" spans="1:9" ht="14.4">
      <c r="A52" s="41"/>
      <c r="B52" s="65">
        <v>28</v>
      </c>
      <c r="C52" s="66" t="s">
        <v>227</v>
      </c>
      <c r="D52" s="66" t="s">
        <v>228</v>
      </c>
      <c r="E52" s="66" t="s">
        <v>229</v>
      </c>
      <c r="F52" s="67" t="s">
        <v>181</v>
      </c>
      <c r="G52" s="66" t="s">
        <v>233</v>
      </c>
      <c r="H52" s="66" t="s">
        <v>178</v>
      </c>
      <c r="I52" s="68">
        <v>43558</v>
      </c>
    </row>
    <row r="53" spans="1:9" ht="14.4">
      <c r="A53" s="41"/>
      <c r="B53" s="65">
        <v>29</v>
      </c>
      <c r="C53" s="66" t="s">
        <v>178</v>
      </c>
      <c r="D53" s="66" t="s">
        <v>209</v>
      </c>
      <c r="E53" s="66" t="s">
        <v>210</v>
      </c>
      <c r="F53" s="67" t="s">
        <v>181</v>
      </c>
      <c r="G53" s="66" t="s">
        <v>233</v>
      </c>
      <c r="H53" s="66" t="s">
        <v>178</v>
      </c>
      <c r="I53" s="68">
        <v>43558</v>
      </c>
    </row>
    <row r="54" spans="1:9" ht="14.4">
      <c r="A54" s="41"/>
      <c r="B54" s="65">
        <v>30</v>
      </c>
      <c r="C54" s="66" t="s">
        <v>178</v>
      </c>
      <c r="D54" s="66" t="s">
        <v>230</v>
      </c>
      <c r="E54" s="66" t="s">
        <v>203</v>
      </c>
      <c r="F54" s="67" t="s">
        <v>181</v>
      </c>
      <c r="G54" s="66" t="s">
        <v>233</v>
      </c>
      <c r="H54" s="66" t="s">
        <v>178</v>
      </c>
      <c r="I54" s="68">
        <v>43558</v>
      </c>
    </row>
    <row r="55" spans="1:9" ht="14.4">
      <c r="A55" s="41"/>
      <c r="B55" s="65">
        <v>31</v>
      </c>
      <c r="C55" s="66" t="s">
        <v>171</v>
      </c>
      <c r="D55" s="66" t="s">
        <v>222</v>
      </c>
      <c r="E55" s="66" t="s">
        <v>223</v>
      </c>
      <c r="F55" s="67" t="s">
        <v>181</v>
      </c>
      <c r="G55" s="66" t="s">
        <v>233</v>
      </c>
      <c r="H55" s="66" t="s">
        <v>219</v>
      </c>
      <c r="I55" s="68">
        <v>43558</v>
      </c>
    </row>
    <row r="56" spans="1:9" ht="14.4">
      <c r="A56" s="41"/>
      <c r="B56" s="65">
        <v>32</v>
      </c>
      <c r="C56" s="66" t="s">
        <v>178</v>
      </c>
      <c r="D56" s="66" t="s">
        <v>179</v>
      </c>
      <c r="E56" s="66" t="s">
        <v>180</v>
      </c>
      <c r="F56" s="67" t="s">
        <v>181</v>
      </c>
      <c r="G56" s="66" t="s">
        <v>234</v>
      </c>
      <c r="H56" s="66" t="s">
        <v>219</v>
      </c>
      <c r="I56" s="68">
        <v>43558</v>
      </c>
    </row>
    <row r="57" spans="1:9" ht="14.4">
      <c r="A57" s="41"/>
      <c r="B57" s="65">
        <v>33</v>
      </c>
      <c r="C57" s="66" t="s">
        <v>178</v>
      </c>
      <c r="D57" s="66" t="s">
        <v>184</v>
      </c>
      <c r="E57" s="66" t="s">
        <v>185</v>
      </c>
      <c r="F57" s="67" t="s">
        <v>181</v>
      </c>
      <c r="G57" s="66" t="s">
        <v>234</v>
      </c>
      <c r="H57" s="66" t="s">
        <v>219</v>
      </c>
      <c r="I57" s="68">
        <v>43558</v>
      </c>
    </row>
    <row r="58" spans="1:9" ht="14.4">
      <c r="A58" s="41"/>
      <c r="B58" s="65">
        <v>34</v>
      </c>
      <c r="C58" s="66" t="s">
        <v>171</v>
      </c>
      <c r="D58" s="66" t="s">
        <v>172</v>
      </c>
      <c r="E58" s="66" t="s">
        <v>173</v>
      </c>
      <c r="F58" s="67" t="s">
        <v>181</v>
      </c>
      <c r="G58" s="66" t="s">
        <v>234</v>
      </c>
      <c r="H58" s="66" t="s">
        <v>219</v>
      </c>
      <c r="I58" s="68">
        <v>43558</v>
      </c>
    </row>
    <row r="59" spans="1:9" ht="14.4">
      <c r="A59" s="41"/>
      <c r="B59" s="65">
        <v>35</v>
      </c>
      <c r="C59" s="66" t="s">
        <v>171</v>
      </c>
      <c r="D59" s="66" t="s">
        <v>220</v>
      </c>
      <c r="E59" s="66" t="s">
        <v>221</v>
      </c>
      <c r="F59" s="67" t="s">
        <v>181</v>
      </c>
      <c r="G59" s="66" t="s">
        <v>234</v>
      </c>
      <c r="H59" s="66" t="s">
        <v>219</v>
      </c>
      <c r="I59" s="68">
        <v>43558</v>
      </c>
    </row>
    <row r="60" spans="1:9" ht="14.4">
      <c r="A60" s="41"/>
      <c r="B60" s="65">
        <v>36</v>
      </c>
      <c r="C60" s="66" t="s">
        <v>171</v>
      </c>
      <c r="D60" s="66" t="s">
        <v>222</v>
      </c>
      <c r="E60" s="66" t="s">
        <v>223</v>
      </c>
      <c r="F60" s="67" t="s">
        <v>181</v>
      </c>
      <c r="G60" s="66" t="s">
        <v>234</v>
      </c>
      <c r="H60" s="66" t="s">
        <v>219</v>
      </c>
      <c r="I60" s="68">
        <v>43558</v>
      </c>
    </row>
    <row r="61" spans="1:9" ht="14.4">
      <c r="A61" s="41"/>
      <c r="B61" s="65">
        <v>37</v>
      </c>
      <c r="C61" s="66" t="s">
        <v>227</v>
      </c>
      <c r="D61" s="66" t="s">
        <v>228</v>
      </c>
      <c r="E61" s="66" t="s">
        <v>229</v>
      </c>
      <c r="F61" s="67" t="s">
        <v>181</v>
      </c>
      <c r="G61" s="66" t="s">
        <v>234</v>
      </c>
      <c r="H61" s="66" t="s">
        <v>178</v>
      </c>
      <c r="I61" s="68">
        <v>43558</v>
      </c>
    </row>
    <row r="62" spans="1:9" ht="14.4">
      <c r="A62" s="41"/>
      <c r="B62" s="65">
        <v>38</v>
      </c>
      <c r="C62" s="66" t="s">
        <v>178</v>
      </c>
      <c r="D62" s="66" t="s">
        <v>209</v>
      </c>
      <c r="E62" s="66" t="s">
        <v>210</v>
      </c>
      <c r="F62" s="67" t="s">
        <v>181</v>
      </c>
      <c r="G62" s="66" t="s">
        <v>234</v>
      </c>
      <c r="H62" s="66" t="s">
        <v>178</v>
      </c>
      <c r="I62" s="68">
        <v>43558</v>
      </c>
    </row>
    <row r="63" spans="1:9" ht="14.4">
      <c r="A63" s="41"/>
      <c r="B63" s="65">
        <v>39</v>
      </c>
      <c r="C63" s="66" t="s">
        <v>178</v>
      </c>
      <c r="D63" s="66" t="s">
        <v>230</v>
      </c>
      <c r="E63" s="66" t="s">
        <v>203</v>
      </c>
      <c r="F63" s="67" t="s">
        <v>181</v>
      </c>
      <c r="G63" s="66" t="s">
        <v>234</v>
      </c>
      <c r="H63" s="66" t="s">
        <v>178</v>
      </c>
      <c r="I63" s="68">
        <v>43558</v>
      </c>
    </row>
    <row r="64" spans="1:9" ht="16.2">
      <c r="A64" s="41"/>
      <c r="B64" s="69" t="s">
        <v>235</v>
      </c>
      <c r="C64" s="70"/>
      <c r="D64" s="70"/>
      <c r="E64" s="70"/>
      <c r="F64" s="70"/>
    </row>
    <row r="65" spans="1:9" ht="16.2">
      <c r="A65" s="41"/>
      <c r="B65" s="69" t="s">
        <v>236</v>
      </c>
      <c r="C65" s="41"/>
      <c r="D65" s="41"/>
      <c r="E65" s="41"/>
      <c r="F65" s="41"/>
      <c r="G65" s="41"/>
    </row>
    <row r="67" spans="1:9" ht="14.4">
      <c r="A67" s="41"/>
      <c r="B67" s="41"/>
      <c r="C67" s="41"/>
      <c r="D67" s="41"/>
      <c r="E67" s="41"/>
      <c r="F67" s="41"/>
      <c r="G67" s="41"/>
      <c r="H67" s="41"/>
      <c r="I67" s="41"/>
    </row>
    <row r="68" spans="1:9" ht="23.4">
      <c r="A68" s="41"/>
      <c r="B68" s="184" t="s">
        <v>237</v>
      </c>
      <c r="C68" s="185"/>
      <c r="D68" s="185"/>
      <c r="E68" s="185"/>
      <c r="F68" s="185"/>
      <c r="G68" s="185"/>
      <c r="H68" s="185"/>
      <c r="I68" s="186"/>
    </row>
    <row r="69" spans="1:9" ht="14.4">
      <c r="A69" s="41"/>
      <c r="B69" s="41"/>
      <c r="C69" s="41"/>
      <c r="D69" s="41"/>
      <c r="E69" s="41"/>
      <c r="F69" s="41"/>
      <c r="G69" s="41"/>
      <c r="H69" s="41"/>
      <c r="I69" s="41"/>
    </row>
    <row r="70" spans="1:9" ht="14.4">
      <c r="A70" s="41"/>
      <c r="B70" s="42" t="s">
        <v>160</v>
      </c>
      <c r="C70" s="41"/>
      <c r="D70" s="41"/>
      <c r="E70" s="41"/>
      <c r="F70" s="41"/>
      <c r="G70" s="41"/>
    </row>
    <row r="71" spans="1:9" ht="15.6">
      <c r="A71" s="71"/>
      <c r="B71" s="72" t="s">
        <v>161</v>
      </c>
      <c r="C71" s="72" t="s">
        <v>162</v>
      </c>
      <c r="D71" s="72" t="s">
        <v>163</v>
      </c>
      <c r="E71" s="72" t="s">
        <v>164</v>
      </c>
      <c r="F71" s="72" t="s">
        <v>165</v>
      </c>
      <c r="G71" s="73" t="s">
        <v>238</v>
      </c>
      <c r="H71" s="74" t="s">
        <v>167</v>
      </c>
      <c r="I71" s="75" t="s">
        <v>168</v>
      </c>
    </row>
    <row r="72" spans="1:9" ht="15.6">
      <c r="A72" s="41"/>
      <c r="B72" s="48" t="s">
        <v>170</v>
      </c>
      <c r="C72" s="49" t="s">
        <v>171</v>
      </c>
      <c r="D72" s="49" t="s">
        <v>172</v>
      </c>
      <c r="E72" s="50" t="s">
        <v>173</v>
      </c>
      <c r="F72" s="49" t="s">
        <v>174</v>
      </c>
      <c r="G72" s="50" t="s">
        <v>173</v>
      </c>
      <c r="H72" s="49" t="s">
        <v>183</v>
      </c>
      <c r="I72" s="51">
        <v>43556</v>
      </c>
    </row>
    <row r="73" spans="1:9" ht="15.6">
      <c r="A73" s="41"/>
      <c r="B73" s="52">
        <v>2</v>
      </c>
      <c r="C73" s="53" t="s">
        <v>178</v>
      </c>
      <c r="D73" s="53" t="s">
        <v>239</v>
      </c>
      <c r="E73" s="53" t="s">
        <v>240</v>
      </c>
      <c r="F73" s="54" t="s">
        <v>181</v>
      </c>
      <c r="G73" s="53" t="s">
        <v>240</v>
      </c>
      <c r="H73" s="53" t="s">
        <v>241</v>
      </c>
      <c r="I73" s="55">
        <v>43578</v>
      </c>
    </row>
    <row r="74" spans="1:9" ht="15.6">
      <c r="A74" s="41"/>
      <c r="B74" s="52">
        <v>3</v>
      </c>
      <c r="C74" s="53" t="s">
        <v>178</v>
      </c>
      <c r="D74" s="53" t="s">
        <v>179</v>
      </c>
      <c r="E74" s="53" t="s">
        <v>180</v>
      </c>
      <c r="F74" s="54" t="s">
        <v>181</v>
      </c>
      <c r="G74" s="53" t="s">
        <v>179</v>
      </c>
      <c r="H74" s="53" t="s">
        <v>242</v>
      </c>
      <c r="I74" s="55">
        <v>43574</v>
      </c>
    </row>
    <row r="75" spans="1:9" ht="15.6">
      <c r="A75" s="41"/>
      <c r="B75" s="52">
        <v>4</v>
      </c>
      <c r="C75" s="53" t="s">
        <v>178</v>
      </c>
      <c r="D75" s="53" t="s">
        <v>184</v>
      </c>
      <c r="E75" s="53" t="s">
        <v>185</v>
      </c>
      <c r="F75" s="54" t="s">
        <v>181</v>
      </c>
      <c r="G75" s="53" t="s">
        <v>185</v>
      </c>
      <c r="H75" s="53" t="s">
        <v>241</v>
      </c>
      <c r="I75" s="55">
        <v>43578</v>
      </c>
    </row>
    <row r="76" spans="1:9" ht="15.6">
      <c r="A76" s="41"/>
      <c r="B76" s="52">
        <v>5</v>
      </c>
      <c r="C76" s="53" t="s">
        <v>171</v>
      </c>
      <c r="D76" s="53" t="s">
        <v>172</v>
      </c>
      <c r="E76" s="53" t="s">
        <v>173</v>
      </c>
      <c r="F76" s="54" t="s">
        <v>181</v>
      </c>
      <c r="G76" s="53" t="s">
        <v>173</v>
      </c>
      <c r="H76" s="53" t="s">
        <v>183</v>
      </c>
      <c r="I76" s="55">
        <v>43556</v>
      </c>
    </row>
    <row r="77" spans="1:9" ht="15.6">
      <c r="A77" s="41"/>
      <c r="B77" s="52">
        <v>6</v>
      </c>
      <c r="C77" s="53" t="s">
        <v>171</v>
      </c>
      <c r="D77" s="53" t="s">
        <v>243</v>
      </c>
      <c r="E77" s="53" t="s">
        <v>221</v>
      </c>
      <c r="F77" s="54" t="s">
        <v>181</v>
      </c>
      <c r="G77" s="53" t="s">
        <v>221</v>
      </c>
      <c r="H77" s="53" t="s">
        <v>242</v>
      </c>
      <c r="I77" s="55">
        <v>43556</v>
      </c>
    </row>
    <row r="78" spans="1:9" ht="15.6">
      <c r="A78" s="41"/>
      <c r="B78" s="52">
        <v>7</v>
      </c>
      <c r="C78" s="53" t="s">
        <v>171</v>
      </c>
      <c r="D78" s="53" t="s">
        <v>244</v>
      </c>
      <c r="E78" s="53" t="s">
        <v>245</v>
      </c>
      <c r="F78" s="54" t="s">
        <v>181</v>
      </c>
      <c r="G78" s="53" t="s">
        <v>245</v>
      </c>
      <c r="H78" s="53" t="s">
        <v>242</v>
      </c>
      <c r="I78" s="55">
        <v>43556</v>
      </c>
    </row>
    <row r="79" spans="1:9" ht="15.6">
      <c r="A79" s="41"/>
      <c r="B79" s="52">
        <v>8</v>
      </c>
      <c r="C79" s="53" t="s">
        <v>171</v>
      </c>
      <c r="D79" s="53" t="s">
        <v>246</v>
      </c>
      <c r="E79" s="53" t="s">
        <v>223</v>
      </c>
      <c r="F79" s="54" t="s">
        <v>181</v>
      </c>
      <c r="G79" s="53" t="s">
        <v>223</v>
      </c>
      <c r="H79" s="53" t="s">
        <v>242</v>
      </c>
      <c r="I79" s="55">
        <v>43556</v>
      </c>
    </row>
    <row r="80" spans="1:9" ht="15.6">
      <c r="A80" s="41"/>
      <c r="B80" s="52">
        <v>9</v>
      </c>
      <c r="C80" s="53" t="s">
        <v>178</v>
      </c>
      <c r="D80" s="53" t="s">
        <v>209</v>
      </c>
      <c r="E80" s="53" t="s">
        <v>210</v>
      </c>
      <c r="F80" s="54" t="s">
        <v>181</v>
      </c>
      <c r="G80" s="53" t="s">
        <v>210</v>
      </c>
      <c r="H80" s="53" t="s">
        <v>212</v>
      </c>
      <c r="I80" s="55">
        <v>44138</v>
      </c>
    </row>
    <row r="81" spans="1:11" ht="15.6">
      <c r="A81" s="41"/>
      <c r="B81" s="52">
        <v>10</v>
      </c>
      <c r="C81" s="53" t="s">
        <v>178</v>
      </c>
      <c r="D81" s="53" t="s">
        <v>202</v>
      </c>
      <c r="E81" s="53" t="s">
        <v>203</v>
      </c>
      <c r="F81" s="54" t="s">
        <v>181</v>
      </c>
      <c r="G81" s="53" t="s">
        <v>203</v>
      </c>
      <c r="H81" s="53" t="s">
        <v>187</v>
      </c>
      <c r="I81" s="55">
        <v>44144</v>
      </c>
    </row>
    <row r="82" spans="1:11" ht="15.6">
      <c r="A82" s="41"/>
      <c r="B82" s="76"/>
      <c r="C82" s="41"/>
      <c r="D82" s="41"/>
      <c r="E82" s="41"/>
      <c r="F82" s="41"/>
      <c r="G82" s="41"/>
      <c r="H82" s="41"/>
      <c r="I82" s="41"/>
    </row>
    <row r="85" spans="1:11" ht="14.4">
      <c r="A85" s="41"/>
      <c r="B85" s="41"/>
      <c r="C85" s="41"/>
      <c r="D85" s="41"/>
      <c r="E85" s="41"/>
      <c r="F85" s="41"/>
      <c r="G85" s="41"/>
      <c r="H85" s="41"/>
      <c r="I85" s="41"/>
      <c r="J85" s="41"/>
      <c r="K85" s="41"/>
    </row>
    <row r="86" spans="1:11" ht="23.4">
      <c r="A86" s="41"/>
      <c r="B86" s="184" t="s">
        <v>247</v>
      </c>
      <c r="C86" s="185"/>
      <c r="D86" s="185"/>
      <c r="E86" s="185"/>
      <c r="F86" s="185"/>
      <c r="G86" s="185"/>
      <c r="H86" s="185"/>
      <c r="I86" s="185"/>
      <c r="J86" s="186"/>
      <c r="K86" s="41"/>
    </row>
    <row r="87" spans="1:11" ht="14.4">
      <c r="A87" s="41"/>
      <c r="B87" s="41"/>
      <c r="C87" s="41"/>
      <c r="D87" s="41"/>
      <c r="E87" s="41"/>
      <c r="F87" s="41"/>
      <c r="G87" s="41"/>
      <c r="H87" s="41"/>
      <c r="I87" s="41"/>
      <c r="J87" s="41"/>
      <c r="K87" s="41"/>
    </row>
    <row r="88" spans="1:11" ht="14.4">
      <c r="A88" s="41"/>
      <c r="B88" s="42" t="s">
        <v>160</v>
      </c>
      <c r="C88" s="41"/>
      <c r="D88" s="41"/>
      <c r="E88" s="41"/>
      <c r="F88" s="41"/>
      <c r="G88" s="41"/>
      <c r="H88" s="41"/>
      <c r="I88" s="41"/>
    </row>
    <row r="89" spans="1:11" ht="15.6">
      <c r="A89" s="43"/>
      <c r="B89" s="44" t="s">
        <v>161</v>
      </c>
      <c r="C89" s="44" t="s">
        <v>162</v>
      </c>
      <c r="D89" s="44" t="s">
        <v>163</v>
      </c>
      <c r="E89" s="44" t="s">
        <v>164</v>
      </c>
      <c r="F89" s="44" t="s">
        <v>165</v>
      </c>
      <c r="G89" s="45" t="s">
        <v>238</v>
      </c>
      <c r="H89" s="46" t="s">
        <v>248</v>
      </c>
      <c r="I89" s="47" t="s">
        <v>167</v>
      </c>
      <c r="J89" s="47" t="s">
        <v>168</v>
      </c>
      <c r="K89" s="47" t="s">
        <v>169</v>
      </c>
    </row>
    <row r="90" spans="1:11" ht="15.6">
      <c r="A90" s="41"/>
      <c r="B90" s="48" t="s">
        <v>170</v>
      </c>
      <c r="C90" s="49" t="s">
        <v>171</v>
      </c>
      <c r="D90" s="49" t="s">
        <v>172</v>
      </c>
      <c r="E90" s="50" t="s">
        <v>173</v>
      </c>
      <c r="F90" s="49" t="s">
        <v>174</v>
      </c>
      <c r="G90" s="49" t="s">
        <v>175</v>
      </c>
      <c r="H90" s="49" t="s">
        <v>249</v>
      </c>
      <c r="I90" s="49" t="s">
        <v>183</v>
      </c>
      <c r="J90" s="51">
        <v>43556</v>
      </c>
      <c r="K90" s="77" t="s">
        <v>177</v>
      </c>
    </row>
    <row r="91" spans="1:11" ht="15.6">
      <c r="A91" s="41"/>
      <c r="B91" s="52">
        <v>2</v>
      </c>
      <c r="C91" s="53" t="s">
        <v>178</v>
      </c>
      <c r="D91" s="53" t="s">
        <v>179</v>
      </c>
      <c r="E91" s="53" t="s">
        <v>180</v>
      </c>
      <c r="F91" s="54" t="s">
        <v>181</v>
      </c>
      <c r="G91" s="53" t="s">
        <v>182</v>
      </c>
      <c r="H91" s="53" t="s">
        <v>249</v>
      </c>
      <c r="I91" s="53" t="s">
        <v>183</v>
      </c>
      <c r="J91" s="55">
        <v>43574</v>
      </c>
      <c r="K91" s="53" t="s">
        <v>177</v>
      </c>
    </row>
    <row r="92" spans="1:11" ht="15.6">
      <c r="A92" s="41"/>
      <c r="B92" s="52">
        <v>3</v>
      </c>
      <c r="C92" s="53" t="s">
        <v>178</v>
      </c>
      <c r="D92" s="53" t="s">
        <v>184</v>
      </c>
      <c r="E92" s="53" t="s">
        <v>185</v>
      </c>
      <c r="F92" s="54" t="s">
        <v>181</v>
      </c>
      <c r="G92" s="53" t="s">
        <v>186</v>
      </c>
      <c r="H92" s="53" t="s">
        <v>249</v>
      </c>
      <c r="I92" s="53" t="s">
        <v>183</v>
      </c>
      <c r="J92" s="55">
        <v>43574</v>
      </c>
      <c r="K92" s="53" t="s">
        <v>177</v>
      </c>
    </row>
    <row r="93" spans="1:11" ht="15.6">
      <c r="A93" s="41"/>
      <c r="B93" s="52">
        <v>4</v>
      </c>
      <c r="C93" s="53" t="s">
        <v>250</v>
      </c>
      <c r="D93" s="53" t="s">
        <v>250</v>
      </c>
      <c r="E93" s="53" t="s">
        <v>223</v>
      </c>
      <c r="F93" s="54" t="s">
        <v>181</v>
      </c>
      <c r="G93" s="53" t="s">
        <v>250</v>
      </c>
      <c r="H93" s="53" t="s">
        <v>249</v>
      </c>
      <c r="I93" s="53" t="s">
        <v>242</v>
      </c>
      <c r="J93" s="55">
        <v>43556</v>
      </c>
      <c r="K93" s="53" t="s">
        <v>177</v>
      </c>
    </row>
    <row r="94" spans="1:11" ht="15.6">
      <c r="A94" s="41"/>
      <c r="B94" s="52">
        <v>5</v>
      </c>
      <c r="C94" s="53" t="s">
        <v>178</v>
      </c>
      <c r="D94" s="41" t="s">
        <v>251</v>
      </c>
      <c r="E94" s="52" t="s">
        <v>203</v>
      </c>
      <c r="F94" s="54" t="s">
        <v>181</v>
      </c>
      <c r="G94" s="53" t="s">
        <v>204</v>
      </c>
      <c r="H94" s="53" t="s">
        <v>249</v>
      </c>
      <c r="I94" s="53" t="s">
        <v>187</v>
      </c>
      <c r="J94" s="55">
        <v>44169</v>
      </c>
      <c r="K94" s="53" t="s">
        <v>177</v>
      </c>
    </row>
    <row r="95" spans="1:11" ht="15.6">
      <c r="A95" s="41"/>
      <c r="B95" s="52">
        <v>6</v>
      </c>
      <c r="C95" s="53" t="s">
        <v>178</v>
      </c>
      <c r="D95" s="77" t="s">
        <v>205</v>
      </c>
      <c r="E95" s="53" t="s">
        <v>206</v>
      </c>
      <c r="F95" s="53" t="s">
        <v>177</v>
      </c>
      <c r="G95" s="53" t="s">
        <v>207</v>
      </c>
      <c r="H95" s="53" t="s">
        <v>249</v>
      </c>
      <c r="I95" s="53" t="s">
        <v>187</v>
      </c>
      <c r="J95" s="55">
        <v>43579</v>
      </c>
      <c r="K95" s="53" t="s">
        <v>252</v>
      </c>
    </row>
    <row r="96" spans="1:11" ht="15.6">
      <c r="A96" s="41"/>
      <c r="B96" s="52">
        <v>7</v>
      </c>
      <c r="C96" s="53" t="s">
        <v>178</v>
      </c>
      <c r="D96" s="53" t="s">
        <v>209</v>
      </c>
      <c r="E96" s="53" t="s">
        <v>210</v>
      </c>
      <c r="F96" s="53" t="s">
        <v>177</v>
      </c>
      <c r="G96" s="53" t="s">
        <v>253</v>
      </c>
      <c r="H96" s="53" t="s">
        <v>249</v>
      </c>
      <c r="I96" s="53" t="s">
        <v>187</v>
      </c>
      <c r="J96" s="55">
        <v>44169</v>
      </c>
      <c r="K96" s="53" t="s">
        <v>177</v>
      </c>
    </row>
    <row r="97" spans="1:11" ht="15.6">
      <c r="A97" s="41"/>
      <c r="B97" s="52">
        <v>8</v>
      </c>
      <c r="C97" s="53" t="s">
        <v>177</v>
      </c>
      <c r="D97" s="53" t="s">
        <v>177</v>
      </c>
      <c r="E97" s="53" t="s">
        <v>177</v>
      </c>
      <c r="F97" s="53" t="s">
        <v>177</v>
      </c>
      <c r="G97" s="53" t="s">
        <v>177</v>
      </c>
      <c r="H97" s="53" t="s">
        <v>177</v>
      </c>
      <c r="I97" s="53" t="s">
        <v>177</v>
      </c>
      <c r="J97" s="53" t="s">
        <v>177</v>
      </c>
      <c r="K97" s="53" t="s">
        <v>177</v>
      </c>
    </row>
    <row r="98" spans="1:11" ht="15.6">
      <c r="A98" s="41"/>
      <c r="B98" s="52">
        <v>9</v>
      </c>
      <c r="C98" s="53" t="s">
        <v>177</v>
      </c>
      <c r="D98" s="53" t="s">
        <v>177</v>
      </c>
      <c r="E98" s="53" t="s">
        <v>177</v>
      </c>
      <c r="F98" s="53" t="s">
        <v>177</v>
      </c>
      <c r="G98" s="53" t="s">
        <v>177</v>
      </c>
      <c r="H98" s="53" t="s">
        <v>177</v>
      </c>
      <c r="I98" s="53" t="s">
        <v>177</v>
      </c>
      <c r="J98" s="53" t="s">
        <v>177</v>
      </c>
      <c r="K98" s="53" t="s">
        <v>177</v>
      </c>
    </row>
    <row r="99" spans="1:11" ht="15.6">
      <c r="A99" s="41"/>
      <c r="B99" s="52">
        <v>10</v>
      </c>
      <c r="C99" s="53" t="s">
        <v>177</v>
      </c>
      <c r="D99" s="53" t="s">
        <v>177</v>
      </c>
      <c r="E99" s="53" t="s">
        <v>177</v>
      </c>
      <c r="F99" s="53" t="s">
        <v>177</v>
      </c>
      <c r="G99" s="53" t="s">
        <v>177</v>
      </c>
      <c r="H99" s="53" t="s">
        <v>177</v>
      </c>
      <c r="I99" s="53" t="s">
        <v>177</v>
      </c>
      <c r="J99" s="53" t="s">
        <v>177</v>
      </c>
      <c r="K99" s="53" t="s">
        <v>177</v>
      </c>
    </row>
    <row r="100" spans="1:11" ht="15.6">
      <c r="A100" s="41"/>
      <c r="B100" s="52">
        <v>11</v>
      </c>
      <c r="C100" s="53" t="s">
        <v>177</v>
      </c>
      <c r="D100" s="53" t="s">
        <v>177</v>
      </c>
      <c r="E100" s="53" t="s">
        <v>177</v>
      </c>
      <c r="F100" s="53" t="s">
        <v>177</v>
      </c>
      <c r="G100" s="53" t="s">
        <v>177</v>
      </c>
      <c r="H100" s="53" t="s">
        <v>177</v>
      </c>
      <c r="I100" s="53" t="s">
        <v>177</v>
      </c>
      <c r="J100" s="53" t="s">
        <v>177</v>
      </c>
      <c r="K100" s="53" t="s">
        <v>177</v>
      </c>
    </row>
    <row r="101" spans="1:11" ht="18">
      <c r="A101" s="41"/>
      <c r="B101" s="78" t="s">
        <v>254</v>
      </c>
      <c r="C101" s="76"/>
      <c r="D101" s="76"/>
      <c r="E101" s="76"/>
      <c r="F101" s="76"/>
      <c r="G101" s="76"/>
      <c r="H101" s="76"/>
      <c r="I101" s="76"/>
      <c r="J101" s="41"/>
    </row>
    <row r="102" spans="1:11" ht="18">
      <c r="A102" s="41"/>
      <c r="B102" s="57" t="s">
        <v>255</v>
      </c>
      <c r="C102" s="41"/>
      <c r="D102" s="41"/>
      <c r="E102" s="41"/>
      <c r="F102" s="41"/>
      <c r="G102" s="41"/>
      <c r="H102" s="41"/>
    </row>
    <row r="103" spans="1:11" ht="18">
      <c r="A103" s="41"/>
      <c r="B103" s="57" t="s">
        <v>256</v>
      </c>
      <c r="C103" s="41"/>
      <c r="D103" s="41"/>
      <c r="E103" s="41"/>
      <c r="F103" s="41"/>
      <c r="G103" s="41"/>
      <c r="H103" s="41"/>
      <c r="I103" s="41"/>
      <c r="J103" s="41"/>
    </row>
    <row r="104" spans="1:11" ht="18">
      <c r="A104" s="41"/>
      <c r="B104" s="57" t="s">
        <v>257</v>
      </c>
      <c r="C104" s="41"/>
      <c r="D104" s="41"/>
      <c r="E104" s="41"/>
      <c r="F104" s="41"/>
      <c r="G104" s="41"/>
      <c r="H104" s="41"/>
      <c r="I104" s="41"/>
    </row>
    <row r="105" spans="1:11" ht="18">
      <c r="A105" s="41"/>
      <c r="B105" s="57" t="s">
        <v>258</v>
      </c>
      <c r="C105" s="41"/>
      <c r="D105" s="41"/>
      <c r="E105" s="41"/>
      <c r="F105" s="41"/>
      <c r="G105" s="41"/>
      <c r="H105" s="41"/>
      <c r="I105" s="41"/>
      <c r="J105" s="41"/>
    </row>
    <row r="106" spans="1:11" ht="18">
      <c r="A106" s="41"/>
      <c r="B106" s="57" t="s">
        <v>259</v>
      </c>
      <c r="C106" s="41"/>
      <c r="D106" s="41"/>
      <c r="E106" s="41"/>
      <c r="F106" s="41"/>
      <c r="G106" s="41"/>
      <c r="H106" s="41"/>
      <c r="I106" s="41"/>
    </row>
    <row r="107" spans="1:11" ht="18">
      <c r="A107" s="41"/>
      <c r="B107" s="57" t="s">
        <v>260</v>
      </c>
      <c r="C107" s="41"/>
      <c r="D107" s="41"/>
      <c r="E107" s="41"/>
      <c r="F107" s="41"/>
      <c r="G107" s="41"/>
      <c r="H107" s="41"/>
      <c r="I107" s="41"/>
      <c r="J107" s="41"/>
    </row>
    <row r="108" spans="1:11" ht="18">
      <c r="A108" s="41"/>
      <c r="B108" s="57" t="s">
        <v>261</v>
      </c>
      <c r="C108" s="41"/>
      <c r="D108" s="41"/>
      <c r="E108" s="41"/>
      <c r="F108" s="41"/>
      <c r="G108" s="41"/>
      <c r="H108" s="41"/>
      <c r="I108" s="41"/>
      <c r="J108" s="41"/>
    </row>
    <row r="109" spans="1:11" ht="18">
      <c r="A109" s="41"/>
      <c r="B109" s="57" t="s">
        <v>262</v>
      </c>
      <c r="C109" s="41"/>
      <c r="D109" s="41"/>
      <c r="E109" s="41"/>
      <c r="F109" s="41"/>
      <c r="G109" s="41"/>
      <c r="H109" s="41"/>
      <c r="I109" s="41"/>
      <c r="J109" s="41"/>
    </row>
    <row r="110" spans="1:11" ht="18">
      <c r="A110" s="41"/>
      <c r="B110" s="57" t="s">
        <v>263</v>
      </c>
      <c r="C110" s="41"/>
      <c r="D110" s="41"/>
      <c r="E110" s="41"/>
      <c r="F110" s="41"/>
      <c r="G110" s="41"/>
      <c r="H110" s="41"/>
      <c r="I110" s="41"/>
      <c r="J110" s="41"/>
    </row>
    <row r="111" spans="1:11" ht="18">
      <c r="A111" s="41"/>
      <c r="B111" s="57" t="s">
        <v>264</v>
      </c>
      <c r="C111" s="41"/>
      <c r="D111" s="41"/>
      <c r="E111" s="41"/>
      <c r="F111" s="41"/>
      <c r="G111" s="41"/>
      <c r="H111" s="41"/>
      <c r="I111" s="41"/>
      <c r="J111" s="41"/>
    </row>
    <row r="112" spans="1:11" ht="18">
      <c r="A112" s="41"/>
      <c r="B112" s="57" t="s">
        <v>265</v>
      </c>
      <c r="C112" s="41"/>
      <c r="D112" s="41"/>
      <c r="E112" s="41"/>
      <c r="F112" s="41"/>
      <c r="G112" s="41"/>
      <c r="H112" s="41"/>
      <c r="I112" s="41"/>
    </row>
    <row r="113" spans="1:10" ht="18">
      <c r="A113" s="41"/>
      <c r="B113" s="57" t="s">
        <v>266</v>
      </c>
      <c r="C113" s="41"/>
      <c r="D113" s="41"/>
      <c r="E113" s="41"/>
      <c r="F113" s="41"/>
      <c r="G113" s="41"/>
      <c r="H113" s="41"/>
      <c r="I113" s="41"/>
      <c r="J113" s="41"/>
    </row>
    <row r="114" spans="1:10" ht="18">
      <c r="A114" s="41"/>
      <c r="B114" s="57" t="s">
        <v>267</v>
      </c>
      <c r="C114" s="41"/>
      <c r="D114" s="41"/>
      <c r="E114" s="41"/>
      <c r="F114" s="41"/>
      <c r="G114" s="41"/>
      <c r="H114" s="41"/>
    </row>
  </sheetData>
  <mergeCells count="4">
    <mergeCell ref="B2:I2"/>
    <mergeCell ref="B21:I21"/>
    <mergeCell ref="B68:I68"/>
    <mergeCell ref="B86:J86"/>
  </mergeCells>
  <phoneticPr fontId="2"/>
  <hyperlinks>
    <hyperlink ref="E6" r:id="rId1" xr:uid="{8E0A165F-17B5-44CB-8F07-B9BBA20F4D45}"/>
    <hyperlink ref="E12" r:id="rId2" xr:uid="{C1100AC1-77A0-4C58-B3BF-154AFC8FBCE5}"/>
    <hyperlink ref="E25" r:id="rId3" xr:uid="{93BBFEC3-CEBE-4A6F-A893-F49F5A97D3A6}"/>
    <hyperlink ref="E72" r:id="rId4" xr:uid="{AFC8A193-4350-4B2A-9B12-1EF87CFF30CE}"/>
    <hyperlink ref="G72" r:id="rId5" xr:uid="{A8F7A1CF-8F60-4619-B118-E239D07FA8F4}"/>
    <hyperlink ref="E90" r:id="rId6" xr:uid="{756BE2AF-7DA2-4A3D-91C3-2C19F1AB4BFF}"/>
  </hyperlinks>
  <pageMargins left="0.7" right="0.7" top="0.75" bottom="0.75" header="0.3" footer="0.3"/>
  <pageSetup paperSize="9" orientation="portrait" r:id="rId7"/>
  <headerFooter>
    <oddFooter>&amp;R&amp;1#&amp;"Arial"&amp;10&amp;K000000Confidential 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AB44DEB4F69DC498B7032DC3E3ED6D1" ma:contentTypeVersion="13" ma:contentTypeDescription="新しいドキュメントを作成します。" ma:contentTypeScope="" ma:versionID="86807990aea449e52b47662139023022">
  <xsd:schema xmlns:xsd="http://www.w3.org/2001/XMLSchema" xmlns:xs="http://www.w3.org/2001/XMLSchema" xmlns:p="http://schemas.microsoft.com/office/2006/metadata/properties" xmlns:ns1="http://schemas.microsoft.com/sharepoint/v3" xmlns:ns2="23bfe027-28f2-47c5-8a59-573aceee8039" xmlns:ns3="9d9783c7-8ba1-444f-bcb5-3809b83827dc" targetNamespace="http://schemas.microsoft.com/office/2006/metadata/properties" ma:root="true" ma:fieldsID="92e62e73a02969f3015cacb94c052cd5" ns1:_="" ns2:_="" ns3:_="">
    <xsd:import namespace="http://schemas.microsoft.com/sharepoint/v3"/>
    <xsd:import namespace="23bfe027-28f2-47c5-8a59-573aceee8039"/>
    <xsd:import namespace="9d9783c7-8ba1-444f-bcb5-3809b83827d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7" nillable="true" ma:displayName="統合コンプライアンス ポリシーのプロパティ" ma:hidden="true" ma:internalName="_ip_UnifiedCompliancePolicyProperties">
      <xsd:simpleType>
        <xsd:restriction base="dms:Note"/>
      </xsd:simpleType>
    </xsd:element>
    <xsd:element name="_ip_UnifiedCompliancePolicyUIAction" ma:index="18"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3bfe027-28f2-47c5-8a59-573aceee80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9783c7-8ba1-444f-bcb5-3809b83827dc" elementFormDefault="qualified">
    <xsd:import namespace="http://schemas.microsoft.com/office/2006/documentManagement/types"/>
    <xsd:import namespace="http://schemas.microsoft.com/office/infopath/2007/PartnerControls"/>
    <xsd:element name="SharedWithUsers" ma:index="1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14ED31-4DB0-4088-8CC5-0B17A80696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3bfe027-28f2-47c5-8a59-573aceee8039"/>
    <ds:schemaRef ds:uri="9d9783c7-8ba1-444f-bcb5-3809b83827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54BF87D-AEA8-4827-8F7B-822CF04DDEF8}">
  <ds:schemaRefs>
    <ds:schemaRef ds:uri="http://schemas.microsoft.com/office/2006/documentManagement/types"/>
    <ds:schemaRef ds:uri="9d9783c7-8ba1-444f-bcb5-3809b83827dc"/>
    <ds:schemaRef ds:uri="http://schemas.microsoft.com/sharepoint/v3"/>
    <ds:schemaRef ds:uri="http://purl.org/dc/elements/1.1/"/>
    <ds:schemaRef ds:uri="http://schemas.openxmlformats.org/package/2006/metadata/core-properties"/>
    <ds:schemaRef ds:uri="23bfe027-28f2-47c5-8a59-573aceee8039"/>
    <ds:schemaRef ds:uri="http://schemas.microsoft.com/office/infopath/2007/PartnerControls"/>
    <ds:schemaRef ds:uri="http://purl.org/dc/terms/"/>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422568FD-5CF3-425C-BC35-CD4721AE52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41</vt:i4>
      </vt:variant>
      <vt:variant>
        <vt:lpstr>名前付き一覧</vt:lpstr>
      </vt:variant>
      <vt:variant>
        <vt:i4>35</vt:i4>
      </vt:variant>
    </vt:vector>
  </HeadingPairs>
  <TitlesOfParts>
    <vt:vector size="76" baseType="lpstr">
      <vt:lpstr>index</vt:lpstr>
      <vt:lpstr>Reference Document</vt:lpstr>
      <vt:lpstr>Design Document List</vt:lpstr>
      <vt:lpstr>Add New OS User</vt:lpstr>
      <vt:lpstr>Log in to bastion server</vt:lpstr>
      <vt:lpstr>Log in to each server</vt:lpstr>
      <vt:lpstr>Hundling inquiry_work request</vt:lpstr>
      <vt:lpstr>create Monthly Report</vt:lpstr>
      <vt:lpstr>Account Management</vt:lpstr>
      <vt:lpstr>Security patch update and Scan</vt:lpstr>
      <vt:lpstr>Vulnerability-Severity</vt:lpstr>
      <vt:lpstr>Create IAMUser to DL file</vt:lpstr>
      <vt:lpstr>S3 Policy Format</vt:lpstr>
      <vt:lpstr>Build Test Env for bation</vt:lpstr>
      <vt:lpstr>Restore of bastion server</vt:lpstr>
      <vt:lpstr>Build Test Env for ForwardProxy</vt:lpstr>
      <vt:lpstr>Restore of forwardproxy server</vt:lpstr>
      <vt:lpstr>Build Test Env for ReverseProxy</vt:lpstr>
      <vt:lpstr>Restore of reverseproxy server</vt:lpstr>
      <vt:lpstr>Build Test Env for JIRA</vt:lpstr>
      <vt:lpstr>Restore of JIRA system</vt:lpstr>
      <vt:lpstr>Build Test Env for Gitlab</vt:lpstr>
      <vt:lpstr>Restore of Gitlab system</vt:lpstr>
      <vt:lpstr>Promote Prod(JIRA System)</vt:lpstr>
      <vt:lpstr>Promote Prod(Gitlab System)</vt:lpstr>
      <vt:lpstr>Build Test Env for Confluence</vt:lpstr>
      <vt:lpstr>Restore of confluence system</vt:lpstr>
      <vt:lpstr>Promote Prod Confluence system</vt:lpstr>
      <vt:lpstr>Build Test Env for Artifactory</vt:lpstr>
      <vt:lpstr>Restore of Artifactory system</vt:lpstr>
      <vt:lpstr>Promote Prod Artifactory system</vt:lpstr>
      <vt:lpstr>Update Server Certificate</vt:lpstr>
      <vt:lpstr>Update Root Cert of Client Cert</vt:lpstr>
      <vt:lpstr>Configure SG for new Company</vt:lpstr>
      <vt:lpstr>Monitoring Alert Hundling</vt:lpstr>
      <vt:lpstr>Alert Mail</vt:lpstr>
      <vt:lpstr>Log Monitoring</vt:lpstr>
      <vt:lpstr>Log Extract</vt:lpstr>
      <vt:lpstr>DSaaS Alert Handling</vt:lpstr>
      <vt:lpstr>DSaaS Daily Event Check</vt:lpstr>
      <vt:lpstr>DSaaS Monthly Rule Update</vt:lpstr>
      <vt:lpstr>'Add New OS User'!Print_Area</vt:lpstr>
      <vt:lpstr>'Alert Mail'!Print_Area</vt:lpstr>
      <vt:lpstr>'Build Test Env for Artifactory'!Print_Area</vt:lpstr>
      <vt:lpstr>'Build Test Env for bation'!Print_Area</vt:lpstr>
      <vt:lpstr>'Build Test Env for Confluence'!Print_Area</vt:lpstr>
      <vt:lpstr>'Build Test Env for ForwardProxy'!Print_Area</vt:lpstr>
      <vt:lpstr>'Build Test Env for Gitlab'!Print_Area</vt:lpstr>
      <vt:lpstr>'Build Test Env for JIRA'!Print_Area</vt:lpstr>
      <vt:lpstr>'Build Test Env for ReverseProxy'!Print_Area</vt:lpstr>
      <vt:lpstr>'Configure SG for new Company'!Print_Area</vt:lpstr>
      <vt:lpstr>'Create IAMUser to DL file'!Print_Area</vt:lpstr>
      <vt:lpstr>'create Monthly Report'!Print_Area</vt:lpstr>
      <vt:lpstr>'DSaaS Alert Handling'!Print_Area</vt:lpstr>
      <vt:lpstr>'DSaaS Daily Event Check'!Print_Area</vt:lpstr>
      <vt:lpstr>'DSaaS Monthly Rule Update'!Print_Area</vt:lpstr>
      <vt:lpstr>'Hundling inquiry_work request'!Print_Area</vt:lpstr>
      <vt:lpstr>index!Print_Area</vt:lpstr>
      <vt:lpstr>'Log in to bastion server'!Print_Area</vt:lpstr>
      <vt:lpstr>'Log in to each server'!Print_Area</vt:lpstr>
      <vt:lpstr>'Monitoring Alert Hundling'!Print_Area</vt:lpstr>
      <vt:lpstr>'Promote Prod Artifactory system'!Print_Area</vt:lpstr>
      <vt:lpstr>'Promote Prod Confluence system'!Print_Area</vt:lpstr>
      <vt:lpstr>'Promote Prod(Gitlab System)'!Print_Area</vt:lpstr>
      <vt:lpstr>'Promote Prod(JIRA System)'!Print_Area</vt:lpstr>
      <vt:lpstr>'Restore of Artifactory system'!Print_Area</vt:lpstr>
      <vt:lpstr>'Restore of bastion server'!Print_Area</vt:lpstr>
      <vt:lpstr>'Restore of confluence system'!Print_Area</vt:lpstr>
      <vt:lpstr>'Restore of forwardproxy server'!Print_Area</vt:lpstr>
      <vt:lpstr>'Restore of Gitlab system'!Print_Area</vt:lpstr>
      <vt:lpstr>'Restore of JIRA system'!Print_Area</vt:lpstr>
      <vt:lpstr>'Restore of reverseproxy server'!Print_Area</vt:lpstr>
      <vt:lpstr>'S3 Policy Format'!Print_Area</vt:lpstr>
      <vt:lpstr>'Security patch update and Scan'!Print_Area</vt:lpstr>
      <vt:lpstr>'Update Root Cert of Client Cert'!Print_Area</vt:lpstr>
      <vt:lpstr>'Update Server Certificate'!Print_Area</vt:lpstr>
    </vt:vector>
  </TitlesOfParts>
  <Manager/>
  <Company>ALLIANCE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MAKINO, SOSHI</dc:creator>
  <cp:keywords>Alliance;A-I;Alliance Internal</cp:keywords>
  <dc:description/>
  <cp:lastModifiedBy>YOSHIDA, GOKI</cp:lastModifiedBy>
  <cp:revision/>
  <dcterms:created xsi:type="dcterms:W3CDTF">2019-03-04T02:17:45Z</dcterms:created>
  <dcterms:modified xsi:type="dcterms:W3CDTF">2021-06-01T05:08:42Z</dcterms:modified>
  <cp:category>A-I</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0x010100BAB44DEB4F69DC498B7032DC3E3ED6D1</vt:lpwstr>
  </property>
  <property fmtid="{D5CDD505-2E9C-101B-9397-08002B2CF9AE}" pid="3" name="MSIP_Label_fd1c0902-ed92-4fed-896d-2e7725de02d4_Enabled">
    <vt:lpwstr>true</vt:lpwstr>
  </property>
  <property fmtid="{D5CDD505-2E9C-101B-9397-08002B2CF9AE}" pid="4" name="MSIP_Label_fd1c0902-ed92-4fed-896d-2e7725de02d4_SetDate">
    <vt:lpwstr>2021-01-25T18:43:02Z</vt:lpwstr>
  </property>
  <property fmtid="{D5CDD505-2E9C-101B-9397-08002B2CF9AE}" pid="5" name="MSIP_Label_fd1c0902-ed92-4fed-896d-2e7725de02d4_Method">
    <vt:lpwstr>Standard</vt:lpwstr>
  </property>
  <property fmtid="{D5CDD505-2E9C-101B-9397-08002B2CF9AE}" pid="6" name="MSIP_Label_fd1c0902-ed92-4fed-896d-2e7725de02d4_Name">
    <vt:lpwstr>Anyone (not protected)</vt:lpwstr>
  </property>
  <property fmtid="{D5CDD505-2E9C-101B-9397-08002B2CF9AE}" pid="7" name="MSIP_Label_fd1c0902-ed92-4fed-896d-2e7725de02d4_SiteId">
    <vt:lpwstr>d6b0bbee-7cd9-4d60-bce6-4a67b543e2ae</vt:lpwstr>
  </property>
  <property fmtid="{D5CDD505-2E9C-101B-9397-08002B2CF9AE}" pid="8" name="MSIP_Label_fd1c0902-ed92-4fed-896d-2e7725de02d4_ActionId">
    <vt:lpwstr/>
  </property>
  <property fmtid="{D5CDD505-2E9C-101B-9397-08002B2CF9AE}" pid="9" name="MSIP_Label_fd1c0902-ed92-4fed-896d-2e7725de02d4_ContentBits">
    <vt:lpwstr>2</vt:lpwstr>
  </property>
</Properties>
</file>