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nswer" sheetId="2" r:id="rId5"/>
  </sheets>
  <definedNames/>
  <calcPr/>
</workbook>
</file>

<file path=xl/sharedStrings.xml><?xml version="1.0" encoding="utf-8"?>
<sst xmlns="http://schemas.openxmlformats.org/spreadsheetml/2006/main" count="32" uniqueCount="19">
  <si>
    <t>id</t>
  </si>
  <si>
    <t>age</t>
  </si>
  <si>
    <t>salary</t>
  </si>
  <si>
    <t>&lt;-- outlier</t>
  </si>
  <si>
    <t>mean / average</t>
  </si>
  <si>
    <t>median</t>
  </si>
  <si>
    <t>mode</t>
  </si>
  <si>
    <t>variance</t>
  </si>
  <si>
    <t>std</t>
  </si>
  <si>
    <t>CV</t>
  </si>
  <si>
    <t>Q1 - 25%</t>
  </si>
  <si>
    <t>Q2 - 50%</t>
  </si>
  <si>
    <t>Q3 - 75%</t>
  </si>
  <si>
    <t>IQR (Q3 - Q1)</t>
  </si>
  <si>
    <t>QCD = (Q3-Q1)/(Q3+Q1)</t>
  </si>
  <si>
    <t>max - Q4</t>
  </si>
  <si>
    <t>min  - Q0</t>
  </si>
  <si>
    <t>range  (Q4 - Q0)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</si>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</sst>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2" fontId="3" numFmtId="3" xfId="0" applyAlignment="1" applyFont="1" applyNumberFormat="1">
      <alignment readingOrder="0"/>
    </xf>
    <xf borderId="0" fillId="0" fontId="3" numFmtId="3" xfId="0" applyFont="1" applyNumberFormat="1"/>
    <xf borderId="0" fillId="0" fontId="3" numFmtId="0" xfId="0" applyFont="1"/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</cols>
  <sheetData>
    <row r="1">
      <c r="A1" s="1" t="s">
        <v>0</v>
      </c>
      <c r="B1" s="1" t="s">
        <v>1</v>
      </c>
      <c r="C1" s="2" t="s">
        <v>2</v>
      </c>
    </row>
    <row r="2">
      <c r="A2" s="3">
        <v>1.0</v>
      </c>
      <c r="B2" s="3">
        <v>20.0</v>
      </c>
      <c r="C2" s="4">
        <v>50000.0</v>
      </c>
    </row>
    <row r="3">
      <c r="A3" s="3">
        <v>2.0</v>
      </c>
      <c r="B3" s="3">
        <v>25.0</v>
      </c>
      <c r="C3" s="4">
        <v>60000.0</v>
      </c>
    </row>
    <row r="4">
      <c r="A4" s="3">
        <v>3.0</v>
      </c>
      <c r="B4" s="3">
        <v>32.0</v>
      </c>
      <c r="C4" s="4">
        <v>55000.0</v>
      </c>
      <c r="F4" s="5"/>
    </row>
    <row r="5">
      <c r="A5" s="3">
        <v>4.0</v>
      </c>
      <c r="B5" s="3">
        <v>27.0</v>
      </c>
      <c r="C5" s="4">
        <v>80000.0</v>
      </c>
      <c r="F5" s="5"/>
    </row>
    <row r="6">
      <c r="A6" s="3">
        <v>5.0</v>
      </c>
      <c r="B6" s="3">
        <v>35.0</v>
      </c>
      <c r="C6" s="4">
        <v>75000.0</v>
      </c>
    </row>
    <row r="7">
      <c r="A7" s="3">
        <v>6.0</v>
      </c>
      <c r="B7" s="3">
        <v>25.0</v>
      </c>
      <c r="C7" s="4">
        <v>65000.0</v>
      </c>
    </row>
    <row r="8">
      <c r="A8" s="3">
        <v>7.0</v>
      </c>
      <c r="B8" s="3">
        <v>37.0</v>
      </c>
      <c r="C8" s="4">
        <v>50000.0</v>
      </c>
    </row>
    <row r="9">
      <c r="A9" s="3">
        <v>8.0</v>
      </c>
      <c r="B9" s="3">
        <v>29.0</v>
      </c>
      <c r="C9" s="4">
        <v>62000.0</v>
      </c>
    </row>
    <row r="10">
      <c r="A10" s="3">
        <v>9.0</v>
      </c>
      <c r="B10" s="3">
        <v>30.0</v>
      </c>
      <c r="C10" s="4">
        <v>72000.0</v>
      </c>
    </row>
    <row r="11">
      <c r="A11" s="3">
        <v>10.0</v>
      </c>
      <c r="B11" s="3">
        <v>26.0</v>
      </c>
      <c r="C11" s="6">
        <v>73000.0</v>
      </c>
      <c r="D11" s="3" t="s">
        <v>3</v>
      </c>
    </row>
    <row r="12">
      <c r="C12" s="7"/>
    </row>
    <row r="13">
      <c r="A13" s="3" t="s">
        <v>4</v>
      </c>
      <c r="B13" s="8">
        <f t="shared" ref="B13:C13" si="1">AVERAGE(B2:B11)</f>
        <v>28.6</v>
      </c>
      <c r="C13" s="7">
        <f t="shared" si="1"/>
        <v>64200</v>
      </c>
    </row>
    <row r="14">
      <c r="A14" s="9" t="s">
        <v>5</v>
      </c>
      <c r="B14" s="3">
        <f t="shared" ref="B14:C14" si="2">MEDIAN(B2:B11)</f>
        <v>28</v>
      </c>
      <c r="C14" s="4">
        <f t="shared" si="2"/>
        <v>63500</v>
      </c>
    </row>
    <row r="15">
      <c r="A15" s="3" t="s">
        <v>6</v>
      </c>
      <c r="B15" s="3">
        <f t="shared" ref="B15:C15" si="3">MODE(B2:B11)</f>
        <v>25</v>
      </c>
      <c r="C15" s="3">
        <f t="shared" si="3"/>
        <v>50000</v>
      </c>
    </row>
    <row r="16">
      <c r="A16" s="3" t="s">
        <v>7</v>
      </c>
      <c r="B16" s="3">
        <f t="shared" ref="B16:C16" si="4">VAR(B2:B11)</f>
        <v>26.04444444</v>
      </c>
      <c r="C16" s="3">
        <f t="shared" si="4"/>
        <v>112844444.4</v>
      </c>
    </row>
    <row r="17">
      <c r="A17" s="3" t="s">
        <v>8</v>
      </c>
      <c r="B17" s="3">
        <f t="shared" ref="B17:C17" si="5">STDEV(B2:B11)</f>
        <v>5.103375789</v>
      </c>
      <c r="C17" s="3">
        <f t="shared" si="5"/>
        <v>10622.82658</v>
      </c>
    </row>
    <row r="18">
      <c r="A18" s="3" t="s">
        <v>9</v>
      </c>
      <c r="B18" s="10">
        <f t="shared" ref="B18:C18" si="6">B17/B13</f>
        <v>0.1784397129</v>
      </c>
      <c r="C18" s="10">
        <f t="shared" si="6"/>
        <v>0.1654645884</v>
      </c>
    </row>
    <row r="19">
      <c r="A19" s="3" t="s">
        <v>10</v>
      </c>
      <c r="B19" s="8">
        <f t="shared" ref="B19:C19" si="7">QUARTILE(B2:B11, 1)</f>
        <v>25.25</v>
      </c>
      <c r="C19" s="8">
        <f t="shared" si="7"/>
        <v>56250</v>
      </c>
    </row>
    <row r="20">
      <c r="A20" s="3" t="s">
        <v>11</v>
      </c>
      <c r="B20" s="8">
        <f t="shared" ref="B20:C20" si="8">QUARTILE(B2:B11, 2)</f>
        <v>28</v>
      </c>
      <c r="C20" s="8">
        <f t="shared" si="8"/>
        <v>63500</v>
      </c>
    </row>
    <row r="21">
      <c r="A21" s="3" t="s">
        <v>12</v>
      </c>
      <c r="B21" s="8">
        <f t="shared" ref="B21:C21" si="9">QUARTILE(B2:B11, 3)</f>
        <v>31.5</v>
      </c>
      <c r="C21" s="8">
        <f t="shared" si="9"/>
        <v>72750</v>
      </c>
    </row>
    <row r="22">
      <c r="A22" s="3" t="s">
        <v>13</v>
      </c>
      <c r="B22" s="8">
        <f t="shared" ref="B22:C22" si="10">B21-B19</f>
        <v>6.25</v>
      </c>
      <c r="C22" s="8">
        <f t="shared" si="10"/>
        <v>16500</v>
      </c>
    </row>
    <row r="23">
      <c r="A23" s="3" t="s">
        <v>14</v>
      </c>
      <c r="B23" s="11">
        <f t="shared" ref="B23:C23" si="11">(B21-B19)/(B21+B19)</f>
        <v>0.1101321586</v>
      </c>
      <c r="C23" s="11">
        <f t="shared" si="11"/>
        <v>0.1279069767</v>
      </c>
    </row>
    <row r="24">
      <c r="C24" s="7"/>
    </row>
    <row r="25">
      <c r="A25" s="3" t="s">
        <v>15</v>
      </c>
      <c r="B25" s="7">
        <f t="shared" ref="B25:C25" si="12">max(B2:B11)</f>
        <v>37</v>
      </c>
      <c r="C25" s="7">
        <f t="shared" si="12"/>
        <v>80000</v>
      </c>
    </row>
    <row r="26">
      <c r="A26" s="3" t="s">
        <v>16</v>
      </c>
      <c r="B26" s="7">
        <f t="shared" ref="B26:C26" si="13">min(B2:B11)</f>
        <v>20</v>
      </c>
      <c r="C26" s="7">
        <f t="shared" si="13"/>
        <v>50000</v>
      </c>
    </row>
    <row r="27">
      <c r="A27" s="3" t="s">
        <v>17</v>
      </c>
      <c r="B27" s="7">
        <f t="shared" ref="B27:C27" si="14">B25-B26</f>
        <v>17</v>
      </c>
      <c r="C27" s="7">
        <f t="shared" si="14"/>
        <v>30000</v>
      </c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</cols>
  <sheetData>
    <row r="1">
      <c r="A1" s="1" t="s">
        <v>0</v>
      </c>
      <c r="B1" s="1" t="s">
        <v>1</v>
      </c>
      <c r="C1" s="2" t="s">
        <v>2</v>
      </c>
    </row>
    <row r="2">
      <c r="A2" s="3">
        <v>1.0</v>
      </c>
      <c r="B2" s="3">
        <v>20.0</v>
      </c>
      <c r="C2" s="4">
        <v>50000.0</v>
      </c>
    </row>
    <row r="3">
      <c r="A3" s="3">
        <v>2.0</v>
      </c>
      <c r="B3" s="3">
        <v>25.0</v>
      </c>
      <c r="C3" s="4">
        <v>60000.0</v>
      </c>
    </row>
    <row r="4">
      <c r="A4" s="3">
        <v>3.0</v>
      </c>
      <c r="B4" s="3">
        <v>32.0</v>
      </c>
      <c r="C4" s="4">
        <v>55000.0</v>
      </c>
    </row>
    <row r="5">
      <c r="A5" s="3">
        <v>4.0</v>
      </c>
      <c r="B5" s="3">
        <v>27.0</v>
      </c>
      <c r="C5" s="4">
        <v>80000.0</v>
      </c>
    </row>
    <row r="6">
      <c r="A6" s="3">
        <v>5.0</v>
      </c>
      <c r="B6" s="3">
        <v>35.0</v>
      </c>
      <c r="C6" s="4">
        <v>75000.0</v>
      </c>
    </row>
    <row r="7">
      <c r="A7" s="3">
        <v>6.0</v>
      </c>
      <c r="B7" s="3">
        <v>25.0</v>
      </c>
      <c r="C7" s="4">
        <v>65000.0</v>
      </c>
    </row>
    <row r="8">
      <c r="A8" s="3">
        <v>7.0</v>
      </c>
      <c r="B8" s="3">
        <v>37.0</v>
      </c>
      <c r="C8" s="4">
        <v>50000.0</v>
      </c>
    </row>
    <row r="9">
      <c r="A9" s="3">
        <v>8.0</v>
      </c>
      <c r="B9" s="3">
        <v>29.0</v>
      </c>
      <c r="C9" s="4">
        <v>62000.0</v>
      </c>
    </row>
    <row r="10">
      <c r="A10" s="3">
        <v>9.0</v>
      </c>
      <c r="B10" s="3">
        <v>30.0</v>
      </c>
      <c r="C10" s="4">
        <v>72000.0</v>
      </c>
    </row>
    <row r="11">
      <c r="A11" s="3">
        <v>10.0</v>
      </c>
      <c r="B11" s="3">
        <v>26.0</v>
      </c>
      <c r="C11" s="4">
        <v>53000.0</v>
      </c>
    </row>
    <row r="12">
      <c r="C12" s="7"/>
    </row>
    <row r="13">
      <c r="A13" s="3" t="s">
        <v>18</v>
      </c>
      <c r="B13" s="8">
        <f t="shared" ref="B13:C13" si="1">AVERAGE(B2:B11)</f>
        <v>28.6</v>
      </c>
      <c r="C13" s="7">
        <f t="shared" si="1"/>
        <v>62200</v>
      </c>
    </row>
    <row r="14">
      <c r="A14" s="3" t="s">
        <v>5</v>
      </c>
      <c r="B14" s="8">
        <f t="shared" ref="B14:C14" si="2">MEDIAN(B2:B11)</f>
        <v>28</v>
      </c>
      <c r="C14" s="7">
        <f t="shared" si="2"/>
        <v>61000</v>
      </c>
    </row>
    <row r="15">
      <c r="A15" s="3" t="s">
        <v>6</v>
      </c>
      <c r="B15" s="8">
        <f t="shared" ref="B15:C15" si="3">MODE(B2:B11)</f>
        <v>25</v>
      </c>
      <c r="C15" s="7">
        <f t="shared" si="3"/>
        <v>50000</v>
      </c>
    </row>
    <row r="16">
      <c r="A16" s="3" t="s">
        <v>7</v>
      </c>
      <c r="B16" s="8">
        <f t="shared" ref="B16:C16" si="4">VAR(B2:B11)</f>
        <v>26.04444444</v>
      </c>
      <c r="C16" s="7">
        <f t="shared" si="4"/>
        <v>113733333.3</v>
      </c>
    </row>
    <row r="17">
      <c r="A17" s="3" t="s">
        <v>8</v>
      </c>
      <c r="B17" s="8">
        <f t="shared" ref="B17:C17" si="5">STDEV(B2:B11)</f>
        <v>5.103375789</v>
      </c>
      <c r="C17" s="7">
        <f t="shared" si="5"/>
        <v>10664.58313</v>
      </c>
    </row>
    <row r="18">
      <c r="A18" s="3" t="s">
        <v>9</v>
      </c>
      <c r="B18" s="8">
        <f t="shared" ref="B18:C18" si="6">B17/B13</f>
        <v>0.1784397129</v>
      </c>
      <c r="C18" s="8">
        <f t="shared" si="6"/>
        <v>0.1714563204</v>
      </c>
    </row>
    <row r="19">
      <c r="A19" s="3" t="s">
        <v>10</v>
      </c>
      <c r="B19" s="8">
        <f t="shared" ref="B19:C19" si="7">QUARTILE(B2:B11, 1)</f>
        <v>25.25</v>
      </c>
      <c r="C19" s="8">
        <f t="shared" si="7"/>
        <v>53500</v>
      </c>
    </row>
    <row r="20">
      <c r="A20" s="3" t="s">
        <v>11</v>
      </c>
      <c r="B20" s="8">
        <f t="shared" ref="B20:C20" si="8">QUARTILE(B2:B11, 2)</f>
        <v>28</v>
      </c>
      <c r="C20" s="8">
        <f t="shared" si="8"/>
        <v>61000</v>
      </c>
    </row>
    <row r="21">
      <c r="A21" s="3" t="s">
        <v>12</v>
      </c>
      <c r="B21" s="8">
        <f t="shared" ref="B21:C21" si="9">QUARTILE(B1:B11, 3)</f>
        <v>31.5</v>
      </c>
      <c r="C21" s="8">
        <f t="shared" si="9"/>
        <v>70250</v>
      </c>
    </row>
    <row r="22">
      <c r="A22" s="3" t="s">
        <v>13</v>
      </c>
      <c r="B22" s="8">
        <f t="shared" ref="B22:C22" si="10">B21-B19</f>
        <v>6.25</v>
      </c>
      <c r="C22" s="8">
        <f t="shared" si="10"/>
        <v>16750</v>
      </c>
    </row>
    <row r="23">
      <c r="A23" s="3" t="s">
        <v>14</v>
      </c>
      <c r="B23" s="8">
        <f t="shared" ref="B23:C23" si="11">(B21-B19)/(B21+B19)</f>
        <v>0.1101321586</v>
      </c>
      <c r="C23" s="8">
        <f t="shared" si="11"/>
        <v>0.1353535354</v>
      </c>
    </row>
    <row r="24">
      <c r="C24" s="7"/>
    </row>
    <row r="25">
      <c r="C25" s="7"/>
    </row>
    <row r="26">
      <c r="C26" s="7"/>
    </row>
    <row r="27">
      <c r="C27" s="7"/>
    </row>
    <row r="28">
      <c r="C28" s="7"/>
    </row>
    <row r="29">
      <c r="C29" s="7"/>
    </row>
    <row r="30">
      <c r="C30" s="7"/>
    </row>
    <row r="31">
      <c r="C31" s="7"/>
    </row>
    <row r="32">
      <c r="C32" s="7"/>
    </row>
    <row r="33">
      <c r="C33" s="7"/>
    </row>
    <row r="34">
      <c r="C34" s="7"/>
    </row>
    <row r="35">
      <c r="C35" s="7"/>
    </row>
    <row r="36">
      <c r="C36" s="7"/>
    </row>
    <row r="37">
      <c r="C37" s="7"/>
    </row>
    <row r="38">
      <c r="C38" s="7"/>
    </row>
    <row r="39">
      <c r="C39" s="7"/>
    </row>
    <row r="40">
      <c r="C40" s="7"/>
    </row>
    <row r="41">
      <c r="C41" s="7"/>
    </row>
    <row r="42">
      <c r="C42" s="7"/>
    </row>
    <row r="43">
      <c r="C43" s="7"/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