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MODAtesting/"/>
    </mc:Choice>
  </mc:AlternateContent>
  <xr:revisionPtr revIDLastSave="0" documentId="13_ncr:1_{A718F370-C77E-AE46-B23C-2FF3253C5FBD}" xr6:coauthVersionLast="41" xr6:coauthVersionMax="41" xr10:uidLastSave="{00000000-0000-0000-0000-000000000000}"/>
  <bookViews>
    <workbookView xWindow="440" yWindow="460" windowWidth="16820" windowHeight="15940" xr2:uid="{A1017C5B-3EF3-704B-8F16-845EC134E52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12" i="1"/>
  <c r="K4" i="1"/>
  <c r="K5" i="1"/>
  <c r="K6" i="1"/>
  <c r="K7" i="1"/>
  <c r="K9" i="1"/>
  <c r="K10" i="1"/>
  <c r="K11" i="1"/>
  <c r="H3" i="1"/>
  <c r="H5" i="1"/>
  <c r="H6" i="1"/>
  <c r="H7" i="1"/>
  <c r="H8" i="1"/>
  <c r="H9" i="1"/>
  <c r="H10" i="1"/>
  <c r="H12" i="1"/>
  <c r="H2" i="1"/>
  <c r="C3" i="1"/>
  <c r="C4" i="1"/>
  <c r="C5" i="1"/>
  <c r="C6" i="1"/>
  <c r="C7" i="1"/>
  <c r="C8" i="1"/>
  <c r="C9" i="1"/>
  <c r="C10" i="1"/>
  <c r="C11" i="1"/>
  <c r="C12" i="1"/>
  <c r="C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<sst xmlns="http://schemas.openxmlformats.org/spreadsheetml/2006/main" count="81" uniqueCount="28">
  <si>
    <t xml:space="preserve">cas1 </t>
  </si>
  <si>
    <t>correct attribute</t>
  </si>
  <si>
    <t>correct Brand</t>
  </si>
  <si>
    <t>Correct Criteria</t>
  </si>
  <si>
    <t>Flow</t>
  </si>
  <si>
    <t>case 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</si>
  <si>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</si>
  <si>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</si>
  <si>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</si>
  <si>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</si>
  <si>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</si>
  <si>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</si>
  <si>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</si>
  <si>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</si>
  <si>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</si>
  <si>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correct response accuracy</t>
  </si>
  <si>
    <t>total responses</t>
  </si>
  <si>
    <t>wrong ones</t>
  </si>
  <si>
    <t>number of total attributes</t>
  </si>
  <si>
    <t>number of total correct brands</t>
  </si>
  <si>
    <t>number of total criteria</t>
  </si>
  <si>
    <t>LEX</t>
  </si>
  <si>
    <t>SAT</t>
  </si>
  <si>
    <t>EBA</t>
  </si>
  <si>
    <t>WADD</t>
  </si>
  <si>
    <t>NA</t>
  </si>
  <si>
    <t>correct ones</t>
  </si>
  <si>
    <t>pcnt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</si>
</sst>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DE34-8834-6540-B776-D23F00742392}">
  <dimension ref="A1:O12"/>
  <sheetViews>
    <sheetView tabSelected="1" topLeftCell="E1" workbookViewId="0">
      <selection activeCell="J17" sqref="J17"/>
    </sheetView>
  </sheetViews>
  <sheetFormatPr baseColWidth="10" defaultColWidth="11.83203125" defaultRowHeight="16" x14ac:dyDescent="0.2"/>
  <cols>
    <col min="1" max="1" width="6.83203125" style="1" bestFit="1" customWidth="1"/>
    <col min="2" max="2" width="13.6640625" style="1" bestFit="1" customWidth="1"/>
    <col min="3" max="3" width="11.1640625" style="1" bestFit="1" customWidth="1"/>
    <col min="4" max="4" width="10.6640625" style="1" bestFit="1" customWidth="1"/>
    <col min="5" max="5" width="22.5" style="1" bestFit="1" customWidth="1"/>
    <col min="6" max="6" width="22.83203125" style="1" bestFit="1" customWidth="1"/>
    <col min="7" max="7" width="14.5" style="1" bestFit="1" customWidth="1"/>
    <col min="8" max="8" width="14.5" style="1" customWidth="1"/>
    <col min="9" max="9" width="26.6640625" style="1" bestFit="1" customWidth="1"/>
    <col min="10" max="10" width="12.1640625" style="1" bestFit="1" customWidth="1"/>
    <col min="11" max="11" width="12.1640625" style="1" customWidth="1"/>
    <col min="12" max="12" width="20.5" style="1" bestFit="1" customWidth="1"/>
    <col min="13" max="13" width="13.5" style="1" bestFit="1" customWidth="1"/>
    <col min="14" max="14" width="13.5" style="1" customWidth="1"/>
    <col min="15" max="15" width="6.5" style="1" bestFit="1" customWidth="1"/>
    <col min="16" max="16384" width="11.83203125" style="1"/>
  </cols>
  <sheetData>
    <row r="1" spans="1:15" x14ac:dyDescent="0.2">
      <c r="B1" s="1" t="s">
        <v>16</v>
      </c>
      <c r="C1" s="1" t="s">
        <v>26</v>
      </c>
      <c r="D1" s="1" t="s">
        <v>17</v>
      </c>
      <c r="E1" s="1" t="s">
        <v>15</v>
      </c>
      <c r="F1" s="1" t="s">
        <v>18</v>
      </c>
      <c r="G1" s="1" t="s">
        <v>1</v>
      </c>
      <c r="H1" s="1" t="s">
        <v>27</v>
      </c>
      <c r="I1" s="1" t="s">
        <v>19</v>
      </c>
      <c r="J1" s="1" t="s">
        <v>2</v>
      </c>
      <c r="K1" s="1" t="s">
        <v>27</v>
      </c>
      <c r="L1" s="1" t="s">
        <v>20</v>
      </c>
      <c r="M1" s="1" t="s">
        <v>3</v>
      </c>
      <c r="N1" s="1" t="s">
        <v>27</v>
      </c>
      <c r="O1" s="1" t="s">
        <v>4</v>
      </c>
    </row>
    <row r="2" spans="1:15" s="2" customFormat="1" x14ac:dyDescent="0.2">
      <c r="A2" s="2" t="s">
        <v>0</v>
      </c>
      <c r="B2" s="2">
        <v>105</v>
      </c>
      <c r="C2" s="2">
        <f>B2-D2</f>
        <v>103</v>
      </c>
      <c r="D2" s="2">
        <v>2</v>
      </c>
      <c r="E2" s="3">
        <f>1-(D2/B2)</f>
        <v>0.98095238095238091</v>
      </c>
      <c r="F2" s="10">
        <v>105</v>
      </c>
      <c r="G2" s="2">
        <v>103</v>
      </c>
      <c r="H2" s="3">
        <f>(G2/F2)*100</f>
        <v>98.095238095238088</v>
      </c>
      <c r="I2" s="14" t="s">
        <v>25</v>
      </c>
      <c r="J2" s="14" t="s">
        <v>25</v>
      </c>
      <c r="K2" s="14" t="s">
        <v>25</v>
      </c>
      <c r="L2" s="14" t="s">
        <v>25</v>
      </c>
      <c r="M2" s="14" t="s">
        <v>25</v>
      </c>
      <c r="N2" s="14" t="s">
        <v>25</v>
      </c>
      <c r="O2" s="2" t="s">
        <v>21</v>
      </c>
    </row>
    <row r="3" spans="1:15" s="2" customFormat="1" x14ac:dyDescent="0.2">
      <c r="A3" s="2" t="s">
        <v>5</v>
      </c>
      <c r="B3" s="2">
        <v>88</v>
      </c>
      <c r="C3" s="2">
        <f>B3-D3</f>
        <v>88</v>
      </c>
      <c r="D3" s="2">
        <v>0</v>
      </c>
      <c r="E3" s="3">
        <f>1-(D3/B3)</f>
        <v>1</v>
      </c>
      <c r="F3" s="10">
        <v>88</v>
      </c>
      <c r="G3" s="2">
        <v>88</v>
      </c>
      <c r="H3" s="2">
        <f t="shared" ref="H3:H12" si="0">(G3/F3)*100</f>
        <v>100</v>
      </c>
      <c r="I3" s="14" t="s">
        <v>25</v>
      </c>
      <c r="J3" s="14" t="s">
        <v>25</v>
      </c>
      <c r="K3" s="14" t="s">
        <v>25</v>
      </c>
      <c r="L3" s="14" t="s">
        <v>25</v>
      </c>
      <c r="M3" s="14" t="s">
        <v>25</v>
      </c>
      <c r="N3" s="14" t="s">
        <v>25</v>
      </c>
      <c r="O3" s="2" t="s">
        <v>21</v>
      </c>
    </row>
    <row r="4" spans="1:15" s="4" customFormat="1" x14ac:dyDescent="0.2">
      <c r="A4" s="4" t="s">
        <v>6</v>
      </c>
      <c r="B4" s="4">
        <v>76</v>
      </c>
      <c r="C4" s="4">
        <f>B4-D4</f>
        <v>76</v>
      </c>
      <c r="D4" s="4">
        <v>0</v>
      </c>
      <c r="E4" s="5">
        <f>1-(D4/B4)</f>
        <v>1</v>
      </c>
      <c r="F4" s="11" t="s">
        <v>25</v>
      </c>
      <c r="G4" s="4" t="s">
        <v>25</v>
      </c>
      <c r="H4" s="14" t="s">
        <v>25</v>
      </c>
      <c r="I4" s="4">
        <v>76</v>
      </c>
      <c r="J4" s="4">
        <v>76</v>
      </c>
      <c r="K4" s="2">
        <f t="shared" ref="K3:K12" si="1">(J4/I4)*100</f>
        <v>100</v>
      </c>
      <c r="L4" s="14" t="s">
        <v>25</v>
      </c>
      <c r="M4" s="14" t="s">
        <v>25</v>
      </c>
      <c r="N4" s="14" t="s">
        <v>25</v>
      </c>
      <c r="O4" s="4" t="s">
        <v>22</v>
      </c>
    </row>
    <row r="5" spans="1:15" s="4" customFormat="1" x14ac:dyDescent="0.2">
      <c r="A5" s="4" t="s">
        <v>7</v>
      </c>
      <c r="B5" s="4">
        <v>183</v>
      </c>
      <c r="C5" s="4">
        <f>B5-D5</f>
        <v>131</v>
      </c>
      <c r="D5" s="4">
        <v>52</v>
      </c>
      <c r="E5" s="5">
        <f>1-(D5/B5)</f>
        <v>0.71584699453551914</v>
      </c>
      <c r="F5" s="11">
        <v>183</v>
      </c>
      <c r="G5" s="4">
        <v>162</v>
      </c>
      <c r="H5" s="3">
        <f t="shared" si="0"/>
        <v>88.52459016393442</v>
      </c>
      <c r="I5" s="4">
        <v>183</v>
      </c>
      <c r="J5" s="4">
        <v>183</v>
      </c>
      <c r="K5" s="2">
        <f t="shared" si="1"/>
        <v>100</v>
      </c>
      <c r="L5" s="4">
        <v>183</v>
      </c>
      <c r="M5" s="4">
        <v>183</v>
      </c>
      <c r="N5" s="2">
        <f t="shared" ref="N3:N12" si="2">(M5/L5)*100</f>
        <v>100</v>
      </c>
      <c r="O5" s="4" t="s">
        <v>22</v>
      </c>
    </row>
    <row r="6" spans="1:15" s="4" customFormat="1" x14ac:dyDescent="0.2">
      <c r="A6" s="4" t="s">
        <v>8</v>
      </c>
      <c r="B6" s="4">
        <v>319</v>
      </c>
      <c r="C6" s="4">
        <f>B6-D6</f>
        <v>247</v>
      </c>
      <c r="D6" s="4">
        <v>72</v>
      </c>
      <c r="E6" s="5">
        <f>1-(D6/B6)</f>
        <v>0.77429467084639492</v>
      </c>
      <c r="F6" s="11">
        <v>319</v>
      </c>
      <c r="G6" s="4">
        <v>277</v>
      </c>
      <c r="H6" s="3">
        <f t="shared" si="0"/>
        <v>86.83385579937304</v>
      </c>
      <c r="I6" s="4">
        <v>319</v>
      </c>
      <c r="J6" s="4">
        <v>318</v>
      </c>
      <c r="K6" s="3">
        <f t="shared" si="1"/>
        <v>99.686520376175551</v>
      </c>
      <c r="L6" s="14" t="s">
        <v>25</v>
      </c>
      <c r="M6" s="14" t="s">
        <v>25</v>
      </c>
      <c r="N6" s="14" t="s">
        <v>25</v>
      </c>
      <c r="O6" s="4" t="s">
        <v>22</v>
      </c>
    </row>
    <row r="7" spans="1:15" s="4" customFormat="1" x14ac:dyDescent="0.2">
      <c r="A7" s="4" t="s">
        <v>9</v>
      </c>
      <c r="B7" s="4">
        <v>191</v>
      </c>
      <c r="C7" s="4">
        <f>B7-D7</f>
        <v>110</v>
      </c>
      <c r="D7" s="4">
        <v>81</v>
      </c>
      <c r="E7" s="5">
        <f>1-(D7/B7)</f>
        <v>0.5759162303664922</v>
      </c>
      <c r="F7" s="11">
        <v>191</v>
      </c>
      <c r="G7" s="4">
        <v>115</v>
      </c>
      <c r="H7" s="3">
        <f t="shared" si="0"/>
        <v>60.209424083769633</v>
      </c>
      <c r="I7" s="4">
        <v>191</v>
      </c>
      <c r="J7" s="4">
        <v>176</v>
      </c>
      <c r="K7" s="3">
        <f t="shared" si="1"/>
        <v>92.146596858638745</v>
      </c>
      <c r="L7" s="14" t="s">
        <v>25</v>
      </c>
      <c r="M7" s="14" t="s">
        <v>25</v>
      </c>
      <c r="N7" s="14" t="s">
        <v>25</v>
      </c>
      <c r="O7" s="4" t="s">
        <v>22</v>
      </c>
    </row>
    <row r="8" spans="1:15" s="6" customFormat="1" x14ac:dyDescent="0.2">
      <c r="A8" s="6" t="s">
        <v>10</v>
      </c>
      <c r="B8" s="6">
        <v>346</v>
      </c>
      <c r="C8" s="6">
        <f>B8-D8</f>
        <v>305</v>
      </c>
      <c r="D8" s="6">
        <v>41</v>
      </c>
      <c r="E8" s="7">
        <f>1-(D8/B8)</f>
        <v>0.88150289017341044</v>
      </c>
      <c r="F8" s="12">
        <v>346</v>
      </c>
      <c r="G8" s="6">
        <v>293</v>
      </c>
      <c r="H8" s="3">
        <f t="shared" si="0"/>
        <v>84.682080924855498</v>
      </c>
      <c r="I8" s="14" t="s">
        <v>25</v>
      </c>
      <c r="J8" s="14" t="s">
        <v>25</v>
      </c>
      <c r="K8" s="14" t="s">
        <v>25</v>
      </c>
      <c r="L8" s="14" t="s">
        <v>25</v>
      </c>
      <c r="M8" s="14" t="s">
        <v>25</v>
      </c>
      <c r="N8" s="14" t="s">
        <v>25</v>
      </c>
      <c r="O8" s="6" t="s">
        <v>23</v>
      </c>
    </row>
    <row r="9" spans="1:15" s="8" customFormat="1" x14ac:dyDescent="0.2">
      <c r="A9" s="8" t="s">
        <v>11</v>
      </c>
      <c r="B9" s="8">
        <v>1045</v>
      </c>
      <c r="C9" s="8">
        <f>B9-D9</f>
        <v>784</v>
      </c>
      <c r="D9" s="8">
        <v>261</v>
      </c>
      <c r="E9" s="9">
        <f>1-(D9/B9)</f>
        <v>0.75023923444976082</v>
      </c>
      <c r="F9" s="13">
        <v>1045</v>
      </c>
      <c r="G9" s="8">
        <v>784</v>
      </c>
      <c r="H9" s="3">
        <f t="shared" si="0"/>
        <v>75.023923444976077</v>
      </c>
      <c r="I9" s="8">
        <v>1045</v>
      </c>
      <c r="J9" s="8">
        <v>1036</v>
      </c>
      <c r="K9" s="3">
        <f t="shared" si="1"/>
        <v>99.138755980861248</v>
      </c>
      <c r="L9" s="14" t="s">
        <v>25</v>
      </c>
      <c r="M9" s="14" t="s">
        <v>25</v>
      </c>
      <c r="N9" s="14" t="s">
        <v>25</v>
      </c>
      <c r="O9" s="8" t="s">
        <v>24</v>
      </c>
    </row>
    <row r="10" spans="1:15" s="8" customFormat="1" x14ac:dyDescent="0.2">
      <c r="A10" s="8" t="s">
        <v>12</v>
      </c>
      <c r="B10" s="8">
        <v>1218</v>
      </c>
      <c r="C10" s="8">
        <f>B10-D10</f>
        <v>1025</v>
      </c>
      <c r="D10" s="8">
        <v>193</v>
      </c>
      <c r="E10" s="9">
        <f>1-(D10/B10)</f>
        <v>0.84154351395730709</v>
      </c>
      <c r="F10" s="13">
        <v>1218</v>
      </c>
      <c r="G10" s="8">
        <v>911</v>
      </c>
      <c r="H10" s="3">
        <f t="shared" si="0"/>
        <v>74.794745484400664</v>
      </c>
      <c r="I10" s="8">
        <v>1218</v>
      </c>
      <c r="J10" s="8">
        <v>1196</v>
      </c>
      <c r="K10" s="3">
        <f t="shared" si="1"/>
        <v>98.193760262725789</v>
      </c>
      <c r="L10" s="14" t="s">
        <v>25</v>
      </c>
      <c r="M10" s="14" t="s">
        <v>25</v>
      </c>
      <c r="N10" s="14" t="s">
        <v>25</v>
      </c>
      <c r="O10" s="8" t="s">
        <v>24</v>
      </c>
    </row>
    <row r="11" spans="1:15" s="8" customFormat="1" x14ac:dyDescent="0.2">
      <c r="A11" s="8" t="s">
        <v>13</v>
      </c>
      <c r="B11" s="8">
        <v>92</v>
      </c>
      <c r="C11" s="8">
        <f>B11-D11</f>
        <v>92</v>
      </c>
      <c r="D11" s="8">
        <v>0</v>
      </c>
      <c r="E11" s="9">
        <f>1-(D11/B11)</f>
        <v>1</v>
      </c>
      <c r="F11" s="13" t="s">
        <v>25</v>
      </c>
      <c r="G11" s="8" t="s">
        <v>25</v>
      </c>
      <c r="H11" s="14" t="s">
        <v>25</v>
      </c>
      <c r="I11" s="8">
        <v>92</v>
      </c>
      <c r="J11" s="8">
        <v>92</v>
      </c>
      <c r="K11" s="2">
        <f t="shared" si="1"/>
        <v>100</v>
      </c>
      <c r="L11" s="14" t="s">
        <v>25</v>
      </c>
      <c r="M11" s="14" t="s">
        <v>25</v>
      </c>
      <c r="N11" s="14" t="s">
        <v>25</v>
      </c>
      <c r="O11" s="8" t="s">
        <v>24</v>
      </c>
    </row>
    <row r="12" spans="1:15" s="6" customFormat="1" x14ac:dyDescent="0.2">
      <c r="A12" s="6" t="s">
        <v>14</v>
      </c>
      <c r="B12" s="6">
        <v>764</v>
      </c>
      <c r="C12" s="6">
        <f>B12-D12</f>
        <v>580</v>
      </c>
      <c r="D12" s="6">
        <v>184</v>
      </c>
      <c r="E12" s="7">
        <f>1-(D12/B12)</f>
        <v>0.75916230366492143</v>
      </c>
      <c r="F12" s="12">
        <v>764</v>
      </c>
      <c r="H12" s="2">
        <f t="shared" si="0"/>
        <v>0</v>
      </c>
      <c r="I12" s="14" t="s">
        <v>25</v>
      </c>
      <c r="J12" s="14" t="s">
        <v>25</v>
      </c>
      <c r="K12" s="14" t="s">
        <v>25</v>
      </c>
      <c r="L12" s="6">
        <v>764</v>
      </c>
      <c r="M12" s="6">
        <v>540</v>
      </c>
      <c r="N12" s="3">
        <f t="shared" si="2"/>
        <v>70.680628272251312</v>
      </c>
      <c r="O12" s="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2019-02-27T20:01:42Z</dcterms:created>
  <dcterms:modified xsi:type="dcterms:W3CDTF">2019-03-04T19:33:58Z</dcterms:modified>
</cp:coreProperties>
</file>