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0B4AE99F_07EF_40C7_A8B9_AA6F3B31B2B1_.wvu.FilterData">Sheet1!$A$2:$Q$15</definedName>
    <definedName hidden="1" localSheetId="0" name="Z_79FCA9E0_61AF_4233_996F_D8D7C5802D4F_.wvu.FilterData">Sheet1!$B$2:$Q$15</definedName>
  </definedNames>
  <calcPr/>
  <customWorkbookViews>
    <customWorkbookView activeSheetId="0" maximized="1" windowHeight="0" windowWidth="0" guid="{0B4AE99F-07EF-40C7-A8B9-AA6F3B31B2B1}" name="Filter 2"/>
    <customWorkbookView activeSheetId="0" maximized="1" windowHeight="0" windowWidth="0" guid="{79FCA9E0-61AF-4233-996F-D8D7C5802D4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read input change
with buffer cleaning
</t>
      </text>
    </comment>
    <comment authorId="0" ref="B5">
      <text>
        <t xml:space="preserve">rle only on line
</t>
      </text>
    </comment>
    <comment authorId="0" ref="B7">
      <text>
        <t xml:space="preserve">this version we modified the while loop of the plane compress to make it stop earlier and output earlier
the compression ratio is not changed</t>
      </text>
    </comment>
    <comment authorId="0" ref="B8">
      <text>
        <t xml:space="preserve">2d compression with the read input adjustment
</t>
      </text>
    </comment>
    <comment authorId="0" ref="B9">
      <text>
        <t xml:space="preserve">same algorithm
but with multi thread handler
</t>
      </text>
    </comment>
    <comment authorId="0" ref="B10">
      <text>
        <t xml:space="preserve">compression algorithm improved--aim to improve ratio ver
</t>
      </text>
    </comment>
    <comment authorId="0" ref="B12">
      <text>
        <t xml:space="preserve"> 2dv3 with only 3d improved</t>
      </text>
    </comment>
  </commentList>
</comments>
</file>

<file path=xl/sharedStrings.xml><?xml version="1.0" encoding="utf-8"?>
<sst xmlns="http://schemas.openxmlformats.org/spreadsheetml/2006/main" count="67" uniqueCount="29">
  <si>
    <t>intro one</t>
  </si>
  <si>
    <t>fast one</t>
  </si>
  <si>
    <t>combinatorial one</t>
  </si>
  <si>
    <t>Date</t>
  </si>
  <si>
    <t>version</t>
  </si>
  <si>
    <t>metric</t>
  </si>
  <si>
    <t>compression ratio</t>
  </si>
  <si>
    <t>change</t>
  </si>
  <si>
    <t>speed</t>
  </si>
  <si>
    <t>hidden one</t>
  </si>
  <si>
    <t>blockv1</t>
  </si>
  <si>
    <t>/</t>
  </si>
  <si>
    <t>blockv2</t>
  </si>
  <si>
    <t>RLE</t>
  </si>
  <si>
    <t>2dv1</t>
  </si>
  <si>
    <t>cancelled</t>
  </si>
  <si>
    <t>2dv2</t>
  </si>
  <si>
    <t>2dv3</t>
  </si>
  <si>
    <t>2dv3Multi</t>
  </si>
  <si>
    <t>2dv4</t>
  </si>
  <si>
    <t>exit code1</t>
  </si>
  <si>
    <t>3dv1</t>
  </si>
  <si>
    <t>3dv2</t>
  </si>
  <si>
    <t xml:space="preserve">exit code </t>
  </si>
  <si>
    <t>exit code 2</t>
  </si>
  <si>
    <t>exit code 3</t>
  </si>
  <si>
    <t>exit code 4</t>
  </si>
  <si>
    <t>exit code 5</t>
  </si>
  <si>
    <t>3dv3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</si>
</sst>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1F1F1F"/>
      <name val="&quot;Google Sans&quot;"/>
    </font>
    <font>
      <sz val="11.0"/>
      <color rgb="FF000000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6" numFmtId="10" xfId="0" applyAlignment="1" applyFont="1" applyNumberFormat="1">
      <alignment horizontal="center" readingOrder="0"/>
    </xf>
    <xf borderId="0" fillId="3" fontId="4" numFmtId="10" xfId="0" applyAlignment="1" applyFill="1" applyFont="1" applyNumberFormat="1">
      <alignment horizontal="center" readingOrder="0"/>
    </xf>
    <xf borderId="0" fillId="4" fontId="4" numFmtId="10" xfId="0" applyAlignment="1" applyFill="1" applyFont="1" applyNumberFormat="1">
      <alignment horizontal="center" readingOrder="0"/>
    </xf>
    <xf borderId="0" fillId="2" fontId="7" numFmtId="0" xfId="0" applyAlignment="1" applyFont="1">
      <alignment horizontal="center" readingOrder="0"/>
    </xf>
    <xf borderId="0" fillId="0" fontId="3" numFmtId="165" xfId="0" applyAlignment="1" applyFont="1" applyNumberFormat="1">
      <alignment readingOrder="0"/>
    </xf>
    <xf borderId="0" fillId="2" fontId="7" numFmtId="10" xfId="0" applyAlignment="1" applyFont="1" applyNumberFormat="1">
      <alignment horizontal="center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3">
    <dxf>
      <font>
        <color rgb="FF4CDC8B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6.13"/>
    <col customWidth="1" min="3" max="3" width="18.88"/>
    <col customWidth="1" min="4" max="4" width="27.0"/>
    <col customWidth="1" min="6" max="6" width="19.75"/>
    <col customWidth="1" min="8" max="8" width="18.63"/>
    <col customWidth="1" min="9" max="9" width="15.25"/>
    <col customWidth="1" min="10" max="12" width="21.5"/>
  </cols>
  <sheetData>
    <row r="1">
      <c r="A1" s="1"/>
      <c r="B1" s="2"/>
      <c r="C1" s="2"/>
      <c r="D1" s="2" t="s">
        <v>0</v>
      </c>
      <c r="H1" s="2" t="s">
        <v>1</v>
      </c>
      <c r="L1" s="2" t="s">
        <v>2</v>
      </c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7</v>
      </c>
      <c r="H2" s="2" t="s">
        <v>6</v>
      </c>
      <c r="I2" s="2" t="s">
        <v>7</v>
      </c>
      <c r="J2" s="2" t="s">
        <v>8</v>
      </c>
      <c r="K2" s="2" t="s">
        <v>7</v>
      </c>
      <c r="L2" s="2" t="s">
        <v>6</v>
      </c>
      <c r="M2" s="2" t="s">
        <v>7</v>
      </c>
      <c r="N2" s="2" t="s">
        <v>8</v>
      </c>
      <c r="O2" s="2" t="s">
        <v>7</v>
      </c>
      <c r="P2" s="2" t="s">
        <v>9</v>
      </c>
      <c r="Q2" s="2" t="s">
        <v>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4">
        <v>45170.0</v>
      </c>
      <c r="B3" s="5" t="s">
        <v>10</v>
      </c>
      <c r="C3" s="6" t="s">
        <v>6</v>
      </c>
      <c r="D3" s="7">
        <v>0.0</v>
      </c>
      <c r="E3" s="5" t="s">
        <v>11</v>
      </c>
      <c r="F3" s="8">
        <v>0.2395</v>
      </c>
      <c r="G3" s="5" t="s">
        <v>11</v>
      </c>
      <c r="H3" s="8">
        <v>0.0</v>
      </c>
      <c r="I3" s="5" t="s">
        <v>11</v>
      </c>
      <c r="J3" s="8">
        <v>0.238</v>
      </c>
      <c r="K3" s="5" t="s">
        <v>11</v>
      </c>
      <c r="L3" s="7">
        <v>0.0</v>
      </c>
      <c r="M3" s="5" t="s">
        <v>11</v>
      </c>
      <c r="N3" s="9">
        <v>0.0461</v>
      </c>
      <c r="O3" s="5" t="s">
        <v>11</v>
      </c>
      <c r="P3" s="5" t="s">
        <v>11</v>
      </c>
      <c r="Q3" s="5" t="s">
        <v>11</v>
      </c>
    </row>
    <row r="4">
      <c r="A4" s="4">
        <v>45184.0</v>
      </c>
      <c r="B4" s="5" t="s">
        <v>12</v>
      </c>
      <c r="C4" s="6" t="s">
        <v>6</v>
      </c>
      <c r="D4" s="7">
        <v>0.0</v>
      </c>
      <c r="E4" s="7">
        <f t="shared" ref="E4:E8" si="1">D4-D3</f>
        <v>0</v>
      </c>
      <c r="F4" s="8">
        <v>0.2446</v>
      </c>
      <c r="G4" s="8">
        <f t="shared" ref="G4:G5" si="2">F4-F3</f>
        <v>0.0051</v>
      </c>
      <c r="H4" s="8">
        <v>0.0</v>
      </c>
      <c r="I4" s="8">
        <f t="shared" ref="I4:I8" si="3">H4-H3</f>
        <v>0</v>
      </c>
      <c r="J4" s="8">
        <v>0.021</v>
      </c>
      <c r="K4" s="8">
        <f t="shared" ref="K4:K5" si="4">J4-J3</f>
        <v>-0.217</v>
      </c>
      <c r="L4" s="8">
        <v>0.0</v>
      </c>
      <c r="M4" s="8">
        <f t="shared" ref="M4:M9" si="5">L4-L3</f>
        <v>0</v>
      </c>
      <c r="N4" s="10">
        <v>0.0474</v>
      </c>
      <c r="O4" s="8">
        <f t="shared" ref="O4:O9" si="6">N4-N3</f>
        <v>0.0013</v>
      </c>
      <c r="P4" s="5" t="s">
        <v>11</v>
      </c>
      <c r="Q4" s="5" t="s">
        <v>11</v>
      </c>
    </row>
    <row r="5">
      <c r="A5" s="4">
        <v>45184.0</v>
      </c>
      <c r="B5" s="5" t="s">
        <v>13</v>
      </c>
      <c r="C5" s="6" t="s">
        <v>6</v>
      </c>
      <c r="D5" s="8">
        <v>0.721</v>
      </c>
      <c r="E5" s="8">
        <f t="shared" si="1"/>
        <v>0.721</v>
      </c>
      <c r="F5" s="8">
        <v>0.2382</v>
      </c>
      <c r="G5" s="8">
        <f t="shared" si="2"/>
        <v>-0.0064</v>
      </c>
      <c r="H5" s="8">
        <v>0.4344</v>
      </c>
      <c r="I5" s="8">
        <f t="shared" si="3"/>
        <v>0.4344</v>
      </c>
      <c r="J5" s="11">
        <v>0.2602</v>
      </c>
      <c r="K5" s="8">
        <f t="shared" si="4"/>
        <v>0.2392</v>
      </c>
      <c r="L5" s="8">
        <v>0.9249</v>
      </c>
      <c r="M5" s="8">
        <f t="shared" si="5"/>
        <v>0.9249</v>
      </c>
      <c r="N5" s="8">
        <v>0.0279</v>
      </c>
      <c r="O5" s="8">
        <f t="shared" si="6"/>
        <v>-0.0195</v>
      </c>
      <c r="P5" s="5" t="s">
        <v>11</v>
      </c>
      <c r="Q5" s="5" t="s">
        <v>11</v>
      </c>
    </row>
    <row r="6">
      <c r="A6" s="4">
        <v>45183.0</v>
      </c>
      <c r="B6" s="5" t="s">
        <v>14</v>
      </c>
      <c r="C6" s="6" t="s">
        <v>6</v>
      </c>
      <c r="D6" s="8">
        <v>0.898651</v>
      </c>
      <c r="E6" s="8">
        <f t="shared" si="1"/>
        <v>0.177651</v>
      </c>
      <c r="F6" s="8">
        <v>0.2602</v>
      </c>
      <c r="G6" s="8">
        <f>F6-F3</f>
        <v>0.0207</v>
      </c>
      <c r="H6" s="8">
        <v>0.654013</v>
      </c>
      <c r="I6" s="8">
        <f t="shared" si="3"/>
        <v>0.219613</v>
      </c>
      <c r="J6" s="8">
        <v>0.2484</v>
      </c>
      <c r="K6" s="8">
        <f>J6-J3</f>
        <v>0.0104</v>
      </c>
      <c r="L6" s="8">
        <v>0.986638</v>
      </c>
      <c r="M6" s="8">
        <f t="shared" si="5"/>
        <v>0.061738</v>
      </c>
      <c r="N6" s="8">
        <v>0.0274</v>
      </c>
      <c r="O6" s="8">
        <f t="shared" si="6"/>
        <v>-0.0005</v>
      </c>
      <c r="P6" s="5" t="s">
        <v>15</v>
      </c>
      <c r="Q6" s="5" t="s">
        <v>11</v>
      </c>
    </row>
    <row r="7">
      <c r="A7" s="4">
        <v>45184.0</v>
      </c>
      <c r="B7" s="5" t="s">
        <v>16</v>
      </c>
      <c r="C7" s="12" t="s">
        <v>6</v>
      </c>
      <c r="D7" s="8">
        <v>0.898651</v>
      </c>
      <c r="E7" s="8">
        <f t="shared" si="1"/>
        <v>0</v>
      </c>
      <c r="F7" s="10">
        <v>0.2676</v>
      </c>
      <c r="G7" s="8">
        <f t="shared" ref="G7:G8" si="7">F7-F6</f>
        <v>0.0074</v>
      </c>
      <c r="H7" s="8">
        <v>0.654013</v>
      </c>
      <c r="I7" s="8">
        <f t="shared" si="3"/>
        <v>0</v>
      </c>
      <c r="J7" s="8">
        <v>0.2495</v>
      </c>
      <c r="K7" s="8">
        <f t="shared" ref="K7:K8" si="8">J7-J6</f>
        <v>0.0011</v>
      </c>
      <c r="L7" s="8">
        <v>0.986638</v>
      </c>
      <c r="M7" s="8">
        <f t="shared" si="5"/>
        <v>0</v>
      </c>
      <c r="N7" s="8">
        <v>0.0279</v>
      </c>
      <c r="O7" s="8">
        <f t="shared" si="6"/>
        <v>0.0005</v>
      </c>
      <c r="P7" s="5" t="s">
        <v>15</v>
      </c>
      <c r="Q7" s="5" t="s">
        <v>11</v>
      </c>
    </row>
    <row r="8">
      <c r="A8" s="4">
        <v>45184.0</v>
      </c>
      <c r="B8" s="12" t="s">
        <v>17</v>
      </c>
      <c r="C8" s="12" t="s">
        <v>6</v>
      </c>
      <c r="D8" s="8">
        <v>0.898651</v>
      </c>
      <c r="E8" s="8">
        <f t="shared" si="1"/>
        <v>0</v>
      </c>
      <c r="F8" s="8">
        <v>0.2501</v>
      </c>
      <c r="G8" s="8">
        <f t="shared" si="7"/>
        <v>-0.0175</v>
      </c>
      <c r="H8" s="8">
        <v>0.654013</v>
      </c>
      <c r="I8" s="8">
        <f t="shared" si="3"/>
        <v>0</v>
      </c>
      <c r="J8" s="8">
        <v>0.0285</v>
      </c>
      <c r="K8" s="8">
        <f t="shared" si="8"/>
        <v>-0.221</v>
      </c>
      <c r="L8" s="8">
        <v>0.986638</v>
      </c>
      <c r="M8" s="8">
        <f t="shared" si="5"/>
        <v>0</v>
      </c>
      <c r="N8" s="8">
        <v>0.0275</v>
      </c>
      <c r="O8" s="8">
        <f t="shared" si="6"/>
        <v>-0.0004</v>
      </c>
      <c r="P8" s="5" t="s">
        <v>15</v>
      </c>
      <c r="Q8" s="5" t="s">
        <v>11</v>
      </c>
    </row>
    <row r="9">
      <c r="A9" s="13">
        <v>45214.0</v>
      </c>
      <c r="B9" s="12" t="s">
        <v>18</v>
      </c>
      <c r="C9" s="12" t="s">
        <v>6</v>
      </c>
      <c r="D9" s="12"/>
      <c r="E9" s="8"/>
      <c r="F9" s="14"/>
      <c r="G9" s="8"/>
      <c r="H9" s="8"/>
      <c r="I9" s="8"/>
      <c r="J9" s="14"/>
      <c r="K9" s="8"/>
      <c r="L9" s="8">
        <v>0.986638</v>
      </c>
      <c r="M9" s="8">
        <f t="shared" si="5"/>
        <v>0</v>
      </c>
      <c r="N9" s="14">
        <v>0.0382</v>
      </c>
      <c r="O9" s="14">
        <f t="shared" si="6"/>
        <v>0.0107</v>
      </c>
      <c r="P9" s="12"/>
      <c r="Q9" s="12"/>
    </row>
    <row r="10">
      <c r="A10" s="13">
        <v>45214.0</v>
      </c>
      <c r="B10" s="12" t="s">
        <v>19</v>
      </c>
      <c r="C10" s="12" t="s">
        <v>6</v>
      </c>
      <c r="D10" s="14">
        <v>0.898651</v>
      </c>
      <c r="E10" s="8">
        <f>D10-D8</f>
        <v>0</v>
      </c>
      <c r="F10" s="14">
        <v>0.2513</v>
      </c>
      <c r="G10" s="8">
        <f>F10-F8</f>
        <v>0.0012</v>
      </c>
      <c r="H10" s="8">
        <v>0.654013</v>
      </c>
      <c r="I10" s="8">
        <f>H10-H8</f>
        <v>0</v>
      </c>
      <c r="J10" s="14">
        <v>0.0331</v>
      </c>
      <c r="K10" s="8">
        <f>J10-J8</f>
        <v>0.0046</v>
      </c>
      <c r="L10" s="14">
        <v>0.986629</v>
      </c>
      <c r="M10" s="14">
        <f>L10-L8</f>
        <v>-0.000009</v>
      </c>
      <c r="N10" s="14">
        <v>0.0277</v>
      </c>
      <c r="O10" s="14">
        <f>N10-N8</f>
        <v>0.0002</v>
      </c>
      <c r="P10" s="12" t="s">
        <v>20</v>
      </c>
      <c r="Q10" s="12" t="s">
        <v>20</v>
      </c>
    </row>
    <row r="11">
      <c r="A11" s="15">
        <v>45207.0</v>
      </c>
      <c r="B11" s="12" t="s">
        <v>21</v>
      </c>
      <c r="C11" s="12" t="s">
        <v>6</v>
      </c>
      <c r="D11" s="10">
        <v>0.938171</v>
      </c>
      <c r="E11" s="8">
        <f>D11-D8</f>
        <v>0.03952</v>
      </c>
      <c r="F11" s="8">
        <v>0.2344</v>
      </c>
      <c r="G11" s="8">
        <f>F11-F8</f>
        <v>-0.0157</v>
      </c>
      <c r="H11" s="10">
        <v>0.796226</v>
      </c>
      <c r="I11" s="8">
        <f>H11-H8</f>
        <v>0.142213</v>
      </c>
      <c r="J11" s="8">
        <v>0.0206</v>
      </c>
      <c r="K11" s="8">
        <f>J11-J8</f>
        <v>-0.0079</v>
      </c>
      <c r="L11" s="10">
        <v>0.99172</v>
      </c>
      <c r="M11" s="8">
        <f>L11-L8</f>
        <v>0.005082</v>
      </c>
      <c r="N11" s="8">
        <v>0.0303</v>
      </c>
      <c r="O11" s="8">
        <f>N11-N8</f>
        <v>0.0028</v>
      </c>
      <c r="P11" s="8"/>
      <c r="Q11" s="8"/>
    </row>
    <row r="12">
      <c r="A12" s="13">
        <v>45213.0</v>
      </c>
      <c r="B12" s="12" t="s">
        <v>22</v>
      </c>
      <c r="C12" s="12" t="s">
        <v>6</v>
      </c>
      <c r="D12" s="8">
        <f>0.938171</f>
        <v>0.938171</v>
      </c>
      <c r="E12" s="8">
        <f t="shared" ref="E12:E13" si="9">D12-D11</f>
        <v>0</v>
      </c>
      <c r="F12" s="8">
        <v>0.2315</v>
      </c>
      <c r="G12" s="8">
        <f t="shared" ref="G12:G13" si="10">F12-F11</f>
        <v>-0.0029</v>
      </c>
      <c r="H12" s="8">
        <v>0.796226</v>
      </c>
      <c r="I12" s="8">
        <f>H12-H11</f>
        <v>0</v>
      </c>
      <c r="J12" s="8">
        <f>3.1%</f>
        <v>0.031</v>
      </c>
      <c r="K12" s="8">
        <f>J12-J11</f>
        <v>0.0104</v>
      </c>
      <c r="L12" s="5" t="s">
        <v>23</v>
      </c>
      <c r="M12" s="5" t="s">
        <v>24</v>
      </c>
      <c r="N12" s="5" t="s">
        <v>25</v>
      </c>
      <c r="O12" s="5" t="s">
        <v>26</v>
      </c>
      <c r="P12" s="5" t="s">
        <v>27</v>
      </c>
      <c r="Q12" s="8"/>
    </row>
    <row r="13">
      <c r="B13" s="12" t="s">
        <v>28</v>
      </c>
      <c r="C13" s="12" t="s">
        <v>6</v>
      </c>
      <c r="D13" s="8">
        <v>0.938171</v>
      </c>
      <c r="E13" s="8">
        <f t="shared" si="9"/>
        <v>0</v>
      </c>
      <c r="F13" s="8">
        <v>0.247</v>
      </c>
      <c r="G13" s="8">
        <f t="shared" si="10"/>
        <v>0.0155</v>
      </c>
      <c r="H13" s="8">
        <v>0.796226</v>
      </c>
      <c r="I13" s="8">
        <f>2.16%</f>
        <v>0.0216</v>
      </c>
      <c r="J13" s="8"/>
      <c r="K13" s="8"/>
      <c r="L13" s="8"/>
      <c r="M13" s="8"/>
      <c r="N13" s="8"/>
      <c r="O13" s="8"/>
      <c r="P13" s="8"/>
      <c r="Q13" s="8"/>
    </row>
    <row r="14">
      <c r="E14" s="8"/>
    </row>
    <row r="15">
      <c r="E15" s="8"/>
    </row>
  </sheetData>
  <customSheetViews>
    <customSheetView guid="{0B4AE99F-07EF-40C7-A8B9-AA6F3B31B2B1}" filter="1" showAutoFilter="1">
      <autoFilter ref="$A$2:$Q$15"/>
    </customSheetView>
    <customSheetView guid="{79FCA9E0-61AF-4233-996F-D8D7C5802D4F}" filter="1" showAutoFilter="1">
      <autoFilter ref="$B$2:$Q$15"/>
    </customSheetView>
  </customSheetViews>
  <mergeCells count="3">
    <mergeCell ref="D1:G1"/>
    <mergeCell ref="H1:K1"/>
    <mergeCell ref="L1:O1"/>
  </mergeCells>
  <conditionalFormatting sqref="E3:E26 G3:G13 I3:I12 K3:K12 M3:M9 O3:O8 P3:P5 Q3:Q8 M11 O11 I14:I26 M14:M26 Q14:Q26">
    <cfRule type="cellIs" dxfId="0" priority="1" operator="greaterThan">
      <formula>0</formula>
    </cfRule>
  </conditionalFormatting>
  <conditionalFormatting sqref="M3:M9 O3:O8 P4:P5 M11 O11">
    <cfRule type="cellIs" dxfId="1" priority="2" operator="greaterThan">
      <formula>0</formula>
    </cfRule>
  </conditionalFormatting>
  <conditionalFormatting sqref="E3:E26 G3:G13 I3:I12 J3 K3:K12 L3 M3:M9 N3 O3:O8 P3:P5 Q3:Q8 M11 O11 I14:I26 M14:M26 Q14:Q26">
    <cfRule type="cellIs" dxfId="2" priority="3" operator="lessThan">
      <formula>0</formula>
    </cfRule>
  </conditionalFormatting>
  <dataValidations>
    <dataValidation type="list" allowBlank="1" showErrorMessage="1" sqref="E3 G3 I3 K3 M3 O3:Q3 P4:Q5 Q6:Q8">
      <formula1>"/"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