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em\Desktop\project\"/>
    </mc:Choice>
  </mc:AlternateContent>
  <bookViews>
    <workbookView xWindow="0" yWindow="0" windowWidth="28800" windowHeight="12300"/>
  </bookViews>
  <sheets>
    <sheet name="Φύλλο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2" l="1"/>
  <c r="E119" i="2"/>
  <c r="E120" i="2"/>
  <c r="E121" i="2"/>
  <c r="E122" i="2"/>
  <c r="E123" i="2"/>
  <c r="E124" i="2"/>
  <c r="E125" i="2"/>
  <c r="E126" i="2"/>
  <c r="D118" i="2"/>
  <c r="D119" i="2"/>
  <c r="D120" i="2"/>
  <c r="D121" i="2"/>
  <c r="D122" i="2"/>
  <c r="D123" i="2"/>
  <c r="D124" i="2"/>
  <c r="D125" i="2"/>
  <c r="D126" i="2"/>
  <c r="C118" i="2"/>
  <c r="C119" i="2"/>
  <c r="C120" i="2"/>
  <c r="C121" i="2"/>
  <c r="C122" i="2"/>
  <c r="C123" i="2"/>
  <c r="C124" i="2"/>
  <c r="C125" i="2"/>
  <c r="C126" i="2"/>
  <c r="C117" i="2"/>
  <c r="E117" i="2"/>
  <c r="D117" i="2"/>
  <c r="C94" i="2"/>
  <c r="C93" i="2"/>
  <c r="C92" i="2"/>
  <c r="C91" i="2"/>
  <c r="C90" i="2"/>
  <c r="C89" i="2"/>
  <c r="C88" i="2"/>
  <c r="C87" i="2"/>
  <c r="C86" i="2"/>
  <c r="C85" i="2"/>
  <c r="C134" i="2"/>
  <c r="C141" i="2"/>
  <c r="C74" i="2" l="1"/>
  <c r="C73" i="2"/>
  <c r="C72" i="2"/>
  <c r="C71" i="2"/>
  <c r="C70" i="2"/>
  <c r="C69" i="2"/>
  <c r="C68" i="2"/>
  <c r="C67" i="2"/>
  <c r="C66" i="2"/>
  <c r="C55" i="2"/>
  <c r="C54" i="2"/>
  <c r="C53" i="2"/>
  <c r="C52" i="2"/>
  <c r="C51" i="2"/>
  <c r="C50" i="2"/>
  <c r="C49" i="2"/>
  <c r="C48" i="2"/>
  <c r="C47" i="2"/>
  <c r="C32" i="2"/>
  <c r="C31" i="2"/>
  <c r="C30" i="2"/>
  <c r="C29" i="2"/>
  <c r="C28" i="2"/>
  <c r="C27" i="2"/>
  <c r="C26" i="2"/>
  <c r="C25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<sst xmlns="http://schemas.openxmlformats.org/spreadsheetml/2006/main" count="40" uniqueCount="15">
  <si>
    <t>Data(n)</t>
  </si>
  <si>
    <t>Time(nsec)</t>
  </si>
  <si>
    <t>calc_det.cpp</t>
  </si>
  <si>
    <t>Time(ms)</t>
  </si>
  <si>
    <t>%</t>
  </si>
  <si>
    <t>limit=</t>
  </si>
  <si>
    <t>LU_decomp_openmp.cpp</t>
  </si>
  <si>
    <t>LU_decomp.cpp</t>
  </si>
  <si>
    <t xml:space="preserve">limit= </t>
  </si>
  <si>
    <t>crash</t>
  </si>
  <si>
    <t>LU_decomp.cpp limit</t>
  </si>
  <si>
    <t>LU_decomp_openmp.cpp limit</t>
  </si>
  <si>
    <t>Speedup= Tserial/Tpararell</t>
  </si>
  <si>
    <t>Tpararell(ms)</t>
  </si>
  <si>
    <t>Tserial(ms)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</si>
</sst>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Σειριακή Εκτέλεση χωρίς </a:t>
            </a:r>
            <a:r>
              <a:rPr lang="en-US"/>
              <a:t>LU </a:t>
            </a:r>
            <a:r>
              <a:rPr lang="el-GR"/>
              <a:t>ανάλυση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Φύλλο1!$C$3:$C$10</c:f>
              <c:numCache>
                <c:formatCode>General</c:formatCode>
                <c:ptCount val="8"/>
                <c:pt idx="0">
                  <c:v>0.73403299999999994</c:v>
                </c:pt>
                <c:pt idx="1">
                  <c:v>1.0931999999999999</c:v>
                </c:pt>
                <c:pt idx="2">
                  <c:v>1.4760199999999999</c:v>
                </c:pt>
                <c:pt idx="3">
                  <c:v>2.062538</c:v>
                </c:pt>
                <c:pt idx="4">
                  <c:v>4.2797130000000001</c:v>
                </c:pt>
                <c:pt idx="5">
                  <c:v>19.350906999999999</c:v>
                </c:pt>
                <c:pt idx="6">
                  <c:v>151.37696499999998</c:v>
                </c:pt>
                <c:pt idx="7">
                  <c:v>1475.849755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E-4600-976E-B9B57D02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334128"/>
        <c:axId val="1197332464"/>
      </c:scatterChart>
      <c:valAx>
        <c:axId val="11973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32464"/>
        <c:crosses val="autoZero"/>
        <c:crossBetween val="midCat"/>
      </c:valAx>
      <c:valAx>
        <c:axId val="1197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Σειριακή Εκτέλεση με </a:t>
            </a:r>
            <a:r>
              <a:rPr lang="en-US"/>
              <a:t>LU </a:t>
            </a:r>
            <a:r>
              <a:rPr lang="el-GR"/>
              <a:t>ανάλυση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Φύλλο1!$A$25:$A$32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Φύλλο1!$C$25:$C$32</c:f>
              <c:numCache>
                <c:formatCode>General</c:formatCode>
                <c:ptCount val="8"/>
                <c:pt idx="0">
                  <c:v>0.31126300000000001</c:v>
                </c:pt>
                <c:pt idx="1">
                  <c:v>0.84333499999999995</c:v>
                </c:pt>
                <c:pt idx="2">
                  <c:v>1.172836</c:v>
                </c:pt>
                <c:pt idx="3">
                  <c:v>1.387343</c:v>
                </c:pt>
                <c:pt idx="4">
                  <c:v>1.5794679999999999</c:v>
                </c:pt>
                <c:pt idx="5">
                  <c:v>1.865378</c:v>
                </c:pt>
                <c:pt idx="6">
                  <c:v>2.1074459999999999</c:v>
                </c:pt>
                <c:pt idx="7">
                  <c:v>2.206985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B-4136-9A50-1967C984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84512"/>
        <c:axId val="1125588672"/>
      </c:scatterChart>
      <c:valAx>
        <c:axId val="1125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88672"/>
        <c:crosses val="autoZero"/>
        <c:crossBetween val="midCat"/>
      </c:valAx>
      <c:valAx>
        <c:axId val="11255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Σειριακή Εκτέλεση με </a:t>
            </a:r>
            <a:r>
              <a:rPr lang="en-US"/>
              <a:t>LU </a:t>
            </a:r>
            <a:r>
              <a:rPr lang="el-GR"/>
              <a:t>ανάλυση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Φύλλο1!$A$47:$A$55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Φύλλο1!$C$47:$C$55</c:f>
              <c:numCache>
                <c:formatCode>General</c:formatCode>
                <c:ptCount val="9"/>
                <c:pt idx="0">
                  <c:v>0.68729299999999993</c:v>
                </c:pt>
                <c:pt idx="1">
                  <c:v>1.136312</c:v>
                </c:pt>
                <c:pt idx="2">
                  <c:v>1.7841359999999999</c:v>
                </c:pt>
                <c:pt idx="3">
                  <c:v>2.299912</c:v>
                </c:pt>
                <c:pt idx="4">
                  <c:v>3.6318099999999998</c:v>
                </c:pt>
                <c:pt idx="5">
                  <c:v>7.096571</c:v>
                </c:pt>
                <c:pt idx="6">
                  <c:v>9.8311890000000002</c:v>
                </c:pt>
                <c:pt idx="7">
                  <c:v>17.232054999999999</c:v>
                </c:pt>
                <c:pt idx="8">
                  <c:v>25.707245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5-4A9F-9077-89BE88A1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55104"/>
        <c:axId val="1192469664"/>
      </c:scatterChart>
      <c:valAx>
        <c:axId val="11924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69664"/>
        <c:crosses val="autoZero"/>
        <c:crossBetween val="midCat"/>
      </c:valAx>
      <c:valAx>
        <c:axId val="11924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Παράλληλη Εκτέλεση με </a:t>
            </a:r>
            <a:r>
              <a:rPr lang="en-US"/>
              <a:t>LU </a:t>
            </a:r>
            <a:r>
              <a:rPr lang="el-GR"/>
              <a:t>ανάλυση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Φύλλο1!$A$66:$A$74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Φύλλο1!$C$66:$C$74</c:f>
              <c:numCache>
                <c:formatCode>General</c:formatCode>
                <c:ptCount val="9"/>
                <c:pt idx="0">
                  <c:v>5.5404089999999995</c:v>
                </c:pt>
                <c:pt idx="1">
                  <c:v>6.3872999999999998</c:v>
                </c:pt>
                <c:pt idx="2">
                  <c:v>7.3756269999999997</c:v>
                </c:pt>
                <c:pt idx="3">
                  <c:v>8.4511489999999991</c:v>
                </c:pt>
                <c:pt idx="4">
                  <c:v>10.060082999999999</c:v>
                </c:pt>
                <c:pt idx="5">
                  <c:v>12.487546</c:v>
                </c:pt>
                <c:pt idx="6">
                  <c:v>15.403632</c:v>
                </c:pt>
                <c:pt idx="7">
                  <c:v>19.519940999999999</c:v>
                </c:pt>
                <c:pt idx="8">
                  <c:v>24.721000999999998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E-4E9A-BAEB-AB65BD59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55520"/>
        <c:axId val="1192467584"/>
      </c:scatterChart>
      <c:valAx>
        <c:axId val="11924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67584"/>
        <c:crosses val="autoZero"/>
        <c:crossBetween val="midCat"/>
      </c:valAx>
      <c:valAx>
        <c:axId val="11924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Σειριακή εκτέλεση με </a:t>
            </a:r>
            <a:r>
              <a:rPr lang="en-US"/>
              <a:t>LU decomp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Φύλλο1!$A$85:$A$94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Φύλλο1!$C$85:$C$94</c:f>
              <c:numCache>
                <c:formatCode>General</c:formatCode>
                <c:ptCount val="10"/>
                <c:pt idx="0">
                  <c:v>65.847312000000002</c:v>
                </c:pt>
                <c:pt idx="1">
                  <c:v>551.69542200000001</c:v>
                </c:pt>
                <c:pt idx="2">
                  <c:v>2581.3831499999997</c:v>
                </c:pt>
                <c:pt idx="3">
                  <c:v>6855.3044559999998</c:v>
                </c:pt>
                <c:pt idx="4">
                  <c:v>12658.871948</c:v>
                </c:pt>
                <c:pt idx="5">
                  <c:v>26707.053771999999</c:v>
                </c:pt>
                <c:pt idx="6">
                  <c:v>62210.226909999998</c:v>
                </c:pt>
                <c:pt idx="7">
                  <c:v>102688.016622</c:v>
                </c:pt>
                <c:pt idx="8">
                  <c:v>151426.24739499998</c:v>
                </c:pt>
                <c:pt idx="9">
                  <c:v>214836.12903399998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3-464E-997E-E3FC88C6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47999"/>
        <c:axId val="1530248415"/>
      </c:scatterChart>
      <c:valAx>
        <c:axId val="15302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48415"/>
        <c:crosses val="autoZero"/>
        <c:crossBetween val="midCat"/>
      </c:valAx>
      <c:valAx>
        <c:axId val="15302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Παράλληλη εκτέλεση με </a:t>
            </a:r>
            <a:r>
              <a:rPr lang="en-US"/>
              <a:t>LU decomp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Φύλλο1!$A$117:$A$126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Φύλλο1!$C$117:$C$126</c:f>
              <c:numCache>
                <c:formatCode>General</c:formatCode>
                <c:ptCount val="10"/>
                <c:pt idx="0">
                  <c:v>1687.1693559999999</c:v>
                </c:pt>
                <c:pt idx="1">
                  <c:v>2208.2106100000001</c:v>
                </c:pt>
                <c:pt idx="2">
                  <c:v>4022.4222049999998</c:v>
                </c:pt>
                <c:pt idx="3">
                  <c:v>8182.3834849999994</c:v>
                </c:pt>
                <c:pt idx="4">
                  <c:v>15030.136999999999</c:v>
                </c:pt>
                <c:pt idx="5">
                  <c:v>26355.049340999998</c:v>
                </c:pt>
                <c:pt idx="6">
                  <c:v>37883.629624000001</c:v>
                </c:pt>
                <c:pt idx="7">
                  <c:v>50405.470849999998</c:v>
                </c:pt>
                <c:pt idx="8">
                  <c:v>68245.761419000002</c:v>
                </c:pt>
                <c:pt idx="9">
                  <c:v>92407.997523999991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6-4D83-84F5-4D99296CC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81343"/>
        <c:axId val="1534171775"/>
      </c:scatterChart>
      <c:valAx>
        <c:axId val="15341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71775"/>
        <c:crosses val="autoZero"/>
        <c:crossBetween val="midCat"/>
      </c:valAx>
      <c:valAx>
        <c:axId val="15341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 σειριακής/παράλληλης εκτέλεσης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Φύλλο1!$A$117:$A$126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Φύλλο1!$C$117:$C$126</c:f>
              <c:numCache>
                <c:formatCode>General</c:formatCode>
                <c:ptCount val="10"/>
                <c:pt idx="0">
                  <c:v>1687.1693559999999</c:v>
                </c:pt>
                <c:pt idx="1">
                  <c:v>2208.2106100000001</c:v>
                </c:pt>
                <c:pt idx="2">
                  <c:v>4022.4222049999998</c:v>
                </c:pt>
                <c:pt idx="3">
                  <c:v>8182.3834849999994</c:v>
                </c:pt>
                <c:pt idx="4">
                  <c:v>15030.136999999999</c:v>
                </c:pt>
                <c:pt idx="5">
                  <c:v>26355.049340999998</c:v>
                </c:pt>
                <c:pt idx="6">
                  <c:v>37883.629624000001</c:v>
                </c:pt>
                <c:pt idx="7">
                  <c:v>50405.470849999998</c:v>
                </c:pt>
                <c:pt idx="8">
                  <c:v>68245.761419000002</c:v>
                </c:pt>
                <c:pt idx="9">
                  <c:v>92407.997523999991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C-454C-8C7C-A5EE4F37518C}"/>
            </c:ext>
          </c:extLst>
        </c:ser>
        <c:ser>
          <c:idx val="1"/>
          <c:order val="1"/>
          <c:tx>
            <c:v>Serial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Φύλλο1!$A$85:$A$94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Φύλλο1!$C$85:$C$94</c:f>
              <c:numCache>
                <c:formatCode>General</c:formatCode>
                <c:ptCount val="10"/>
                <c:pt idx="0">
                  <c:v>65.847312000000002</c:v>
                </c:pt>
                <c:pt idx="1">
                  <c:v>551.69542200000001</c:v>
                </c:pt>
                <c:pt idx="2">
                  <c:v>2581.3831499999997</c:v>
                </c:pt>
                <c:pt idx="3">
                  <c:v>6855.3044559999998</c:v>
                </c:pt>
                <c:pt idx="4">
                  <c:v>12658.871948</c:v>
                </c:pt>
                <c:pt idx="5">
                  <c:v>26707.053771999999</c:v>
                </c:pt>
                <c:pt idx="6">
                  <c:v>62210.226909999998</c:v>
                </c:pt>
                <c:pt idx="7">
                  <c:v>102688.016622</c:v>
                </c:pt>
                <c:pt idx="8">
                  <c:v>151426.24739499998</c:v>
                </c:pt>
                <c:pt idx="9">
                  <c:v>214836.12903399998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C-454C-8C7C-A5EE4F37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039"/>
        <c:axId val="1961047199"/>
      </c:scatterChart>
      <c:valAx>
        <c:axId val="19610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7199"/>
        <c:crosses val="autoZero"/>
        <c:crossBetween val="midCat"/>
      </c:valAx>
      <c:valAx>
        <c:axId val="19610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Speedup= Tserial/Tpararell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Φύλλο1!$A$117:$A$126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Φύλλο1!$E$117:$E$126</c:f>
              <c:numCache>
                <c:formatCode>General</c:formatCode>
                <c:ptCount val="10"/>
                <c:pt idx="0">
                  <c:v>3.902827642395848E-2</c:v>
                </c:pt>
                <c:pt idx="1">
                  <c:v>0.24983822625505817</c:v>
                </c:pt>
                <c:pt idx="2">
                  <c:v>0.64174843376492341</c:v>
                </c:pt>
                <c:pt idx="3">
                  <c:v>0.83781265795806203</c:v>
                </c:pt>
                <c:pt idx="4">
                  <c:v>0.8422326388641701</c:v>
                </c:pt>
                <c:pt idx="5">
                  <c:v>1.0133562425342302</c:v>
                </c:pt>
                <c:pt idx="6">
                  <c:v>1.642140088672724</c:v>
                </c:pt>
                <c:pt idx="7">
                  <c:v>2.0372395077428385</c:v>
                </c:pt>
                <c:pt idx="8">
                  <c:v>2.2188373936559533</c:v>
                </c:pt>
                <c:pt idx="9">
                  <c:v>2.3248651068128949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1-4A5A-B31E-BBB21C6B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6383"/>
        <c:axId val="1961043039"/>
      </c:scatterChart>
      <c:valAx>
        <c:axId val="19610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Data(n)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43039"/>
        <c:crosses val="autoZero"/>
        <c:crossBetween val="midCat"/>
      </c:valAx>
      <c:valAx>
        <c:axId val="19610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</xdr:row>
      <xdr:rowOff>85725</xdr:rowOff>
    </xdr:from>
    <xdr:to>
      <xdr:col>15</xdr:col>
      <xdr:colOff>33337</xdr:colOff>
      <xdr:row>15</xdr:row>
      <xdr:rowOff>161925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21</xdr:row>
      <xdr:rowOff>95250</xdr:rowOff>
    </xdr:from>
    <xdr:to>
      <xdr:col>16</xdr:col>
      <xdr:colOff>557212</xdr:colOff>
      <xdr:row>35</xdr:row>
      <xdr:rowOff>171450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166687</xdr:colOff>
      <xdr:row>42</xdr:row>
      <xdr:rowOff>9525</xdr:rowOff>
    </xdr:from>
    <xdr:to>
      <xdr:col>17</xdr:col>
      <xdr:colOff>471487</xdr:colOff>
      <xdr:row>56</xdr:row>
      <xdr:rowOff>85725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223837</xdr:colOff>
      <xdr:row>63</xdr:row>
      <xdr:rowOff>57150</xdr:rowOff>
    </xdr:from>
    <xdr:to>
      <xdr:col>16</xdr:col>
      <xdr:colOff>528637</xdr:colOff>
      <xdr:row>77</xdr:row>
      <xdr:rowOff>133350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333375</xdr:colOff>
      <xdr:row>81</xdr:row>
      <xdr:rowOff>104775</xdr:rowOff>
    </xdr:from>
    <xdr:to>
      <xdr:col>12</xdr:col>
      <xdr:colOff>361950</xdr:colOff>
      <xdr:row>95</xdr:row>
      <xdr:rowOff>180975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1281112</xdr:colOff>
      <xdr:row>113</xdr:row>
      <xdr:rowOff>19050</xdr:rowOff>
    </xdr:from>
    <xdr:to>
      <xdr:col>14</xdr:col>
      <xdr:colOff>90487</xdr:colOff>
      <xdr:row>127</xdr:row>
      <xdr:rowOff>95250</xdr:rowOff>
    </xdr:to>
    <xdr:graphicFrame macro="">
      <xdr:nvGraphicFramePr>
        <xdr:cNvPr id="15" name="Γράφημα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647700</xdr:colOff>
      <xdr:row>129</xdr:row>
      <xdr:rowOff>57150</xdr:rowOff>
    </xdr:from>
    <xdr:to>
      <xdr:col>13</xdr:col>
      <xdr:colOff>66675</xdr:colOff>
      <xdr:row>143</xdr:row>
      <xdr:rowOff>133350</xdr:rowOff>
    </xdr:to>
    <xdr:graphicFrame macro="">
      <xdr:nvGraphicFramePr>
        <xdr:cNvPr id="7" name="Γράφημα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371475</xdr:colOff>
      <xdr:row>147</xdr:row>
      <xdr:rowOff>38100</xdr:rowOff>
    </xdr:from>
    <xdr:to>
      <xdr:col>11</xdr:col>
      <xdr:colOff>400050</xdr:colOff>
      <xdr:row>161</xdr:row>
      <xdr:rowOff>114300</xdr:rowOff>
    </xdr:to>
    <xdr:graphicFrame macro="">
      <xdr:nvGraphicFramePr>
        <xdr:cNvPr id="8" name="Γράφημα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zoomScaleNormal="100" workbookViewId="0">
      <selection activeCell="T143" sqref="T143"/>
    </sheetView>
  </sheetViews>
  <sheetFormatPr defaultRowHeight="15" x14ac:dyDescent="0.25"/>
  <cols>
    <col min="2" max="2" width="25.7109375" customWidth="1"/>
    <col min="3" max="3" width="20.7109375" customWidth="1"/>
    <col min="4" max="4" width="15.7109375" customWidth="1"/>
    <col min="5" max="5" width="25.28515625" customWidth="1"/>
    <col min="7" max="7" width="22.42578125" customWidth="1"/>
  </cols>
  <sheetData>
    <row r="1" spans="1:3" x14ac:dyDescent="0.25">
      <c r="A1" s="4" t="s">
        <v>2</v>
      </c>
      <c r="B1" s="4"/>
      <c r="C1" s="4"/>
    </row>
    <row r="2" spans="1:3" x14ac:dyDescent="0.25">
      <c r="A2" s="1" t="s">
        <v>0</v>
      </c>
      <c r="B2" s="1" t="s">
        <v>1</v>
      </c>
      <c r="C2" s="1" t="s">
        <v>3</v>
      </c>
    </row>
    <row r="3" spans="1:3" x14ac:dyDescent="0.25">
      <c r="A3" s="1">
        <v>3</v>
      </c>
      <c r="B3" s="1">
        <v>734033</v>
      </c>
      <c r="C3" s="1">
        <f t="shared" ref="C3:C10" si="0">B3*10^-6</f>
        <v>0.73403299999999994</v>
      </c>
    </row>
    <row r="4" spans="1:3" x14ac:dyDescent="0.25">
      <c r="A4" s="1">
        <v>4</v>
      </c>
      <c r="B4" s="1">
        <v>1093200</v>
      </c>
      <c r="C4" s="1">
        <f t="shared" si="0"/>
        <v>1.0931999999999999</v>
      </c>
    </row>
    <row r="5" spans="1:3" x14ac:dyDescent="0.25">
      <c r="A5" s="1">
        <v>5</v>
      </c>
      <c r="B5" s="1">
        <v>1476020</v>
      </c>
      <c r="C5" s="1">
        <f t="shared" si="0"/>
        <v>1.4760199999999999</v>
      </c>
    </row>
    <row r="6" spans="1:3" x14ac:dyDescent="0.25">
      <c r="A6" s="1">
        <v>6</v>
      </c>
      <c r="B6" s="1">
        <v>2062538</v>
      </c>
      <c r="C6" s="1">
        <f t="shared" si="0"/>
        <v>2.062538</v>
      </c>
    </row>
    <row r="7" spans="1:3" x14ac:dyDescent="0.25">
      <c r="A7" s="1">
        <v>7</v>
      </c>
      <c r="B7" s="1">
        <v>4279713</v>
      </c>
      <c r="C7" s="1">
        <f t="shared" si="0"/>
        <v>4.2797130000000001</v>
      </c>
    </row>
    <row r="8" spans="1:3" x14ac:dyDescent="0.25">
      <c r="A8" s="1">
        <v>8</v>
      </c>
      <c r="B8" s="1">
        <v>19350907</v>
      </c>
      <c r="C8" s="1">
        <f t="shared" si="0"/>
        <v>19.350906999999999</v>
      </c>
    </row>
    <row r="9" spans="1:3" x14ac:dyDescent="0.25">
      <c r="A9" s="1">
        <v>9</v>
      </c>
      <c r="B9" s="1">
        <v>151376965</v>
      </c>
      <c r="C9" s="1">
        <f t="shared" si="0"/>
        <v>151.37696499999998</v>
      </c>
    </row>
    <row r="10" spans="1:3" x14ac:dyDescent="0.25">
      <c r="A10" s="1">
        <v>10</v>
      </c>
      <c r="B10" s="1">
        <v>1475849755</v>
      </c>
      <c r="C10" s="1">
        <f t="shared" si="0"/>
        <v>1475.849755</v>
      </c>
    </row>
    <row r="23" spans="1:3" x14ac:dyDescent="0.25">
      <c r="A23" s="4" t="s">
        <v>7</v>
      </c>
      <c r="B23" s="4"/>
      <c r="C23" s="4"/>
    </row>
    <row r="24" spans="1:3" x14ac:dyDescent="0.25">
      <c r="A24" s="1" t="s">
        <v>0</v>
      </c>
      <c r="B24" s="1" t="s">
        <v>1</v>
      </c>
      <c r="C24" s="1" t="s">
        <v>3</v>
      </c>
    </row>
    <row r="25" spans="1:3" x14ac:dyDescent="0.25">
      <c r="A25" s="1">
        <v>3</v>
      </c>
      <c r="B25" s="1">
        <v>311263</v>
      </c>
      <c r="C25" s="1">
        <f t="shared" ref="C25:C32" si="1">B25*10^-6</f>
        <v>0.31126300000000001</v>
      </c>
    </row>
    <row r="26" spans="1:3" x14ac:dyDescent="0.25">
      <c r="A26" s="1">
        <v>4</v>
      </c>
      <c r="B26" s="1">
        <v>843335</v>
      </c>
      <c r="C26" s="1">
        <f t="shared" si="1"/>
        <v>0.84333499999999995</v>
      </c>
    </row>
    <row r="27" spans="1:3" x14ac:dyDescent="0.25">
      <c r="A27" s="1">
        <v>5</v>
      </c>
      <c r="B27" s="1">
        <v>1172836</v>
      </c>
      <c r="C27" s="1">
        <f t="shared" si="1"/>
        <v>1.172836</v>
      </c>
    </row>
    <row r="28" spans="1:3" x14ac:dyDescent="0.25">
      <c r="A28" s="1">
        <v>6</v>
      </c>
      <c r="B28" s="1">
        <v>1387343</v>
      </c>
      <c r="C28" s="1">
        <f t="shared" si="1"/>
        <v>1.387343</v>
      </c>
    </row>
    <row r="29" spans="1:3" x14ac:dyDescent="0.25">
      <c r="A29" s="1">
        <v>7</v>
      </c>
      <c r="B29" s="1">
        <v>1579468</v>
      </c>
      <c r="C29" s="1">
        <f t="shared" si="1"/>
        <v>1.5794679999999999</v>
      </c>
    </row>
    <row r="30" spans="1:3" x14ac:dyDescent="0.25">
      <c r="A30" s="1">
        <v>8</v>
      </c>
      <c r="B30" s="1">
        <v>1865378</v>
      </c>
      <c r="C30" s="1">
        <f t="shared" si="1"/>
        <v>1.865378</v>
      </c>
    </row>
    <row r="31" spans="1:3" x14ac:dyDescent="0.25">
      <c r="A31" s="1">
        <v>9</v>
      </c>
      <c r="B31" s="1">
        <v>2107446</v>
      </c>
      <c r="C31" s="1">
        <f t="shared" si="1"/>
        <v>2.1074459999999999</v>
      </c>
    </row>
    <row r="32" spans="1:3" x14ac:dyDescent="0.25">
      <c r="A32" s="1">
        <v>10</v>
      </c>
      <c r="B32" s="1">
        <v>2206985</v>
      </c>
      <c r="C32" s="1">
        <f t="shared" si="1"/>
        <v>2.206985</v>
      </c>
    </row>
    <row r="45" spans="1:3" x14ac:dyDescent="0.25">
      <c r="A45" s="4" t="s">
        <v>7</v>
      </c>
      <c r="B45" s="4"/>
      <c r="C45" s="4"/>
    </row>
    <row r="46" spans="1:3" x14ac:dyDescent="0.25">
      <c r="A46" s="1" t="s">
        <v>0</v>
      </c>
      <c r="B46" s="1" t="s">
        <v>1</v>
      </c>
      <c r="C46" s="1" t="s">
        <v>3</v>
      </c>
    </row>
    <row r="47" spans="1:3" x14ac:dyDescent="0.25">
      <c r="A47" s="1">
        <v>10</v>
      </c>
      <c r="B47" s="1">
        <v>687293</v>
      </c>
      <c r="C47" s="1">
        <f t="shared" ref="C47:C55" si="2">B47*10^-6</f>
        <v>0.68729299999999993</v>
      </c>
    </row>
    <row r="48" spans="1:3" x14ac:dyDescent="0.25">
      <c r="A48" s="1">
        <v>15</v>
      </c>
      <c r="B48" s="1">
        <v>1136312</v>
      </c>
      <c r="C48" s="1">
        <f t="shared" si="2"/>
        <v>1.136312</v>
      </c>
    </row>
    <row r="49" spans="1:3" x14ac:dyDescent="0.25">
      <c r="A49" s="1">
        <v>20</v>
      </c>
      <c r="B49" s="1">
        <v>1784136</v>
      </c>
      <c r="C49" s="1">
        <f t="shared" si="2"/>
        <v>1.7841359999999999</v>
      </c>
    </row>
    <row r="50" spans="1:3" x14ac:dyDescent="0.25">
      <c r="A50" s="1">
        <v>25</v>
      </c>
      <c r="B50" s="1">
        <v>2299912</v>
      </c>
      <c r="C50" s="1">
        <f t="shared" si="2"/>
        <v>2.299912</v>
      </c>
    </row>
    <row r="51" spans="1:3" x14ac:dyDescent="0.25">
      <c r="A51" s="1">
        <v>30</v>
      </c>
      <c r="B51" s="1">
        <v>3631810</v>
      </c>
      <c r="C51" s="1">
        <f t="shared" si="2"/>
        <v>3.6318099999999998</v>
      </c>
    </row>
    <row r="52" spans="1:3" x14ac:dyDescent="0.25">
      <c r="A52" s="1">
        <v>35</v>
      </c>
      <c r="B52" s="1">
        <v>7096571</v>
      </c>
      <c r="C52" s="1">
        <f t="shared" si="2"/>
        <v>7.096571</v>
      </c>
    </row>
    <row r="53" spans="1:3" x14ac:dyDescent="0.25">
      <c r="A53" s="1">
        <v>40</v>
      </c>
      <c r="B53" s="1">
        <v>9831189</v>
      </c>
      <c r="C53" s="1">
        <f t="shared" si="2"/>
        <v>9.8311890000000002</v>
      </c>
    </row>
    <row r="54" spans="1:3" x14ac:dyDescent="0.25">
      <c r="A54" s="1">
        <v>45</v>
      </c>
      <c r="B54" s="1">
        <v>17232055</v>
      </c>
      <c r="C54" s="1">
        <f t="shared" si="2"/>
        <v>17.232054999999999</v>
      </c>
    </row>
    <row r="55" spans="1:3" x14ac:dyDescent="0.25">
      <c r="A55" s="1">
        <v>50</v>
      </c>
      <c r="B55" s="1">
        <v>25707245</v>
      </c>
      <c r="C55" s="1">
        <f t="shared" si="2"/>
        <v>25.707245</v>
      </c>
    </row>
    <row r="56" spans="1:3" x14ac:dyDescent="0.25">
      <c r="A56" t="s">
        <v>8</v>
      </c>
      <c r="B56">
        <v>100000</v>
      </c>
    </row>
    <row r="64" spans="1:3" x14ac:dyDescent="0.25">
      <c r="A64" s="4" t="s">
        <v>6</v>
      </c>
      <c r="B64" s="4"/>
      <c r="C64" s="4"/>
    </row>
    <row r="65" spans="1:4" x14ac:dyDescent="0.25">
      <c r="A65" s="1" t="s">
        <v>0</v>
      </c>
      <c r="B65" s="1" t="s">
        <v>1</v>
      </c>
      <c r="C65" s="1" t="s">
        <v>3</v>
      </c>
      <c r="D65" s="3"/>
    </row>
    <row r="66" spans="1:4" x14ac:dyDescent="0.25">
      <c r="A66" s="1">
        <v>10</v>
      </c>
      <c r="B66" s="1">
        <v>5540409</v>
      </c>
      <c r="C66" s="1">
        <f t="shared" ref="C66:C74" si="3">B66*10^-6</f>
        <v>5.5404089999999995</v>
      </c>
      <c r="D66" s="3"/>
    </row>
    <row r="67" spans="1:4" x14ac:dyDescent="0.25">
      <c r="A67" s="1">
        <v>15</v>
      </c>
      <c r="B67" s="1">
        <v>6387300</v>
      </c>
      <c r="C67" s="1">
        <f t="shared" si="3"/>
        <v>6.3872999999999998</v>
      </c>
      <c r="D67" s="3"/>
    </row>
    <row r="68" spans="1:4" x14ac:dyDescent="0.25">
      <c r="A68" s="1">
        <v>20</v>
      </c>
      <c r="B68" s="1">
        <v>7375627</v>
      </c>
      <c r="C68" s="1">
        <f t="shared" si="3"/>
        <v>7.3756269999999997</v>
      </c>
      <c r="D68" s="3"/>
    </row>
    <row r="69" spans="1:4" x14ac:dyDescent="0.25">
      <c r="A69" s="1">
        <v>25</v>
      </c>
      <c r="B69" s="1">
        <v>8451149</v>
      </c>
      <c r="C69" s="1">
        <f t="shared" si="3"/>
        <v>8.4511489999999991</v>
      </c>
      <c r="D69" s="3"/>
    </row>
    <row r="70" spans="1:4" x14ac:dyDescent="0.25">
      <c r="A70" s="1">
        <v>30</v>
      </c>
      <c r="B70" s="1">
        <v>10060083</v>
      </c>
      <c r="C70" s="1">
        <f t="shared" si="3"/>
        <v>10.060082999999999</v>
      </c>
      <c r="D70" s="3"/>
    </row>
    <row r="71" spans="1:4" x14ac:dyDescent="0.25">
      <c r="A71" s="1">
        <v>35</v>
      </c>
      <c r="B71" s="1">
        <v>12487546</v>
      </c>
      <c r="C71" s="1">
        <f t="shared" si="3"/>
        <v>12.487546</v>
      </c>
      <c r="D71" s="3"/>
    </row>
    <row r="72" spans="1:4" x14ac:dyDescent="0.25">
      <c r="A72" s="1">
        <v>40</v>
      </c>
      <c r="B72" s="1">
        <v>15403632</v>
      </c>
      <c r="C72" s="1">
        <f t="shared" si="3"/>
        <v>15.403632</v>
      </c>
      <c r="D72" s="3"/>
    </row>
    <row r="73" spans="1:4" x14ac:dyDescent="0.25">
      <c r="A73" s="1">
        <v>45</v>
      </c>
      <c r="B73" s="1">
        <v>19519941</v>
      </c>
      <c r="C73" s="1">
        <f t="shared" si="3"/>
        <v>19.519940999999999</v>
      </c>
      <c r="D73" s="3"/>
    </row>
    <row r="74" spans="1:4" x14ac:dyDescent="0.25">
      <c r="A74" s="1">
        <v>50</v>
      </c>
      <c r="B74" s="1">
        <v>24721001</v>
      </c>
      <c r="C74" s="1">
        <f t="shared" si="3"/>
        <v>24.721000999999998</v>
      </c>
      <c r="D74" s="3"/>
    </row>
    <row r="76" spans="1:4" x14ac:dyDescent="0.25">
      <c r="A76" t="s">
        <v>5</v>
      </c>
      <c r="B76">
        <v>100000</v>
      </c>
    </row>
    <row r="83" spans="1:10" x14ac:dyDescent="0.25">
      <c r="A83" s="4" t="s">
        <v>7</v>
      </c>
      <c r="B83" s="4"/>
      <c r="C83" s="4"/>
    </row>
    <row r="84" spans="1:10" x14ac:dyDescent="0.25">
      <c r="A84" s="1" t="s">
        <v>0</v>
      </c>
      <c r="B84" s="1" t="s">
        <v>1</v>
      </c>
      <c r="C84" s="1" t="s">
        <v>14</v>
      </c>
    </row>
    <row r="85" spans="1:10" x14ac:dyDescent="0.25">
      <c r="A85" s="1">
        <v>100</v>
      </c>
      <c r="B85" s="1">
        <v>65847312</v>
      </c>
      <c r="C85" s="1">
        <f>B85*10^-6</f>
        <v>65.847312000000002</v>
      </c>
      <c r="D85" s="3"/>
      <c r="E85" s="3"/>
      <c r="F85" s="3"/>
      <c r="G85" s="3"/>
      <c r="H85" s="3"/>
      <c r="I85" s="3"/>
      <c r="J85" s="3"/>
    </row>
    <row r="86" spans="1:10" x14ac:dyDescent="0.25">
      <c r="A86" s="1">
        <v>200</v>
      </c>
      <c r="B86" s="1">
        <v>551695422</v>
      </c>
      <c r="C86" s="1">
        <f t="shared" ref="C86:C94" si="4">B86*10^-6</f>
        <v>551.69542200000001</v>
      </c>
    </row>
    <row r="87" spans="1:10" x14ac:dyDescent="0.25">
      <c r="A87" s="1">
        <v>300</v>
      </c>
      <c r="B87" s="1">
        <v>2581383150</v>
      </c>
      <c r="C87" s="1">
        <f t="shared" si="4"/>
        <v>2581.3831499999997</v>
      </c>
    </row>
    <row r="88" spans="1:10" x14ac:dyDescent="0.25">
      <c r="A88" s="1">
        <v>400</v>
      </c>
      <c r="B88" s="1">
        <v>6855304456</v>
      </c>
      <c r="C88" s="1">
        <f t="shared" si="4"/>
        <v>6855.3044559999998</v>
      </c>
    </row>
    <row r="89" spans="1:10" x14ac:dyDescent="0.25">
      <c r="A89" s="1">
        <v>500</v>
      </c>
      <c r="B89" s="1">
        <v>12658871948</v>
      </c>
      <c r="C89" s="1">
        <f t="shared" si="4"/>
        <v>12658.871948</v>
      </c>
    </row>
    <row r="90" spans="1:10" x14ac:dyDescent="0.25">
      <c r="A90" s="1">
        <v>600</v>
      </c>
      <c r="B90" s="1">
        <v>26707053772</v>
      </c>
      <c r="C90" s="1">
        <f t="shared" si="4"/>
        <v>26707.053771999999</v>
      </c>
    </row>
    <row r="91" spans="1:10" x14ac:dyDescent="0.25">
      <c r="A91" s="1">
        <v>700</v>
      </c>
      <c r="B91" s="1">
        <v>62210226910</v>
      </c>
      <c r="C91" s="1">
        <f t="shared" si="4"/>
        <v>62210.226909999998</v>
      </c>
    </row>
    <row r="92" spans="1:10" x14ac:dyDescent="0.25">
      <c r="A92" s="1">
        <v>800</v>
      </c>
      <c r="B92" s="1">
        <v>102688016622</v>
      </c>
      <c r="C92" s="1">
        <f t="shared" si="4"/>
        <v>102688.016622</v>
      </c>
    </row>
    <row r="93" spans="1:10" x14ac:dyDescent="0.25">
      <c r="A93" s="1">
        <v>900</v>
      </c>
      <c r="B93" s="1">
        <v>151426247395</v>
      </c>
      <c r="C93" s="1">
        <f t="shared" si="4"/>
        <v>151426.24739499998</v>
      </c>
    </row>
    <row r="94" spans="1:10" x14ac:dyDescent="0.25">
      <c r="A94" s="1">
        <v>1000</v>
      </c>
      <c r="B94" s="1">
        <v>214836129034</v>
      </c>
      <c r="C94" s="1">
        <f t="shared" si="4"/>
        <v>214836.12903399998</v>
      </c>
    </row>
    <row r="95" spans="1:10" x14ac:dyDescent="0.25">
      <c r="A95" s="3"/>
      <c r="B95" s="3"/>
      <c r="C95" s="3"/>
    </row>
    <row r="96" spans="1:10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15" spans="1:5" x14ac:dyDescent="0.25">
      <c r="A115" s="5" t="s">
        <v>6</v>
      </c>
      <c r="B115" s="5"/>
      <c r="C115" s="5"/>
      <c r="D115" s="5"/>
      <c r="E115" s="5"/>
    </row>
    <row r="116" spans="1:5" x14ac:dyDescent="0.25">
      <c r="A116" s="1" t="s">
        <v>0</v>
      </c>
      <c r="B116" s="1" t="s">
        <v>1</v>
      </c>
      <c r="C116" s="1" t="s">
        <v>13</v>
      </c>
      <c r="D116" s="2" t="s">
        <v>4</v>
      </c>
      <c r="E116" s="1" t="s">
        <v>12</v>
      </c>
    </row>
    <row r="117" spans="1:5" x14ac:dyDescent="0.25">
      <c r="A117" s="1">
        <v>100</v>
      </c>
      <c r="B117" s="1">
        <v>1687169356</v>
      </c>
      <c r="C117" s="1">
        <f>B117*10^-6</f>
        <v>1687.1693559999999</v>
      </c>
      <c r="D117" s="1">
        <f>C117/C85*100</f>
        <v>2562.2448430393024</v>
      </c>
      <c r="E117" s="1">
        <f>C85/C117</f>
        <v>3.902827642395848E-2</v>
      </c>
    </row>
    <row r="118" spans="1:5" x14ac:dyDescent="0.25">
      <c r="A118" s="1">
        <v>200</v>
      </c>
      <c r="B118" s="1">
        <v>2208210610</v>
      </c>
      <c r="C118" s="1">
        <f t="shared" ref="C118:C126" si="5">B118*10^-6</f>
        <v>2208.2106100000001</v>
      </c>
      <c r="D118" s="1">
        <f t="shared" ref="D118:D126" si="6">C118/C86*100</f>
        <v>400.25900559312601</v>
      </c>
      <c r="E118" s="1">
        <f t="shared" ref="E118:E126" si="7">C86/C118</f>
        <v>0.24983822625505817</v>
      </c>
    </row>
    <row r="119" spans="1:5" x14ac:dyDescent="0.25">
      <c r="A119" s="1">
        <v>300</v>
      </c>
      <c r="B119" s="1">
        <v>4022422205</v>
      </c>
      <c r="C119" s="1">
        <f t="shared" si="5"/>
        <v>4022.4222049999998</v>
      </c>
      <c r="D119" s="1">
        <f t="shared" si="6"/>
        <v>155.82429927149718</v>
      </c>
      <c r="E119" s="1">
        <f t="shared" si="7"/>
        <v>0.64174843376492341</v>
      </c>
    </row>
    <row r="120" spans="1:5" x14ac:dyDescent="0.25">
      <c r="A120" s="1">
        <v>400</v>
      </c>
      <c r="B120" s="1">
        <v>8182383485</v>
      </c>
      <c r="C120" s="1">
        <f t="shared" si="5"/>
        <v>8182.3834849999994</v>
      </c>
      <c r="D120" s="1">
        <f t="shared" si="6"/>
        <v>119.35842583677656</v>
      </c>
      <c r="E120" s="1">
        <f t="shared" si="7"/>
        <v>0.83781265795806203</v>
      </c>
    </row>
    <row r="121" spans="1:5" x14ac:dyDescent="0.25">
      <c r="A121" s="1">
        <v>500</v>
      </c>
      <c r="B121" s="1">
        <v>15030137000</v>
      </c>
      <c r="C121" s="1">
        <f t="shared" si="5"/>
        <v>15030.136999999999</v>
      </c>
      <c r="D121" s="1">
        <f t="shared" si="6"/>
        <v>118.73204075166144</v>
      </c>
      <c r="E121" s="1">
        <f t="shared" si="7"/>
        <v>0.8422326388641701</v>
      </c>
    </row>
    <row r="122" spans="1:5" x14ac:dyDescent="0.25">
      <c r="A122" s="1">
        <v>600</v>
      </c>
      <c r="B122" s="1">
        <v>26355049341</v>
      </c>
      <c r="C122" s="1">
        <f t="shared" si="5"/>
        <v>26355.049340999998</v>
      </c>
      <c r="D122" s="1">
        <f t="shared" si="6"/>
        <v>98.681979547406883</v>
      </c>
      <c r="E122" s="1">
        <f t="shared" si="7"/>
        <v>1.0133562425342302</v>
      </c>
    </row>
    <row r="123" spans="1:5" x14ac:dyDescent="0.25">
      <c r="A123" s="1">
        <v>700</v>
      </c>
      <c r="B123" s="1">
        <v>37883629624</v>
      </c>
      <c r="C123" s="1">
        <f t="shared" si="5"/>
        <v>37883.629624000001</v>
      </c>
      <c r="D123" s="1">
        <f t="shared" si="6"/>
        <v>60.896144421409247</v>
      </c>
      <c r="E123" s="1">
        <f t="shared" si="7"/>
        <v>1.642140088672724</v>
      </c>
    </row>
    <row r="124" spans="1:5" x14ac:dyDescent="0.25">
      <c r="A124" s="1">
        <v>800</v>
      </c>
      <c r="B124" s="1">
        <v>50405470850</v>
      </c>
      <c r="C124" s="1">
        <f t="shared" si="5"/>
        <v>50405.470849999998</v>
      </c>
      <c r="D124" s="1">
        <f t="shared" si="6"/>
        <v>49.086030199166466</v>
      </c>
      <c r="E124" s="1">
        <f t="shared" si="7"/>
        <v>2.0372395077428385</v>
      </c>
    </row>
    <row r="125" spans="1:5" x14ac:dyDescent="0.25">
      <c r="A125" s="1">
        <v>900</v>
      </c>
      <c r="B125" s="1">
        <v>68245761419</v>
      </c>
      <c r="C125" s="1">
        <f t="shared" si="5"/>
        <v>68245.761419000002</v>
      </c>
      <c r="D125" s="1">
        <f t="shared" si="6"/>
        <v>45.06864734023214</v>
      </c>
      <c r="E125" s="1">
        <f t="shared" si="7"/>
        <v>2.2188373936559533</v>
      </c>
    </row>
    <row r="126" spans="1:5" x14ac:dyDescent="0.25">
      <c r="A126" s="1">
        <v>1000</v>
      </c>
      <c r="B126" s="1">
        <v>92407997524</v>
      </c>
      <c r="C126" s="1">
        <f t="shared" si="5"/>
        <v>92407.997523999991</v>
      </c>
      <c r="D126" s="1">
        <f t="shared" si="6"/>
        <v>43.013248255546202</v>
      </c>
      <c r="E126" s="1">
        <f t="shared" si="7"/>
        <v>2.3248651068128949</v>
      </c>
    </row>
    <row r="127" spans="1:5" x14ac:dyDescent="0.25">
      <c r="A127" s="3"/>
      <c r="B127" s="3"/>
      <c r="C127" s="3"/>
      <c r="D127" s="3"/>
    </row>
    <row r="128" spans="1:5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2" spans="1:4" x14ac:dyDescent="0.25">
      <c r="A132" s="5" t="s">
        <v>10</v>
      </c>
      <c r="B132" s="5"/>
      <c r="C132" s="5"/>
    </row>
    <row r="133" spans="1:4" x14ac:dyDescent="0.25">
      <c r="A133" s="1" t="s">
        <v>0</v>
      </c>
      <c r="B133" s="1" t="s">
        <v>1</v>
      </c>
      <c r="C133" s="1" t="s">
        <v>3</v>
      </c>
    </row>
    <row r="134" spans="1:4" x14ac:dyDescent="0.25">
      <c r="A134" s="1">
        <v>1000</v>
      </c>
      <c r="B134" s="1">
        <v>65506025796</v>
      </c>
      <c r="C134" s="1">
        <f>B134*10^-6</f>
        <v>65506.025795999994</v>
      </c>
    </row>
    <row r="135" spans="1:4" x14ac:dyDescent="0.25">
      <c r="A135" s="1">
        <v>100000</v>
      </c>
      <c r="B135" s="1" t="s">
        <v>9</v>
      </c>
      <c r="C135" s="1" t="s">
        <v>9</v>
      </c>
    </row>
    <row r="139" spans="1:4" x14ac:dyDescent="0.25">
      <c r="A139" s="5" t="s">
        <v>11</v>
      </c>
      <c r="B139" s="5"/>
      <c r="C139" s="5"/>
    </row>
    <row r="140" spans="1:4" x14ac:dyDescent="0.25">
      <c r="A140" s="1" t="s">
        <v>0</v>
      </c>
      <c r="B140" s="1" t="s">
        <v>1</v>
      </c>
      <c r="C140" s="1" t="s">
        <v>3</v>
      </c>
    </row>
    <row r="141" spans="1:4" x14ac:dyDescent="0.25">
      <c r="A141" s="1">
        <v>1000</v>
      </c>
      <c r="B141" s="1">
        <v>23708086792</v>
      </c>
      <c r="C141" s="1">
        <f>B141*10^-6</f>
        <v>23708.086791999998</v>
      </c>
    </row>
    <row r="142" spans="1:4" x14ac:dyDescent="0.25">
      <c r="A142" s="1">
        <v>100000</v>
      </c>
      <c r="B142" s="1" t="s">
        <v>9</v>
      </c>
      <c r="C142" s="1" t="s">
        <v>9</v>
      </c>
    </row>
  </sheetData>
  <mergeCells count="8">
    <mergeCell ref="A83:C83"/>
    <mergeCell ref="A1:C1"/>
    <mergeCell ref="A139:C139"/>
    <mergeCell ref="A132:C132"/>
    <mergeCell ref="A64:C64"/>
    <mergeCell ref="A45:C45"/>
    <mergeCell ref="A23:C23"/>
    <mergeCell ref="A115:E1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kalemanisilias@outlook.com</dc:creator>
  <cp:lastModifiedBy>kalemanisilias@outlook.com</cp:lastModifiedBy>
  <dcterms:created xsi:type="dcterms:W3CDTF">2018-05-24T18:31:23Z</dcterms:created>
  <dcterms:modified xsi:type="dcterms:W3CDTF">2018-06-05T17:05:52Z</dcterms:modified>
</cp:coreProperties>
</file>