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9a2f29d57c7d/Desktop/Round4/"/>
    </mc:Choice>
  </mc:AlternateContent>
  <xr:revisionPtr revIDLastSave="0" documentId="8_{E19B3870-459B-400F-82AA-207BE34D73D4}" xr6:coauthVersionLast="47" xr6:coauthVersionMax="47" xr10:uidLastSave="{00000000-0000-0000-0000-000000000000}"/>
  <bookViews>
    <workbookView xWindow="-28920" yWindow="-120" windowWidth="29040" windowHeight="15840" xr2:uid="{663B1244-3D14-4A66-9D57-D69E2AD85029}"/>
  </bookViews>
  <sheets>
    <sheet name="Sheet1" sheetId="1" r:id="rId1"/>
  </sheets>
  <definedNames>
    <definedName name="_xlnm._FilterDatabase" localSheetId="0" hidden="1">Sheet1!$A$1:$E$166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5" i="1" l="1"/>
  <c r="G165" i="1"/>
  <c r="H163" i="1"/>
  <c r="G163" i="1"/>
  <c r="H161" i="1"/>
  <c r="G161" i="1"/>
  <c r="H159" i="1"/>
  <c r="G159" i="1"/>
  <c r="H157" i="1"/>
  <c r="G157" i="1"/>
  <c r="H155" i="1"/>
  <c r="G155" i="1"/>
  <c r="H153" i="1"/>
  <c r="G153" i="1"/>
  <c r="H151" i="1"/>
  <c r="G151" i="1"/>
  <c r="H149" i="1"/>
  <c r="G149" i="1"/>
  <c r="H147" i="1"/>
  <c r="G147" i="1"/>
  <c r="H145" i="1"/>
  <c r="G145" i="1"/>
  <c r="H143" i="1"/>
  <c r="G143" i="1"/>
  <c r="H141" i="1"/>
  <c r="G141" i="1"/>
  <c r="H139" i="1"/>
  <c r="G139" i="1"/>
  <c r="H137" i="1"/>
  <c r="G137" i="1"/>
  <c r="H135" i="1"/>
  <c r="G135" i="1"/>
  <c r="H133" i="1"/>
  <c r="G133" i="1"/>
  <c r="H131" i="1"/>
  <c r="G131" i="1"/>
  <c r="H129" i="1"/>
  <c r="G129" i="1"/>
  <c r="H128" i="1"/>
  <c r="G128" i="1"/>
  <c r="H126" i="1"/>
  <c r="G126" i="1"/>
  <c r="H124" i="1"/>
  <c r="G124" i="1"/>
  <c r="H122" i="1"/>
  <c r="G122" i="1"/>
  <c r="H120" i="1"/>
  <c r="G120" i="1"/>
  <c r="H118" i="1"/>
  <c r="G118" i="1"/>
  <c r="H117" i="1"/>
  <c r="G117" i="1"/>
  <c r="H115" i="1"/>
  <c r="G115" i="1"/>
  <c r="H114" i="1"/>
  <c r="G114" i="1"/>
  <c r="H112" i="1"/>
  <c r="G112" i="1"/>
  <c r="H110" i="1"/>
  <c r="G110" i="1"/>
  <c r="H108" i="1"/>
  <c r="G108" i="1"/>
  <c r="H107" i="1"/>
  <c r="G107" i="1"/>
  <c r="H105" i="1"/>
  <c r="G105" i="1"/>
  <c r="H104" i="1"/>
  <c r="G104" i="1"/>
  <c r="H102" i="1"/>
  <c r="G102" i="1"/>
  <c r="H101" i="1"/>
  <c r="G101" i="1"/>
  <c r="H99" i="1"/>
  <c r="G99" i="1"/>
  <c r="H97" i="1"/>
  <c r="G97" i="1"/>
  <c r="H95" i="1"/>
  <c r="G95" i="1"/>
  <c r="H93" i="1"/>
  <c r="G93" i="1"/>
  <c r="H91" i="1"/>
  <c r="G91" i="1"/>
  <c r="H89" i="1"/>
  <c r="G89" i="1"/>
  <c r="H87" i="1"/>
  <c r="G87" i="1"/>
  <c r="H85" i="1"/>
  <c r="G85" i="1"/>
  <c r="H83" i="1"/>
  <c r="G83" i="1"/>
  <c r="H81" i="1"/>
  <c r="G81" i="1"/>
  <c r="H79" i="1"/>
  <c r="G79" i="1"/>
  <c r="H77" i="1"/>
  <c r="G77" i="1"/>
  <c r="H75" i="1"/>
  <c r="G75" i="1"/>
  <c r="H73" i="1"/>
  <c r="G73" i="1"/>
  <c r="H71" i="1"/>
  <c r="G71" i="1"/>
  <c r="H69" i="1"/>
  <c r="G69" i="1"/>
  <c r="H67" i="1"/>
  <c r="G67" i="1"/>
  <c r="H65" i="1"/>
  <c r="G65" i="1"/>
  <c r="H59" i="1"/>
  <c r="G59" i="1"/>
  <c r="H53" i="1"/>
  <c r="G53" i="1"/>
  <c r="H48" i="1"/>
  <c r="G48" i="1"/>
  <c r="H43" i="1"/>
  <c r="G43" i="1"/>
  <c r="H39" i="1"/>
  <c r="G39" i="1"/>
  <c r="H35" i="1"/>
  <c r="G35" i="1"/>
  <c r="H31" i="1"/>
  <c r="G31" i="1"/>
  <c r="H27" i="1"/>
  <c r="G27" i="1"/>
  <c r="H22" i="1"/>
  <c r="G22" i="1"/>
  <c r="H18" i="1"/>
  <c r="G18" i="1"/>
  <c r="H14" i="1"/>
  <c r="G14" i="1"/>
  <c r="H10" i="1"/>
  <c r="G10" i="1"/>
  <c r="H5" i="1"/>
  <c r="G5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8" i="1"/>
  <c r="F126" i="1"/>
  <c r="F124" i="1"/>
  <c r="F122" i="1"/>
  <c r="F120" i="1"/>
  <c r="F118" i="1"/>
  <c r="F117" i="1"/>
  <c r="F115" i="1"/>
  <c r="F114" i="1"/>
  <c r="F112" i="1"/>
  <c r="F110" i="1"/>
  <c r="F108" i="1"/>
  <c r="F107" i="1"/>
  <c r="F105" i="1"/>
  <c r="F104" i="1"/>
  <c r="F102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59" i="1"/>
  <c r="F53" i="1"/>
  <c r="F48" i="1"/>
  <c r="F43" i="1"/>
  <c r="F39" i="1"/>
  <c r="F35" i="1"/>
  <c r="F31" i="1"/>
  <c r="F27" i="1"/>
  <c r="F22" i="1"/>
  <c r="F18" i="1"/>
  <c r="F14" i="1"/>
  <c r="F10" i="1"/>
  <c r="F5" i="1"/>
</calcChain>
</file>

<file path=xl/sharedStrings.xml><?xml version="1.0" encoding="utf-8"?>
<sst xmlns="http://schemas.openxmlformats.org/spreadsheetml/2006/main" count="176" uniqueCount="117">
  <si>
    <t>Election Date</t>
  </si>
  <si>
    <t>Description</t>
  </si>
  <si>
    <t>Eligible Registered Voters</t>
  </si>
  <si>
    <t>Total Ballots Counted</t>
  </si>
  <si>
    <t>Turnout</t>
  </si>
  <si>
    <t>Primary</t>
  </si>
  <si>
    <t>April Special Election</t>
  </si>
  <si>
    <t>February Special Election</t>
  </si>
  <si>
    <t>General Election</t>
  </si>
  <si>
    <t>Presidential Primary</t>
  </si>
  <si>
    <t>May Special Election</t>
  </si>
  <si>
    <t>March Special Election</t>
  </si>
  <si>
    <t>2007 Primary</t>
  </si>
  <si>
    <t>-</t>
  </si>
  <si>
    <t>2006 General</t>
  </si>
  <si>
    <t>2006 Primary</t>
  </si>
  <si>
    <t>2005 General</t>
  </si>
  <si>
    <t>2005 Primary</t>
  </si>
  <si>
    <t>2004 General</t>
  </si>
  <si>
    <t>2004 Primary</t>
  </si>
  <si>
    <t>2003 General</t>
  </si>
  <si>
    <t>2003 Primary</t>
  </si>
  <si>
    <t>2002 General</t>
  </si>
  <si>
    <t>2002 Primary</t>
  </si>
  <si>
    <t>2001 General</t>
  </si>
  <si>
    <t>2001 Primary</t>
  </si>
  <si>
    <t>2000 General</t>
  </si>
  <si>
    <t>2000 Primary</t>
  </si>
  <si>
    <t>1999 General</t>
  </si>
  <si>
    <t>1999 Primary</t>
  </si>
  <si>
    <t>1998 General</t>
  </si>
  <si>
    <t>1998 Primary</t>
  </si>
  <si>
    <t>1997 General</t>
  </si>
  <si>
    <t>1997 Primary</t>
  </si>
  <si>
    <t>1996 General</t>
  </si>
  <si>
    <t>1996 Primary</t>
  </si>
  <si>
    <t>1995 General</t>
  </si>
  <si>
    <t>1995 Primary</t>
  </si>
  <si>
    <t>1994 General</t>
  </si>
  <si>
    <t>1994 Primary</t>
  </si>
  <si>
    <t>1993 General</t>
  </si>
  <si>
    <t>1993 Primary</t>
  </si>
  <si>
    <t>1992 General</t>
  </si>
  <si>
    <t>1992 Primary</t>
  </si>
  <si>
    <t>1991 General</t>
  </si>
  <si>
    <t>1991 Primary</t>
  </si>
  <si>
    <t>1990 General</t>
  </si>
  <si>
    <t>1990 Primary</t>
  </si>
  <si>
    <t>1989 General</t>
  </si>
  <si>
    <t>1988 General</t>
  </si>
  <si>
    <t>1988 Primary</t>
  </si>
  <si>
    <t>1987 General</t>
  </si>
  <si>
    <t>1986 General</t>
  </si>
  <si>
    <t>1986 Primary</t>
  </si>
  <si>
    <t>1985 General</t>
  </si>
  <si>
    <t>1984 General</t>
  </si>
  <si>
    <t>1984 Primary</t>
  </si>
  <si>
    <t>1983 General</t>
  </si>
  <si>
    <t>1983 Primary</t>
  </si>
  <si>
    <t>1982 General</t>
  </si>
  <si>
    <t>1982 Primary</t>
  </si>
  <si>
    <t>1981 General</t>
  </si>
  <si>
    <t>1980 General</t>
  </si>
  <si>
    <t>1980 Primary</t>
  </si>
  <si>
    <t>1979 General</t>
  </si>
  <si>
    <t>1978 General</t>
  </si>
  <si>
    <t>1978 Primary</t>
  </si>
  <si>
    <t>1977 General</t>
  </si>
  <si>
    <t>1977 Primary</t>
  </si>
  <si>
    <t>1976 General</t>
  </si>
  <si>
    <t>1976 Primary</t>
  </si>
  <si>
    <t>1975 General</t>
  </si>
  <si>
    <t>1975 Primary</t>
  </si>
  <si>
    <t>1974 General</t>
  </si>
  <si>
    <t>1974 Primary</t>
  </si>
  <si>
    <t>1973 General</t>
  </si>
  <si>
    <t>1972 General</t>
  </si>
  <si>
    <t>1972 Primary</t>
  </si>
  <si>
    <t>1970 General</t>
  </si>
  <si>
    <t>1970 Primary</t>
  </si>
  <si>
    <t>1968 General</t>
  </si>
  <si>
    <t>1968 Primary</t>
  </si>
  <si>
    <t>1966 General</t>
  </si>
  <si>
    <t>1966 Primary</t>
  </si>
  <si>
    <t>1964 General</t>
  </si>
  <si>
    <t>1964 Primary</t>
  </si>
  <si>
    <t>1962 General</t>
  </si>
  <si>
    <t>1962 Primary</t>
  </si>
  <si>
    <t>1960 General</t>
  </si>
  <si>
    <t>1960 Primary</t>
  </si>
  <si>
    <t>1958 General</t>
  </si>
  <si>
    <t>1958 Primary</t>
  </si>
  <si>
    <t>1956 General</t>
  </si>
  <si>
    <t>1956 Primary</t>
  </si>
  <si>
    <t>1954 General</t>
  </si>
  <si>
    <t>1954 Primary</t>
  </si>
  <si>
    <t>1952 General</t>
  </si>
  <si>
    <t>1952 Primary</t>
  </si>
  <si>
    <t>1950 General</t>
  </si>
  <si>
    <t>1950 Primary</t>
  </si>
  <si>
    <t>1948 General</t>
  </si>
  <si>
    <t>1948 Primary</t>
  </si>
  <si>
    <t>1946 General</t>
  </si>
  <si>
    <t>1946 July Primary</t>
  </si>
  <si>
    <t>1944 General</t>
  </si>
  <si>
    <t>1944 July Primary</t>
  </si>
  <si>
    <t>1942 General</t>
  </si>
  <si>
    <t>1942 Primary</t>
  </si>
  <si>
    <t>1940 General</t>
  </si>
  <si>
    <t>1940 Primary</t>
  </si>
  <si>
    <t>1938 General</t>
  </si>
  <si>
    <t>1938 Primary</t>
  </si>
  <si>
    <t>1936 General</t>
  </si>
  <si>
    <t>1936 Primary</t>
  </si>
  <si>
    <t>Presidential</t>
  </si>
  <si>
    <t>Presidential?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</si>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</sst>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 Election</a:t>
            </a:r>
            <a:r>
              <a:rPr lang="en-US" baseline="0"/>
              <a:t> Participation Based on Election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Presidential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m/d/yyyy</c:formatCode>
                <c:ptCount val="67"/>
                <c:pt idx="0">
                  <c:v>44138</c:v>
                </c:pt>
                <c:pt idx="1">
                  <c:v>43774</c:v>
                </c:pt>
                <c:pt idx="2">
                  <c:v>43410</c:v>
                </c:pt>
                <c:pt idx="3">
                  <c:v>43046</c:v>
                </c:pt>
                <c:pt idx="4">
                  <c:v>42682</c:v>
                </c:pt>
                <c:pt idx="5">
                  <c:v>42311</c:v>
                </c:pt>
                <c:pt idx="6">
                  <c:v>41947</c:v>
                </c:pt>
                <c:pt idx="7">
                  <c:v>41583</c:v>
                </c:pt>
                <c:pt idx="8">
                  <c:v>41219</c:v>
                </c:pt>
                <c:pt idx="9">
                  <c:v>40855</c:v>
                </c:pt>
                <c:pt idx="10">
                  <c:v>40484</c:v>
                </c:pt>
                <c:pt idx="11">
                  <c:v>40120</c:v>
                </c:pt>
                <c:pt idx="12">
                  <c:v>39756</c:v>
                </c:pt>
                <c:pt idx="13">
                  <c:v>39392</c:v>
                </c:pt>
                <c:pt idx="14">
                  <c:v>39028</c:v>
                </c:pt>
                <c:pt idx="15">
                  <c:v>38664</c:v>
                </c:pt>
                <c:pt idx="16">
                  <c:v>38293</c:v>
                </c:pt>
                <c:pt idx="17">
                  <c:v>37929</c:v>
                </c:pt>
                <c:pt idx="18">
                  <c:v>37565</c:v>
                </c:pt>
                <c:pt idx="19">
                  <c:v>37201</c:v>
                </c:pt>
                <c:pt idx="20">
                  <c:v>36837</c:v>
                </c:pt>
                <c:pt idx="21">
                  <c:v>36465</c:v>
                </c:pt>
                <c:pt idx="22">
                  <c:v>36100</c:v>
                </c:pt>
                <c:pt idx="23">
                  <c:v>35735</c:v>
                </c:pt>
                <c:pt idx="24">
                  <c:v>35370</c:v>
                </c:pt>
                <c:pt idx="25">
                  <c:v>35004</c:v>
                </c:pt>
                <c:pt idx="26">
                  <c:v>34639</c:v>
                </c:pt>
                <c:pt idx="27">
                  <c:v>34274</c:v>
                </c:pt>
                <c:pt idx="28">
                  <c:v>33909</c:v>
                </c:pt>
                <c:pt idx="29">
                  <c:v>33543</c:v>
                </c:pt>
                <c:pt idx="30">
                  <c:v>33178</c:v>
                </c:pt>
                <c:pt idx="31">
                  <c:v>32813</c:v>
                </c:pt>
                <c:pt idx="32">
                  <c:v>32448</c:v>
                </c:pt>
                <c:pt idx="33">
                  <c:v>32082</c:v>
                </c:pt>
                <c:pt idx="34">
                  <c:v>31717</c:v>
                </c:pt>
                <c:pt idx="35">
                  <c:v>31352</c:v>
                </c:pt>
                <c:pt idx="36">
                  <c:v>30987</c:v>
                </c:pt>
                <c:pt idx="37">
                  <c:v>30621</c:v>
                </c:pt>
                <c:pt idx="38">
                  <c:v>30256</c:v>
                </c:pt>
                <c:pt idx="39">
                  <c:v>29891</c:v>
                </c:pt>
                <c:pt idx="40">
                  <c:v>29526</c:v>
                </c:pt>
                <c:pt idx="41">
                  <c:v>29160</c:v>
                </c:pt>
                <c:pt idx="42">
                  <c:v>28795</c:v>
                </c:pt>
                <c:pt idx="43">
                  <c:v>28430</c:v>
                </c:pt>
                <c:pt idx="44">
                  <c:v>28065</c:v>
                </c:pt>
                <c:pt idx="45">
                  <c:v>27699</c:v>
                </c:pt>
                <c:pt idx="46">
                  <c:v>27334</c:v>
                </c:pt>
                <c:pt idx="47">
                  <c:v>26969</c:v>
                </c:pt>
                <c:pt idx="48">
                  <c:v>26604</c:v>
                </c:pt>
                <c:pt idx="49">
                  <c:v>25873</c:v>
                </c:pt>
                <c:pt idx="50">
                  <c:v>25143</c:v>
                </c:pt>
                <c:pt idx="51">
                  <c:v>24412</c:v>
                </c:pt>
                <c:pt idx="52">
                  <c:v>23682</c:v>
                </c:pt>
                <c:pt idx="53">
                  <c:v>22951</c:v>
                </c:pt>
                <c:pt idx="54">
                  <c:v>22228</c:v>
                </c:pt>
                <c:pt idx="55">
                  <c:v>21493</c:v>
                </c:pt>
                <c:pt idx="56">
                  <c:v>20765</c:v>
                </c:pt>
                <c:pt idx="57">
                  <c:v>20030</c:v>
                </c:pt>
                <c:pt idx="58">
                  <c:v>19302</c:v>
                </c:pt>
                <c:pt idx="59">
                  <c:v>18574</c:v>
                </c:pt>
                <c:pt idx="60">
                  <c:v>17839</c:v>
                </c:pt>
                <c:pt idx="61">
                  <c:v>17111</c:v>
                </c:pt>
                <c:pt idx="62">
                  <c:v>16383</c:v>
                </c:pt>
                <c:pt idx="63">
                  <c:v>15648</c:v>
                </c:pt>
                <c:pt idx="64">
                  <c:v>14920</c:v>
                </c:pt>
                <c:pt idx="65">
                  <c:v>14192</c:v>
                </c:pt>
                <c:pt idx="66">
                  <c:v>13457</c:v>
                </c:pt>
              </c:numCache>
            </c:numRef>
          </c:xVal>
          <c:yVal>
            <c:numRef>
              <c:f>Sheet1!$G$2:$G$166</c:f>
              <c:numCache>
                <c:formatCode>0.00%</c:formatCode>
                <c:ptCount val="67"/>
                <c:pt idx="0">
                  <c:v>0.84140000000000004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0.78759999999999997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0.8125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0.84609999999999996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0.82050000000000001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0.75460000000000005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0.74519999999999997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0.82599999999999996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0.76939999999999997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0.78590000000000004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0.79269999999999996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0.76719999999999999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0.76959999999999995</c:v>
                </c:pt>
                <c:pt idx="49">
                  <c:v>#N/A</c:v>
                </c:pt>
                <c:pt idx="50">
                  <c:v>0.79600000000000004</c:v>
                </c:pt>
                <c:pt idx="51">
                  <c:v>#N/A</c:v>
                </c:pt>
                <c:pt idx="52">
                  <c:v>0.80720000000000003</c:v>
                </c:pt>
                <c:pt idx="53">
                  <c:v>#N/A</c:v>
                </c:pt>
                <c:pt idx="54">
                  <c:v>0.82350000000000001</c:v>
                </c:pt>
                <c:pt idx="55">
                  <c:v>#N/A</c:v>
                </c:pt>
                <c:pt idx="56">
                  <c:v>0.80210000000000004</c:v>
                </c:pt>
                <c:pt idx="57">
                  <c:v>#N/A</c:v>
                </c:pt>
                <c:pt idx="58">
                  <c:v>0.80169999999999997</c:v>
                </c:pt>
                <c:pt idx="59">
                  <c:v>#N/A</c:v>
                </c:pt>
                <c:pt idx="60">
                  <c:v>0.70340000000000003</c:v>
                </c:pt>
                <c:pt idx="61">
                  <c:v>#N/A</c:v>
                </c:pt>
                <c:pt idx="62">
                  <c:v>0.84540000000000004</c:v>
                </c:pt>
                <c:pt idx="63">
                  <c:v>#N/A</c:v>
                </c:pt>
                <c:pt idx="64">
                  <c:v>0.83199999999999996</c:v>
                </c:pt>
                <c:pt idx="65">
                  <c:v>#N/A</c:v>
                </c:pt>
                <c:pt idx="66">
                  <c:v>0.8206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4DEA-8DEE-408CCF13CAE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Sheet1!$A$2:$A$166</c:f>
              <c:numCache>
                <c:formatCode>m/d/yyyy</c:formatCode>
                <c:ptCount val="67"/>
                <c:pt idx="0">
                  <c:v>44138</c:v>
                </c:pt>
                <c:pt idx="1">
                  <c:v>43774</c:v>
                </c:pt>
                <c:pt idx="2">
                  <c:v>43410</c:v>
                </c:pt>
                <c:pt idx="3">
                  <c:v>43046</c:v>
                </c:pt>
                <c:pt idx="4">
                  <c:v>42682</c:v>
                </c:pt>
                <c:pt idx="5">
                  <c:v>42311</c:v>
                </c:pt>
                <c:pt idx="6">
                  <c:v>41947</c:v>
                </c:pt>
                <c:pt idx="7">
                  <c:v>41583</c:v>
                </c:pt>
                <c:pt idx="8">
                  <c:v>41219</c:v>
                </c:pt>
                <c:pt idx="9">
                  <c:v>40855</c:v>
                </c:pt>
                <c:pt idx="10">
                  <c:v>40484</c:v>
                </c:pt>
                <c:pt idx="11">
                  <c:v>40120</c:v>
                </c:pt>
                <c:pt idx="12">
                  <c:v>39756</c:v>
                </c:pt>
                <c:pt idx="13">
                  <c:v>39392</c:v>
                </c:pt>
                <c:pt idx="14">
                  <c:v>39028</c:v>
                </c:pt>
                <c:pt idx="15">
                  <c:v>38664</c:v>
                </c:pt>
                <c:pt idx="16">
                  <c:v>38293</c:v>
                </c:pt>
                <c:pt idx="17">
                  <c:v>37929</c:v>
                </c:pt>
                <c:pt idx="18">
                  <c:v>37565</c:v>
                </c:pt>
                <c:pt idx="19">
                  <c:v>37201</c:v>
                </c:pt>
                <c:pt idx="20">
                  <c:v>36837</c:v>
                </c:pt>
                <c:pt idx="21">
                  <c:v>36465</c:v>
                </c:pt>
                <c:pt idx="22">
                  <c:v>36100</c:v>
                </c:pt>
                <c:pt idx="23">
                  <c:v>35735</c:v>
                </c:pt>
                <c:pt idx="24">
                  <c:v>35370</c:v>
                </c:pt>
                <c:pt idx="25">
                  <c:v>35004</c:v>
                </c:pt>
                <c:pt idx="26">
                  <c:v>34639</c:v>
                </c:pt>
                <c:pt idx="27">
                  <c:v>34274</c:v>
                </c:pt>
                <c:pt idx="28">
                  <c:v>33909</c:v>
                </c:pt>
                <c:pt idx="29">
                  <c:v>33543</c:v>
                </c:pt>
                <c:pt idx="30">
                  <c:v>33178</c:v>
                </c:pt>
                <c:pt idx="31">
                  <c:v>32813</c:v>
                </c:pt>
                <c:pt idx="32">
                  <c:v>32448</c:v>
                </c:pt>
                <c:pt idx="33">
                  <c:v>32082</c:v>
                </c:pt>
                <c:pt idx="34">
                  <c:v>31717</c:v>
                </c:pt>
                <c:pt idx="35">
                  <c:v>31352</c:v>
                </c:pt>
                <c:pt idx="36">
                  <c:v>30987</c:v>
                </c:pt>
                <c:pt idx="37">
                  <c:v>30621</c:v>
                </c:pt>
                <c:pt idx="38">
                  <c:v>30256</c:v>
                </c:pt>
                <c:pt idx="39">
                  <c:v>29891</c:v>
                </c:pt>
                <c:pt idx="40">
                  <c:v>29526</c:v>
                </c:pt>
                <c:pt idx="41">
                  <c:v>29160</c:v>
                </c:pt>
                <c:pt idx="42">
                  <c:v>28795</c:v>
                </c:pt>
                <c:pt idx="43">
                  <c:v>28430</c:v>
                </c:pt>
                <c:pt idx="44">
                  <c:v>28065</c:v>
                </c:pt>
                <c:pt idx="45">
                  <c:v>27699</c:v>
                </c:pt>
                <c:pt idx="46">
                  <c:v>27334</c:v>
                </c:pt>
                <c:pt idx="47">
                  <c:v>26969</c:v>
                </c:pt>
                <c:pt idx="48">
                  <c:v>26604</c:v>
                </c:pt>
                <c:pt idx="49">
                  <c:v>25873</c:v>
                </c:pt>
                <c:pt idx="50">
                  <c:v>25143</c:v>
                </c:pt>
                <c:pt idx="51">
                  <c:v>24412</c:v>
                </c:pt>
                <c:pt idx="52">
                  <c:v>23682</c:v>
                </c:pt>
                <c:pt idx="53">
                  <c:v>22951</c:v>
                </c:pt>
                <c:pt idx="54">
                  <c:v>22228</c:v>
                </c:pt>
                <c:pt idx="55">
                  <c:v>21493</c:v>
                </c:pt>
                <c:pt idx="56">
                  <c:v>20765</c:v>
                </c:pt>
                <c:pt idx="57">
                  <c:v>20030</c:v>
                </c:pt>
                <c:pt idx="58">
                  <c:v>19302</c:v>
                </c:pt>
                <c:pt idx="59">
                  <c:v>18574</c:v>
                </c:pt>
                <c:pt idx="60">
                  <c:v>17839</c:v>
                </c:pt>
                <c:pt idx="61">
                  <c:v>17111</c:v>
                </c:pt>
                <c:pt idx="62">
                  <c:v>16383</c:v>
                </c:pt>
                <c:pt idx="63">
                  <c:v>15648</c:v>
                </c:pt>
                <c:pt idx="64">
                  <c:v>14920</c:v>
                </c:pt>
                <c:pt idx="65">
                  <c:v>14192</c:v>
                </c:pt>
                <c:pt idx="66">
                  <c:v>13457</c:v>
                </c:pt>
              </c:numCache>
            </c:numRef>
          </c:xVal>
          <c:yVal>
            <c:numRef>
              <c:f>Sheet1!$H$2:$H$166</c:f>
              <c:numCache>
                <c:formatCode>0.00%</c:formatCode>
                <c:ptCount val="67"/>
                <c:pt idx="0">
                  <c:v>#N/A</c:v>
                </c:pt>
                <c:pt idx="1">
                  <c:v>0.45190000000000002</c:v>
                </c:pt>
                <c:pt idx="2">
                  <c:v>0.71830000000000005</c:v>
                </c:pt>
                <c:pt idx="3">
                  <c:v>0.371</c:v>
                </c:pt>
                <c:pt idx="4">
                  <c:v>#N/A</c:v>
                </c:pt>
                <c:pt idx="5">
                  <c:v>0.38450000000000001</c:v>
                </c:pt>
                <c:pt idx="6">
                  <c:v>0.54159999999999997</c:v>
                </c:pt>
                <c:pt idx="7">
                  <c:v>0.45269999999999999</c:v>
                </c:pt>
                <c:pt idx="8">
                  <c:v>#N/A</c:v>
                </c:pt>
                <c:pt idx="9">
                  <c:v>0.52949999999999997</c:v>
                </c:pt>
                <c:pt idx="10">
                  <c:v>0.71240000000000003</c:v>
                </c:pt>
                <c:pt idx="11">
                  <c:v>0.50890000000000002</c:v>
                </c:pt>
                <c:pt idx="12">
                  <c:v>#N/A</c:v>
                </c:pt>
                <c:pt idx="13">
                  <c:v>0.50039999999999996</c:v>
                </c:pt>
                <c:pt idx="14">
                  <c:v>0.64549999999999996</c:v>
                </c:pt>
                <c:pt idx="15">
                  <c:v>0.54820000000000002</c:v>
                </c:pt>
                <c:pt idx="16">
                  <c:v>#N/A</c:v>
                </c:pt>
                <c:pt idx="17">
                  <c:v>0.40489999999999998</c:v>
                </c:pt>
                <c:pt idx="18">
                  <c:v>0.5635</c:v>
                </c:pt>
                <c:pt idx="19">
                  <c:v>0.4451</c:v>
                </c:pt>
                <c:pt idx="20">
                  <c:v>#N/A</c:v>
                </c:pt>
                <c:pt idx="21">
                  <c:v>0.57769999999999999</c:v>
                </c:pt>
                <c:pt idx="22">
                  <c:v>0.62170000000000003</c:v>
                </c:pt>
                <c:pt idx="23">
                  <c:v>0.5665</c:v>
                </c:pt>
                <c:pt idx="24">
                  <c:v>#N/A</c:v>
                </c:pt>
                <c:pt idx="25">
                  <c:v>0.4929</c:v>
                </c:pt>
                <c:pt idx="26">
                  <c:v>0.59850000000000003</c:v>
                </c:pt>
                <c:pt idx="27">
                  <c:v>0.55489999999999995</c:v>
                </c:pt>
                <c:pt idx="28">
                  <c:v>#N/A</c:v>
                </c:pt>
                <c:pt idx="29">
                  <c:v>0.67900000000000005</c:v>
                </c:pt>
                <c:pt idx="30">
                  <c:v>0.61240000000000006</c:v>
                </c:pt>
                <c:pt idx="31">
                  <c:v>0.48110000000000003</c:v>
                </c:pt>
                <c:pt idx="32">
                  <c:v>#N/A</c:v>
                </c:pt>
                <c:pt idx="33">
                  <c:v>0.42320000000000002</c:v>
                </c:pt>
                <c:pt idx="34">
                  <c:v>0.6089</c:v>
                </c:pt>
                <c:pt idx="35">
                  <c:v>0.40179999999999999</c:v>
                </c:pt>
                <c:pt idx="36">
                  <c:v>#N/A</c:v>
                </c:pt>
                <c:pt idx="37">
                  <c:v>0.58720000000000006</c:v>
                </c:pt>
                <c:pt idx="38">
                  <c:v>0.66720000000000002</c:v>
                </c:pt>
                <c:pt idx="39">
                  <c:v>0.46729999999999999</c:v>
                </c:pt>
                <c:pt idx="40">
                  <c:v>#N/A</c:v>
                </c:pt>
                <c:pt idx="41">
                  <c:v>0.4854</c:v>
                </c:pt>
                <c:pt idx="42">
                  <c:v>0.52470000000000006</c:v>
                </c:pt>
                <c:pt idx="43">
                  <c:v>0.52470000000000006</c:v>
                </c:pt>
                <c:pt idx="44">
                  <c:v>#N/A</c:v>
                </c:pt>
                <c:pt idx="45">
                  <c:v>0.55469999999999997</c:v>
                </c:pt>
                <c:pt idx="46">
                  <c:v>0.55079999999999996</c:v>
                </c:pt>
                <c:pt idx="47">
                  <c:v>0.57779999999999998</c:v>
                </c:pt>
                <c:pt idx="48">
                  <c:v>#N/A</c:v>
                </c:pt>
                <c:pt idx="49">
                  <c:v>0.71850000000000003</c:v>
                </c:pt>
                <c:pt idx="50">
                  <c:v>#N/A</c:v>
                </c:pt>
                <c:pt idx="51">
                  <c:v>0.66769999999999996</c:v>
                </c:pt>
                <c:pt idx="52">
                  <c:v>#N/A</c:v>
                </c:pt>
                <c:pt idx="53">
                  <c:v>0.67169999999999996</c:v>
                </c:pt>
                <c:pt idx="54">
                  <c:v>#N/A</c:v>
                </c:pt>
                <c:pt idx="55">
                  <c:v>0.71150000000000002</c:v>
                </c:pt>
                <c:pt idx="56">
                  <c:v>#N/A</c:v>
                </c:pt>
                <c:pt idx="57">
                  <c:v>0.68879999999999997</c:v>
                </c:pt>
                <c:pt idx="58">
                  <c:v>#N/A</c:v>
                </c:pt>
                <c:pt idx="59">
                  <c:v>0.6573</c:v>
                </c:pt>
                <c:pt idx="60">
                  <c:v>#N/A</c:v>
                </c:pt>
                <c:pt idx="61">
                  <c:v>0.64400000000000002</c:v>
                </c:pt>
                <c:pt idx="62">
                  <c:v>#N/A</c:v>
                </c:pt>
                <c:pt idx="63">
                  <c:v>0.50649999999999995</c:v>
                </c:pt>
                <c:pt idx="64">
                  <c:v>#N/A</c:v>
                </c:pt>
                <c:pt idx="65">
                  <c:v>0.7046</c:v>
                </c:pt>
                <c:pt idx="6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D-4DEA-8DEE-408CCF13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81696"/>
        <c:axId val="584266304"/>
      </c:scatterChart>
      <c:valAx>
        <c:axId val="5842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66304"/>
        <c:crosses val="autoZero"/>
        <c:crossBetween val="midCat"/>
      </c:valAx>
      <c:valAx>
        <c:axId val="58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161925</xdr:rowOff>
    </xdr:from>
    <xdr:to>
      <xdr:col>20</xdr:col>
      <xdr:colOff>323849</xdr:colOff>
      <xdr:row>68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5860B-3826-4E93-88BA-9C4491FC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1C7D-A1C8-4ADC-9651-237A69DE65DC}">
  <sheetPr filterMode="1"/>
  <dimension ref="A1:H166"/>
  <sheetViews>
    <sheetView tabSelected="1" workbookViewId="0">
      <selection activeCell="R87" sqref="R87"/>
    </sheetView>
  </sheetViews>
  <sheetFormatPr defaultRowHeight="15" x14ac:dyDescent="0.25"/>
  <cols>
    <col min="1" max="1" width="15" bestFit="1" customWidth="1"/>
    <col min="2" max="2" width="23.5703125" bestFit="1" customWidth="1"/>
    <col min="3" max="3" width="26.5703125" bestFit="1" customWidth="1"/>
    <col min="4" max="4" width="22.42578125" bestFit="1" customWidth="1"/>
    <col min="5" max="5" width="10.28515625" bestFit="1" customWidth="1"/>
    <col min="6" max="6" width="12.7109375" bestFit="1" customWidth="1"/>
    <col min="7" max="7" width="11.7109375" bestFit="1" customWidth="1"/>
    <col min="8" max="8" width="7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115</v>
      </c>
      <c r="G1" s="4" t="s">
        <v>114</v>
      </c>
      <c r="H1" s="4" t="s">
        <v>116</v>
      </c>
    </row>
    <row r="2" spans="1:8" hidden="1" x14ac:dyDescent="0.25">
      <c r="A2" s="1">
        <v>44411</v>
      </c>
      <c r="B2" t="s">
        <v>5</v>
      </c>
      <c r="C2" s="2">
        <v>4355213</v>
      </c>
      <c r="D2" s="2">
        <v>1294522</v>
      </c>
      <c r="E2" s="3">
        <v>0.29720000000000002</v>
      </c>
    </row>
    <row r="3" spans="1:8" hidden="1" x14ac:dyDescent="0.25">
      <c r="A3" s="1">
        <v>44313</v>
      </c>
      <c r="B3" t="s">
        <v>6</v>
      </c>
      <c r="C3" s="2">
        <v>326147</v>
      </c>
      <c r="D3" s="2">
        <v>111739</v>
      </c>
      <c r="E3" s="3">
        <v>0.34260000000000002</v>
      </c>
    </row>
    <row r="4" spans="1:8" hidden="1" x14ac:dyDescent="0.25">
      <c r="A4" s="1">
        <v>44236</v>
      </c>
      <c r="B4" t="s">
        <v>7</v>
      </c>
      <c r="C4" s="2">
        <v>760234</v>
      </c>
      <c r="D4" s="2">
        <v>300066</v>
      </c>
      <c r="E4" s="3">
        <v>0.3947</v>
      </c>
    </row>
    <row r="5" spans="1:8" x14ac:dyDescent="0.25">
      <c r="A5" s="1">
        <v>44138</v>
      </c>
      <c r="B5" t="s">
        <v>8</v>
      </c>
      <c r="C5" s="2">
        <v>4892871</v>
      </c>
      <c r="D5" s="2">
        <v>4116894</v>
      </c>
      <c r="E5" s="3">
        <v>0.84140000000000004</v>
      </c>
      <c r="F5" t="str">
        <f>IF(MOD(YEAR(A5)/4,1),"Other","Presidential")</f>
        <v>Presidential</v>
      </c>
      <c r="G5" s="5">
        <f>IF($F5=G$1,$E5,NA())</f>
        <v>0.84140000000000004</v>
      </c>
      <c r="H5" s="5" t="e">
        <f>IF($F5=H$1,$E5,NA())</f>
        <v>#N/A</v>
      </c>
    </row>
    <row r="6" spans="1:8" hidden="1" x14ac:dyDescent="0.25">
      <c r="A6" s="1">
        <v>44047</v>
      </c>
      <c r="B6" t="s">
        <v>5</v>
      </c>
      <c r="C6" s="2">
        <v>4612018</v>
      </c>
      <c r="D6" s="2">
        <v>2510881</v>
      </c>
      <c r="E6" s="3">
        <v>0.5444</v>
      </c>
    </row>
    <row r="7" spans="1:8" hidden="1" x14ac:dyDescent="0.25">
      <c r="A7" s="1">
        <v>43949</v>
      </c>
      <c r="B7" t="s">
        <v>6</v>
      </c>
      <c r="C7" s="2">
        <v>52179</v>
      </c>
      <c r="D7" s="2">
        <v>25031</v>
      </c>
      <c r="E7" s="3">
        <v>0.47970000000000002</v>
      </c>
    </row>
    <row r="8" spans="1:8" hidden="1" x14ac:dyDescent="0.25">
      <c r="A8" s="1">
        <v>43900</v>
      </c>
      <c r="B8" t="s">
        <v>9</v>
      </c>
      <c r="C8" s="2">
        <v>4553013</v>
      </c>
      <c r="D8" s="2">
        <v>2256488</v>
      </c>
      <c r="E8" s="3">
        <v>0.49559999999999998</v>
      </c>
    </row>
    <row r="9" spans="1:8" hidden="1" x14ac:dyDescent="0.25">
      <c r="A9" s="1">
        <v>43872</v>
      </c>
      <c r="B9" t="s">
        <v>7</v>
      </c>
      <c r="C9" s="2">
        <v>2107506</v>
      </c>
      <c r="D9" s="2">
        <v>754603</v>
      </c>
      <c r="E9" s="3">
        <v>0.35809999999999997</v>
      </c>
    </row>
    <row r="10" spans="1:8" x14ac:dyDescent="0.25">
      <c r="A10" s="1">
        <v>43774</v>
      </c>
      <c r="B10" t="s">
        <v>8</v>
      </c>
      <c r="C10" s="2">
        <v>4503871</v>
      </c>
      <c r="D10" s="2">
        <v>2035401</v>
      </c>
      <c r="E10" s="3">
        <v>0.45190000000000002</v>
      </c>
      <c r="F10" t="str">
        <f>IF(MOD(YEAR(A10)/4,1),"Other","Presidential")</f>
        <v>Other</v>
      </c>
      <c r="G10" s="5" t="e">
        <f>IF($F10=G$1,$E10,NA())</f>
        <v>#N/A</v>
      </c>
      <c r="H10" s="5">
        <f>IF($F10=H$1,$E10,NA())</f>
        <v>0.45190000000000002</v>
      </c>
    </row>
    <row r="11" spans="1:8" hidden="1" x14ac:dyDescent="0.25">
      <c r="A11" s="1">
        <v>43683</v>
      </c>
      <c r="B11" t="s">
        <v>5</v>
      </c>
      <c r="C11" s="2">
        <v>3967681</v>
      </c>
      <c r="D11" s="2">
        <v>1173009</v>
      </c>
      <c r="E11" s="3">
        <v>0.29559999999999997</v>
      </c>
    </row>
    <row r="12" spans="1:8" hidden="1" x14ac:dyDescent="0.25">
      <c r="A12" s="1">
        <v>43578</v>
      </c>
      <c r="B12" t="s">
        <v>6</v>
      </c>
      <c r="C12" s="2">
        <v>546595</v>
      </c>
      <c r="D12" s="2">
        <v>164099</v>
      </c>
      <c r="E12" s="3">
        <v>0.30020000000000002</v>
      </c>
    </row>
    <row r="13" spans="1:8" hidden="1" x14ac:dyDescent="0.25">
      <c r="A13" s="1">
        <v>43508</v>
      </c>
      <c r="B13" t="s">
        <v>7</v>
      </c>
      <c r="C13" s="2">
        <v>1614219</v>
      </c>
      <c r="D13" s="2">
        <v>531768</v>
      </c>
      <c r="E13" s="3">
        <v>0.32940000000000003</v>
      </c>
    </row>
    <row r="14" spans="1:8" x14ac:dyDescent="0.25">
      <c r="A14" s="1">
        <v>43410</v>
      </c>
      <c r="B14" t="s">
        <v>8</v>
      </c>
      <c r="C14" s="2">
        <v>4362459</v>
      </c>
      <c r="D14" s="2">
        <v>3133462</v>
      </c>
      <c r="E14" s="3">
        <v>0.71830000000000005</v>
      </c>
      <c r="F14" t="str">
        <f>IF(MOD(YEAR(A14)/4,1),"Other","Presidential")</f>
        <v>Other</v>
      </c>
      <c r="G14" s="5" t="e">
        <f>IF($F14=G$1,$E14,NA())</f>
        <v>#N/A</v>
      </c>
      <c r="H14" s="5">
        <f>IF($F14=H$1,$E14,NA())</f>
        <v>0.71830000000000005</v>
      </c>
    </row>
    <row r="15" spans="1:8" hidden="1" x14ac:dyDescent="0.25">
      <c r="A15" s="1">
        <v>43319</v>
      </c>
      <c r="B15" t="s">
        <v>5</v>
      </c>
      <c r="C15" s="2">
        <v>4299309</v>
      </c>
      <c r="D15" s="2">
        <v>1753545</v>
      </c>
      <c r="E15" s="3">
        <v>0.40789999999999998</v>
      </c>
    </row>
    <row r="16" spans="1:8" hidden="1" x14ac:dyDescent="0.25">
      <c r="A16" s="1">
        <v>43214</v>
      </c>
      <c r="B16" t="s">
        <v>6</v>
      </c>
      <c r="C16" s="2">
        <v>834458</v>
      </c>
      <c r="D16" s="2">
        <v>263045</v>
      </c>
      <c r="E16" s="3">
        <v>0.31519999999999998</v>
      </c>
    </row>
    <row r="17" spans="1:8" hidden="1" x14ac:dyDescent="0.25">
      <c r="A17" s="1">
        <v>43144</v>
      </c>
      <c r="B17" t="s">
        <v>7</v>
      </c>
      <c r="C17" s="2">
        <v>2761020</v>
      </c>
      <c r="D17" s="2">
        <v>896507</v>
      </c>
      <c r="E17" s="3">
        <v>0.32469999999999999</v>
      </c>
    </row>
    <row r="18" spans="1:8" x14ac:dyDescent="0.25">
      <c r="A18" s="1">
        <v>43046</v>
      </c>
      <c r="B18" t="s">
        <v>8</v>
      </c>
      <c r="C18" s="2">
        <v>4265433</v>
      </c>
      <c r="D18" s="2">
        <v>1582481</v>
      </c>
      <c r="E18" s="3">
        <v>0.371</v>
      </c>
      <c r="F18" t="str">
        <f>IF(MOD(YEAR(A18)/4,1),"Other","Presidential")</f>
        <v>Other</v>
      </c>
      <c r="G18" s="5" t="e">
        <f>IF($F18=G$1,$E18,NA())</f>
        <v>#N/A</v>
      </c>
      <c r="H18" s="5">
        <f>IF($F18=H$1,$E18,NA())</f>
        <v>0.371</v>
      </c>
    </row>
    <row r="19" spans="1:8" hidden="1" x14ac:dyDescent="0.25">
      <c r="A19" s="1">
        <v>42948</v>
      </c>
      <c r="B19" t="s">
        <v>5</v>
      </c>
      <c r="C19" s="2">
        <v>3781977</v>
      </c>
      <c r="D19" s="2">
        <v>1017946</v>
      </c>
      <c r="E19" s="3">
        <v>0.26919999999999999</v>
      </c>
    </row>
    <row r="20" spans="1:8" hidden="1" x14ac:dyDescent="0.25">
      <c r="A20" s="1">
        <v>42850</v>
      </c>
      <c r="B20" t="s">
        <v>6</v>
      </c>
      <c r="C20" s="2">
        <v>388199</v>
      </c>
      <c r="D20" s="2">
        <v>125027</v>
      </c>
      <c r="E20" s="3">
        <v>0.3221</v>
      </c>
    </row>
    <row r="21" spans="1:8" hidden="1" x14ac:dyDescent="0.25">
      <c r="A21" s="1">
        <v>42780</v>
      </c>
      <c r="B21" t="s">
        <v>7</v>
      </c>
      <c r="C21" s="2">
        <v>815106</v>
      </c>
      <c r="D21" s="2">
        <v>314039</v>
      </c>
      <c r="E21" s="3">
        <v>0.38529999999999998</v>
      </c>
    </row>
    <row r="22" spans="1:8" x14ac:dyDescent="0.25">
      <c r="A22" s="1">
        <v>42682</v>
      </c>
      <c r="B22" t="s">
        <v>8</v>
      </c>
      <c r="C22" s="2">
        <v>4270270</v>
      </c>
      <c r="D22" s="2">
        <v>3363440</v>
      </c>
      <c r="E22" s="3">
        <v>0.78759999999999997</v>
      </c>
      <c r="F22" t="str">
        <f>IF(MOD(YEAR(A22)/4,1),"Other","Presidential")</f>
        <v>Presidential</v>
      </c>
      <c r="G22" s="5">
        <f>IF($F22=G$1,$E22,NA())</f>
        <v>0.78759999999999997</v>
      </c>
      <c r="H22" s="5" t="e">
        <f>IF($F22=H$1,$E22,NA())</f>
        <v>#N/A</v>
      </c>
    </row>
    <row r="23" spans="1:8" hidden="1" x14ac:dyDescent="0.25">
      <c r="A23" s="1">
        <v>42584</v>
      </c>
      <c r="B23" t="s">
        <v>5</v>
      </c>
      <c r="C23" s="2">
        <v>4102624</v>
      </c>
      <c r="D23" s="2">
        <v>1431058</v>
      </c>
      <c r="E23" s="3">
        <v>0.3488</v>
      </c>
    </row>
    <row r="24" spans="1:8" hidden="1" x14ac:dyDescent="0.25">
      <c r="A24" s="1">
        <v>42514</v>
      </c>
      <c r="B24" t="s">
        <v>9</v>
      </c>
      <c r="C24" s="2">
        <v>4088029</v>
      </c>
      <c r="D24" s="2">
        <v>1421841</v>
      </c>
      <c r="E24" s="3">
        <v>0.3478</v>
      </c>
    </row>
    <row r="25" spans="1:8" hidden="1" x14ac:dyDescent="0.25">
      <c r="A25" s="1">
        <v>42486</v>
      </c>
      <c r="B25" t="s">
        <v>6</v>
      </c>
      <c r="C25" s="2">
        <v>989862</v>
      </c>
      <c r="D25" s="2">
        <v>323691</v>
      </c>
      <c r="E25" s="3">
        <v>0.32700000000000001</v>
      </c>
    </row>
    <row r="26" spans="1:8" hidden="1" x14ac:dyDescent="0.25">
      <c r="A26" s="1">
        <v>42409</v>
      </c>
      <c r="B26" t="s">
        <v>7</v>
      </c>
      <c r="C26" s="2">
        <v>2227833</v>
      </c>
      <c r="D26" s="2">
        <v>741857</v>
      </c>
      <c r="E26" s="3">
        <v>0.33300000000000002</v>
      </c>
    </row>
    <row r="27" spans="1:8" x14ac:dyDescent="0.25">
      <c r="A27" s="1">
        <v>42311</v>
      </c>
      <c r="B27" t="s">
        <v>8</v>
      </c>
      <c r="C27" s="2">
        <v>3974947</v>
      </c>
      <c r="D27" s="2">
        <v>1528272</v>
      </c>
      <c r="E27" s="3">
        <v>0.38450000000000001</v>
      </c>
      <c r="F27" t="str">
        <f>IF(MOD(YEAR(A27)/4,1),"Other","Presidential")</f>
        <v>Other</v>
      </c>
      <c r="G27" s="5" t="e">
        <f>IF($F27=G$1,$E27,NA())</f>
        <v>#N/A</v>
      </c>
      <c r="H27" s="5">
        <f>IF($F27=H$1,$E27,NA())</f>
        <v>0.38450000000000001</v>
      </c>
    </row>
    <row r="28" spans="1:8" hidden="1" x14ac:dyDescent="0.25">
      <c r="A28" s="1">
        <v>42220</v>
      </c>
      <c r="B28" t="s">
        <v>5</v>
      </c>
      <c r="C28" s="2">
        <v>3356735</v>
      </c>
      <c r="D28" s="2">
        <v>817876</v>
      </c>
      <c r="E28" s="3">
        <v>0.2437</v>
      </c>
    </row>
    <row r="29" spans="1:8" hidden="1" x14ac:dyDescent="0.25">
      <c r="A29" s="1">
        <v>42122</v>
      </c>
      <c r="B29" t="s">
        <v>6</v>
      </c>
      <c r="C29" s="2">
        <v>1720133</v>
      </c>
      <c r="D29" s="2">
        <v>480586</v>
      </c>
      <c r="E29" s="3">
        <v>0.27939999999999998</v>
      </c>
    </row>
    <row r="30" spans="1:8" hidden="1" x14ac:dyDescent="0.25">
      <c r="A30" s="1">
        <v>42045</v>
      </c>
      <c r="B30" t="s">
        <v>7</v>
      </c>
      <c r="C30" s="2">
        <v>771690</v>
      </c>
      <c r="D30" s="2">
        <v>314606</v>
      </c>
      <c r="E30" s="3">
        <v>0.40770000000000001</v>
      </c>
    </row>
    <row r="31" spans="1:8" x14ac:dyDescent="0.25">
      <c r="A31" s="1">
        <v>41947</v>
      </c>
      <c r="B31" t="s">
        <v>8</v>
      </c>
      <c r="C31" s="2">
        <v>3922248</v>
      </c>
      <c r="D31" s="2">
        <v>2124330</v>
      </c>
      <c r="E31" s="3">
        <v>0.54159999999999997</v>
      </c>
      <c r="F31" t="str">
        <f>IF(MOD(YEAR(A31)/4,1),"Other","Presidential")</f>
        <v>Other</v>
      </c>
      <c r="G31" s="5" t="e">
        <f>IF($F31=G$1,$E31,NA())</f>
        <v>#N/A</v>
      </c>
      <c r="H31" s="5">
        <f>IF($F31=H$1,$E31,NA())</f>
        <v>0.54159999999999997</v>
      </c>
    </row>
    <row r="32" spans="1:8" hidden="1" x14ac:dyDescent="0.25">
      <c r="A32" s="1">
        <v>41856</v>
      </c>
      <c r="B32" t="s">
        <v>5</v>
      </c>
      <c r="C32" s="2">
        <v>3925663</v>
      </c>
      <c r="D32" s="2">
        <v>1222710</v>
      </c>
      <c r="E32" s="3">
        <v>0.3115</v>
      </c>
    </row>
    <row r="33" spans="1:8" hidden="1" x14ac:dyDescent="0.25">
      <c r="A33" s="1">
        <v>41751</v>
      </c>
      <c r="B33" t="s">
        <v>6</v>
      </c>
      <c r="C33" s="2">
        <v>1589634</v>
      </c>
      <c r="D33" s="2">
        <v>586032</v>
      </c>
      <c r="E33" s="3">
        <v>0.36870000000000003</v>
      </c>
    </row>
    <row r="34" spans="1:8" hidden="1" x14ac:dyDescent="0.25">
      <c r="A34" s="1">
        <v>41681</v>
      </c>
      <c r="B34" t="s">
        <v>7</v>
      </c>
      <c r="C34" s="2">
        <v>2245127</v>
      </c>
      <c r="D34" s="2">
        <v>744899</v>
      </c>
      <c r="E34" s="3">
        <v>0.33179999999999998</v>
      </c>
    </row>
    <row r="35" spans="1:8" x14ac:dyDescent="0.25">
      <c r="A35" s="1">
        <v>41583</v>
      </c>
      <c r="B35" t="s">
        <v>8</v>
      </c>
      <c r="C35" s="2">
        <v>3914786</v>
      </c>
      <c r="D35" s="2">
        <v>1772290</v>
      </c>
      <c r="E35" s="3">
        <v>0.45269999999999999</v>
      </c>
      <c r="F35" t="str">
        <f>IF(MOD(YEAR(A35)/4,1),"Other","Presidential")</f>
        <v>Other</v>
      </c>
      <c r="G35" s="5" t="e">
        <f>IF($F35=G$1,$E35,NA())</f>
        <v>#N/A</v>
      </c>
      <c r="H35" s="5">
        <f>IF($F35=H$1,$E35,NA())</f>
        <v>0.45269999999999999</v>
      </c>
    </row>
    <row r="36" spans="1:8" hidden="1" x14ac:dyDescent="0.25">
      <c r="A36" s="1">
        <v>41492</v>
      </c>
      <c r="B36" t="s">
        <v>5</v>
      </c>
      <c r="C36" s="2">
        <v>3221285</v>
      </c>
      <c r="D36" s="2">
        <v>837098</v>
      </c>
      <c r="E36" s="3">
        <v>0.25990000000000002</v>
      </c>
    </row>
    <row r="37" spans="1:8" hidden="1" x14ac:dyDescent="0.25">
      <c r="A37" s="1">
        <v>41387</v>
      </c>
      <c r="B37" t="s">
        <v>6</v>
      </c>
      <c r="C37" s="2">
        <v>272986</v>
      </c>
      <c r="D37" s="2">
        <v>107132</v>
      </c>
      <c r="E37" s="3">
        <v>0.39240000000000003</v>
      </c>
    </row>
    <row r="38" spans="1:8" hidden="1" x14ac:dyDescent="0.25">
      <c r="A38" s="1">
        <v>41317</v>
      </c>
      <c r="B38" t="s">
        <v>7</v>
      </c>
      <c r="C38" s="2">
        <v>760369</v>
      </c>
      <c r="D38" s="2">
        <v>305806</v>
      </c>
      <c r="E38" s="3">
        <v>0.4022</v>
      </c>
    </row>
    <row r="39" spans="1:8" x14ac:dyDescent="0.25">
      <c r="A39" s="1">
        <v>41219</v>
      </c>
      <c r="B39" t="s">
        <v>8</v>
      </c>
      <c r="C39" s="2">
        <v>3904959</v>
      </c>
      <c r="D39" s="2">
        <v>3172939</v>
      </c>
      <c r="E39" s="3">
        <v>0.8125</v>
      </c>
      <c r="F39" t="str">
        <f>IF(MOD(YEAR(A39)/4,1),"Other","Presidential")</f>
        <v>Presidential</v>
      </c>
      <c r="G39" s="5">
        <f>IF($F39=G$1,$E39,NA())</f>
        <v>0.8125</v>
      </c>
      <c r="H39" s="5" t="e">
        <f>IF($F39=H$1,$E39,NA())</f>
        <v>#N/A</v>
      </c>
    </row>
    <row r="40" spans="1:8" hidden="1" x14ac:dyDescent="0.25">
      <c r="A40" s="1">
        <v>41128</v>
      </c>
      <c r="B40" t="s">
        <v>5</v>
      </c>
      <c r="C40" s="2">
        <v>3731657</v>
      </c>
      <c r="D40" s="2">
        <v>1435928</v>
      </c>
      <c r="E40" s="3">
        <v>0.38479999999999998</v>
      </c>
    </row>
    <row r="41" spans="1:8" hidden="1" x14ac:dyDescent="0.25">
      <c r="A41" s="1">
        <v>41016</v>
      </c>
      <c r="B41" t="s">
        <v>6</v>
      </c>
      <c r="C41" s="2">
        <v>476048</v>
      </c>
      <c r="D41" s="2">
        <v>189110</v>
      </c>
      <c r="E41" s="3">
        <v>0.3972</v>
      </c>
    </row>
    <row r="42" spans="1:8" hidden="1" x14ac:dyDescent="0.25">
      <c r="A42" s="1">
        <v>40953</v>
      </c>
      <c r="B42" t="s">
        <v>7</v>
      </c>
      <c r="C42" s="2">
        <v>1394035</v>
      </c>
      <c r="D42" s="2">
        <v>586487</v>
      </c>
      <c r="E42" s="3">
        <v>0.42070000000000002</v>
      </c>
    </row>
    <row r="43" spans="1:8" x14ac:dyDescent="0.25">
      <c r="A43" s="1">
        <v>40855</v>
      </c>
      <c r="B43" t="s">
        <v>8</v>
      </c>
      <c r="C43" s="2">
        <v>3658413</v>
      </c>
      <c r="D43" s="2">
        <v>1936950</v>
      </c>
      <c r="E43" s="3">
        <v>0.52949999999999997</v>
      </c>
      <c r="F43" t="str">
        <f>IF(MOD(YEAR(A43)/4,1),"Other","Presidential")</f>
        <v>Other</v>
      </c>
      <c r="G43" s="5" t="e">
        <f>IF($F43=G$1,$E43,NA())</f>
        <v>#N/A</v>
      </c>
      <c r="H43" s="5">
        <f>IF($F43=H$1,$E43,NA())</f>
        <v>0.52949999999999997</v>
      </c>
    </row>
    <row r="44" spans="1:8" hidden="1" x14ac:dyDescent="0.25">
      <c r="A44" s="1">
        <v>40771</v>
      </c>
      <c r="B44" t="s">
        <v>5</v>
      </c>
      <c r="C44" s="2">
        <v>2776149</v>
      </c>
      <c r="D44" s="2">
        <v>819991</v>
      </c>
      <c r="E44" s="3">
        <v>0.2954</v>
      </c>
    </row>
    <row r="45" spans="1:8" hidden="1" x14ac:dyDescent="0.25">
      <c r="A45" s="1">
        <v>40680</v>
      </c>
      <c r="B45" t="s">
        <v>10</v>
      </c>
      <c r="C45" s="2">
        <v>67614</v>
      </c>
      <c r="D45" s="2">
        <v>32616</v>
      </c>
      <c r="E45" s="3">
        <v>0.4824</v>
      </c>
    </row>
    <row r="46" spans="1:8" hidden="1" x14ac:dyDescent="0.25">
      <c r="A46" s="1">
        <v>40659</v>
      </c>
      <c r="B46" t="s">
        <v>6</v>
      </c>
      <c r="C46" s="2">
        <v>126081</v>
      </c>
      <c r="D46" s="2">
        <v>59936</v>
      </c>
      <c r="E46" s="3">
        <v>0.47539999999999999</v>
      </c>
    </row>
    <row r="47" spans="1:8" hidden="1" x14ac:dyDescent="0.25">
      <c r="A47" s="1">
        <v>40582</v>
      </c>
      <c r="B47" t="s">
        <v>7</v>
      </c>
      <c r="C47" s="2">
        <v>674769</v>
      </c>
      <c r="D47" s="2">
        <v>290286</v>
      </c>
      <c r="E47" s="3">
        <v>0.43020000000000003</v>
      </c>
    </row>
    <row r="48" spans="1:8" x14ac:dyDescent="0.25">
      <c r="A48" s="1">
        <v>40484</v>
      </c>
      <c r="B48" t="s">
        <v>8</v>
      </c>
      <c r="C48" s="2">
        <v>3601268</v>
      </c>
      <c r="D48" s="2">
        <v>2565589</v>
      </c>
      <c r="E48" s="3">
        <v>0.71240000000000003</v>
      </c>
      <c r="F48" t="str">
        <f>IF(MOD(YEAR(A48)/4,1),"Other","Presidential")</f>
        <v>Other</v>
      </c>
      <c r="G48" s="5" t="e">
        <f>IF($F48=G$1,$E48,NA())</f>
        <v>#N/A</v>
      </c>
      <c r="H48" s="5">
        <f>IF($F48=H$1,$E48,NA())</f>
        <v>0.71240000000000003</v>
      </c>
    </row>
    <row r="49" spans="1:8" hidden="1" x14ac:dyDescent="0.25">
      <c r="A49" s="1">
        <v>40407</v>
      </c>
      <c r="B49" t="s">
        <v>5</v>
      </c>
      <c r="C49" s="2">
        <v>3592079</v>
      </c>
      <c r="D49" s="2">
        <v>1471791</v>
      </c>
      <c r="E49" s="3">
        <v>0.40970000000000001</v>
      </c>
    </row>
    <row r="50" spans="1:8" hidden="1" x14ac:dyDescent="0.25">
      <c r="A50" s="1">
        <v>40316</v>
      </c>
      <c r="B50" t="s">
        <v>10</v>
      </c>
      <c r="C50" s="2">
        <v>11389</v>
      </c>
      <c r="D50" s="2">
        <v>6605</v>
      </c>
      <c r="E50" s="3">
        <v>0.57989999999999997</v>
      </c>
    </row>
    <row r="51" spans="1:8" hidden="1" x14ac:dyDescent="0.25">
      <c r="A51" s="1">
        <v>40295</v>
      </c>
      <c r="B51" t="s">
        <v>6</v>
      </c>
      <c r="C51" s="2">
        <v>538920</v>
      </c>
      <c r="D51" s="2">
        <v>213163</v>
      </c>
      <c r="E51" s="3">
        <v>0.39550000000000002</v>
      </c>
    </row>
    <row r="52" spans="1:8" hidden="1" x14ac:dyDescent="0.25">
      <c r="A52" s="1">
        <v>40218</v>
      </c>
      <c r="B52" t="s">
        <v>7</v>
      </c>
      <c r="C52" s="2">
        <v>1615185</v>
      </c>
      <c r="D52" s="2">
        <v>646608</v>
      </c>
      <c r="E52" s="3">
        <v>0.40029999999999999</v>
      </c>
    </row>
    <row r="53" spans="1:8" x14ac:dyDescent="0.25">
      <c r="A53" s="1">
        <v>40120</v>
      </c>
      <c r="B53" t="s">
        <v>8</v>
      </c>
      <c r="C53" s="2">
        <v>3583278</v>
      </c>
      <c r="D53" s="2">
        <v>1823364</v>
      </c>
      <c r="E53" s="3">
        <v>0.50890000000000002</v>
      </c>
      <c r="F53" t="str">
        <f>IF(MOD(YEAR(A53)/4,1),"Other","Presidential")</f>
        <v>Other</v>
      </c>
      <c r="G53" s="5" t="e">
        <f>IF($F53=G$1,$E53,NA())</f>
        <v>#N/A</v>
      </c>
      <c r="H53" s="5">
        <f>IF($F53=H$1,$E53,NA())</f>
        <v>0.50890000000000002</v>
      </c>
    </row>
    <row r="54" spans="1:8" hidden="1" x14ac:dyDescent="0.25">
      <c r="A54" s="1">
        <v>40043</v>
      </c>
      <c r="B54" t="s">
        <v>5</v>
      </c>
      <c r="C54" s="2">
        <v>2334067</v>
      </c>
      <c r="D54" s="2">
        <v>724598</v>
      </c>
      <c r="E54" s="3">
        <v>0.31040000000000001</v>
      </c>
    </row>
    <row r="55" spans="1:8" hidden="1" x14ac:dyDescent="0.25">
      <c r="A55" s="1">
        <v>39952</v>
      </c>
      <c r="B55" t="s">
        <v>10</v>
      </c>
      <c r="C55" s="2">
        <v>100586</v>
      </c>
      <c r="D55" s="2">
        <v>47472</v>
      </c>
      <c r="E55" s="3">
        <v>0.47199999999999998</v>
      </c>
    </row>
    <row r="56" spans="1:8" hidden="1" x14ac:dyDescent="0.25">
      <c r="A56" s="1">
        <v>39931</v>
      </c>
      <c r="B56" t="s">
        <v>6</v>
      </c>
      <c r="C56" s="2">
        <v>4124</v>
      </c>
      <c r="D56" s="2">
        <v>2284</v>
      </c>
      <c r="E56" s="3">
        <v>0.55379999999999996</v>
      </c>
    </row>
    <row r="57" spans="1:8" hidden="1" x14ac:dyDescent="0.25">
      <c r="A57" s="1">
        <v>39882</v>
      </c>
      <c r="B57" t="s">
        <v>11</v>
      </c>
      <c r="C57" s="2">
        <v>353088</v>
      </c>
      <c r="D57" s="2">
        <v>163045</v>
      </c>
      <c r="E57" s="3">
        <v>0.46179999999999999</v>
      </c>
    </row>
    <row r="58" spans="1:8" hidden="1" x14ac:dyDescent="0.25">
      <c r="A58" s="1">
        <v>39847</v>
      </c>
      <c r="B58" t="s">
        <v>7</v>
      </c>
      <c r="C58" s="2">
        <v>391851</v>
      </c>
      <c r="D58" s="2">
        <v>161131</v>
      </c>
      <c r="E58" s="3">
        <v>0.41120000000000001</v>
      </c>
    </row>
    <row r="59" spans="1:8" x14ac:dyDescent="0.25">
      <c r="A59" s="1">
        <v>39756</v>
      </c>
      <c r="B59" t="s">
        <v>8</v>
      </c>
      <c r="C59" s="2">
        <v>3630118</v>
      </c>
      <c r="D59" s="2">
        <v>3071587</v>
      </c>
      <c r="E59" s="3">
        <v>0.84609999999999996</v>
      </c>
      <c r="F59" t="str">
        <f>IF(MOD(YEAR(A59)/4,1),"Other","Presidential")</f>
        <v>Presidential</v>
      </c>
      <c r="G59" s="5">
        <f>IF($F59=G$1,$E59,NA())</f>
        <v>0.84609999999999996</v>
      </c>
      <c r="H59" s="5" t="e">
        <f>IF($F59=H$1,$E59,NA())</f>
        <v>#N/A</v>
      </c>
    </row>
    <row r="60" spans="1:8" hidden="1" x14ac:dyDescent="0.25">
      <c r="A60" s="1">
        <v>39679</v>
      </c>
      <c r="B60" t="s">
        <v>5</v>
      </c>
      <c r="C60" s="2">
        <v>3417355</v>
      </c>
      <c r="D60" s="2">
        <v>1455756</v>
      </c>
      <c r="E60" s="3">
        <v>0.42599999999999999</v>
      </c>
    </row>
    <row r="61" spans="1:8" hidden="1" x14ac:dyDescent="0.25">
      <c r="A61" s="1">
        <v>39588</v>
      </c>
      <c r="B61" t="s">
        <v>10</v>
      </c>
      <c r="C61" s="2">
        <v>354659</v>
      </c>
      <c r="D61" s="2">
        <v>154001</v>
      </c>
      <c r="E61" s="3">
        <v>0.43419999999999997</v>
      </c>
    </row>
    <row r="62" spans="1:8" hidden="1" x14ac:dyDescent="0.25">
      <c r="A62" s="1">
        <v>39560</v>
      </c>
      <c r="B62" t="s">
        <v>6</v>
      </c>
      <c r="C62" s="2">
        <v>27211</v>
      </c>
      <c r="D62" s="2">
        <v>12413</v>
      </c>
      <c r="E62" s="3">
        <v>0.45619999999999999</v>
      </c>
    </row>
    <row r="63" spans="1:8" hidden="1" x14ac:dyDescent="0.25">
      <c r="A63" s="1">
        <v>39518</v>
      </c>
      <c r="B63" t="s">
        <v>11</v>
      </c>
      <c r="C63" s="2">
        <v>278200</v>
      </c>
      <c r="D63" s="2">
        <v>109937</v>
      </c>
      <c r="E63" s="3">
        <v>0.3952</v>
      </c>
    </row>
    <row r="64" spans="1:8" hidden="1" x14ac:dyDescent="0.25">
      <c r="A64" s="1">
        <v>39497</v>
      </c>
      <c r="B64" t="s">
        <v>7</v>
      </c>
      <c r="C64" s="2">
        <v>3311503</v>
      </c>
      <c r="D64" s="2">
        <v>1386701</v>
      </c>
      <c r="E64" s="3">
        <v>0.41880000000000001</v>
      </c>
    </row>
    <row r="65" spans="1:8" x14ac:dyDescent="0.25">
      <c r="A65" s="1">
        <v>39392</v>
      </c>
      <c r="B65" t="s">
        <v>8</v>
      </c>
      <c r="C65" s="2">
        <v>3288642</v>
      </c>
      <c r="D65" s="2">
        <v>1645652</v>
      </c>
      <c r="E65" s="3">
        <v>0.50039999999999996</v>
      </c>
      <c r="F65" t="str">
        <f>IF(MOD(YEAR(A65)/4,1),"Other","Presidential")</f>
        <v>Other</v>
      </c>
      <c r="G65" s="5" t="e">
        <f>IF($F65=G$1,$E65,NA())</f>
        <v>#N/A</v>
      </c>
      <c r="H65" s="5">
        <f>IF($F65=H$1,$E65,NA())</f>
        <v>0.50039999999999996</v>
      </c>
    </row>
    <row r="66" spans="1:8" hidden="1" x14ac:dyDescent="0.25">
      <c r="A66" s="1">
        <v>39315</v>
      </c>
      <c r="B66" t="s">
        <v>12</v>
      </c>
      <c r="C66" s="2">
        <v>2680339</v>
      </c>
      <c r="D66" s="2">
        <v>757311</v>
      </c>
      <c r="E66" s="3">
        <v>0.28249999999999997</v>
      </c>
    </row>
    <row r="67" spans="1:8" x14ac:dyDescent="0.25">
      <c r="A67" s="1">
        <v>39028</v>
      </c>
      <c r="B67" t="s">
        <v>14</v>
      </c>
      <c r="C67" s="2">
        <v>3264511</v>
      </c>
      <c r="D67" s="2">
        <v>2107370</v>
      </c>
      <c r="E67" s="3">
        <v>0.64549999999999996</v>
      </c>
      <c r="F67" t="str">
        <f>IF(MOD(YEAR(A67)/4,1),"Other","Presidential")</f>
        <v>Other</v>
      </c>
      <c r="G67" s="5" t="e">
        <f>IF($F67=G$1,$E67,NA())</f>
        <v>#N/A</v>
      </c>
      <c r="H67" s="5">
        <f>IF($F67=H$1,$E67,NA())</f>
        <v>0.64549999999999996</v>
      </c>
    </row>
    <row r="68" spans="1:8" hidden="1" x14ac:dyDescent="0.25">
      <c r="A68" s="1">
        <v>38979</v>
      </c>
      <c r="B68" t="s">
        <v>15</v>
      </c>
      <c r="C68" s="2">
        <v>3182209</v>
      </c>
      <c r="D68" s="2">
        <v>1243992</v>
      </c>
      <c r="E68" s="3">
        <v>0.39090000000000003</v>
      </c>
    </row>
    <row r="69" spans="1:8" x14ac:dyDescent="0.25">
      <c r="A69" s="1">
        <v>38664</v>
      </c>
      <c r="B69" t="s">
        <v>16</v>
      </c>
      <c r="C69" s="2">
        <v>3374541</v>
      </c>
      <c r="D69" s="2">
        <v>1850017</v>
      </c>
      <c r="E69" s="3">
        <v>0.54820000000000002</v>
      </c>
      <c r="F69" t="str">
        <f>IF(MOD(YEAR(A69)/4,1),"Other","Presidential")</f>
        <v>Other</v>
      </c>
      <c r="G69" s="5" t="e">
        <f>IF($F69=G$1,$E69,NA())</f>
        <v>#N/A</v>
      </c>
      <c r="H69" s="5">
        <f>IF($F69=H$1,$E69,NA())</f>
        <v>0.54820000000000002</v>
      </c>
    </row>
    <row r="70" spans="1:8" hidden="1" x14ac:dyDescent="0.25">
      <c r="A70" s="1">
        <v>38615</v>
      </c>
      <c r="B70" t="s">
        <v>17</v>
      </c>
      <c r="C70" s="2">
        <v>2701807</v>
      </c>
      <c r="D70" s="2">
        <v>863489</v>
      </c>
      <c r="E70" s="3">
        <v>0.3196</v>
      </c>
    </row>
    <row r="71" spans="1:8" x14ac:dyDescent="0.25">
      <c r="A71" s="1">
        <v>38293</v>
      </c>
      <c r="B71" t="s">
        <v>18</v>
      </c>
      <c r="C71" s="2">
        <v>3514436</v>
      </c>
      <c r="D71" s="2">
        <v>2883655</v>
      </c>
      <c r="E71" s="3">
        <v>0.82050000000000001</v>
      </c>
      <c r="F71" t="str">
        <f>IF(MOD(YEAR(A71)/4,1),"Other","Presidential")</f>
        <v>Presidential</v>
      </c>
      <c r="G71" s="5">
        <f>IF($F71=G$1,$E71,NA())</f>
        <v>0.82050000000000001</v>
      </c>
      <c r="H71" s="5" t="e">
        <f>IF($F71=H$1,$E71,NA())</f>
        <v>#N/A</v>
      </c>
    </row>
    <row r="72" spans="1:8" hidden="1" x14ac:dyDescent="0.25">
      <c r="A72" s="1">
        <v>38244</v>
      </c>
      <c r="B72" t="s">
        <v>19</v>
      </c>
      <c r="C72" s="2">
        <v>3279205</v>
      </c>
      <c r="D72" s="2">
        <v>1480247</v>
      </c>
      <c r="E72" s="3">
        <v>0.45140000000000002</v>
      </c>
    </row>
    <row r="73" spans="1:8" x14ac:dyDescent="0.25">
      <c r="A73" s="1">
        <v>37929</v>
      </c>
      <c r="B73" t="s">
        <v>20</v>
      </c>
      <c r="C73" s="2">
        <v>3212043</v>
      </c>
      <c r="D73" s="2">
        <v>1300602</v>
      </c>
      <c r="E73" s="3">
        <v>0.40489999999999998</v>
      </c>
      <c r="F73" t="str">
        <f>IF(MOD(YEAR(A73)/4,1),"Other","Presidential")</f>
        <v>Other</v>
      </c>
      <c r="G73" s="5" t="e">
        <f>IF($F73=G$1,$E73,NA())</f>
        <v>#N/A</v>
      </c>
      <c r="H73" s="5">
        <f>IF($F73=H$1,$E73,NA())</f>
        <v>0.40489999999999998</v>
      </c>
    </row>
    <row r="74" spans="1:8" hidden="1" x14ac:dyDescent="0.25">
      <c r="A74" s="1">
        <v>37880</v>
      </c>
      <c r="B74" t="s">
        <v>21</v>
      </c>
      <c r="C74" s="2">
        <v>1076966</v>
      </c>
      <c r="D74" s="2">
        <v>194001</v>
      </c>
      <c r="E74" s="3">
        <v>0.18010000000000001</v>
      </c>
    </row>
    <row r="75" spans="1:8" x14ac:dyDescent="0.25">
      <c r="A75" s="1">
        <v>37565</v>
      </c>
      <c r="B75" t="s">
        <v>22</v>
      </c>
      <c r="C75" s="2">
        <v>3209648</v>
      </c>
      <c r="D75" s="2">
        <v>1808720</v>
      </c>
      <c r="E75" s="3">
        <v>0.5635</v>
      </c>
      <c r="F75" t="str">
        <f>IF(MOD(YEAR(A75)/4,1),"Other","Presidential")</f>
        <v>Other</v>
      </c>
      <c r="G75" s="5" t="e">
        <f>IF($F75=G$1,$E75,NA())</f>
        <v>#N/A</v>
      </c>
      <c r="H75" s="5">
        <f>IF($F75=H$1,$E75,NA())</f>
        <v>0.5635</v>
      </c>
    </row>
    <row r="76" spans="1:8" hidden="1" x14ac:dyDescent="0.25">
      <c r="A76" s="1">
        <v>37516</v>
      </c>
      <c r="B76" t="s">
        <v>23</v>
      </c>
      <c r="C76" s="2">
        <v>3238601</v>
      </c>
      <c r="D76" s="2">
        <v>1107861</v>
      </c>
      <c r="E76" s="3">
        <v>0.34210000000000002</v>
      </c>
    </row>
    <row r="77" spans="1:8" x14ac:dyDescent="0.25">
      <c r="A77" s="1">
        <v>37201</v>
      </c>
      <c r="B77" t="s">
        <v>24</v>
      </c>
      <c r="C77" s="2">
        <v>3291103</v>
      </c>
      <c r="D77" s="2">
        <v>1464891</v>
      </c>
      <c r="E77" s="3">
        <v>0.4451</v>
      </c>
      <c r="F77" t="str">
        <f>IF(MOD(YEAR(A77)/4,1),"Other","Presidential")</f>
        <v>Other</v>
      </c>
      <c r="G77" s="5" t="e">
        <f>IF($F77=G$1,$E77,NA())</f>
        <v>#N/A</v>
      </c>
      <c r="H77" s="5">
        <f>IF($F77=H$1,$E77,NA())</f>
        <v>0.4451</v>
      </c>
    </row>
    <row r="78" spans="1:8" hidden="1" x14ac:dyDescent="0.25">
      <c r="A78" s="1">
        <v>37152</v>
      </c>
      <c r="B78" t="s">
        <v>25</v>
      </c>
      <c r="C78" s="2">
        <v>323927</v>
      </c>
      <c r="D78" s="2">
        <v>62657</v>
      </c>
      <c r="E78" s="3">
        <v>0.19339999999999999</v>
      </c>
    </row>
    <row r="79" spans="1:8" x14ac:dyDescent="0.25">
      <c r="A79" s="1">
        <v>36837</v>
      </c>
      <c r="B79" t="s">
        <v>26</v>
      </c>
      <c r="C79" s="2">
        <v>3335714</v>
      </c>
      <c r="D79" s="2">
        <v>2517028</v>
      </c>
      <c r="E79" s="3">
        <v>0.75460000000000005</v>
      </c>
      <c r="F79" t="str">
        <f>IF(MOD(YEAR(A79)/4,1),"Other","Presidential")</f>
        <v>Presidential</v>
      </c>
      <c r="G79" s="5">
        <f>IF($F79=G$1,$E79,NA())</f>
        <v>0.75460000000000005</v>
      </c>
      <c r="H79" s="5" t="e">
        <f>IF($F79=H$1,$E79,NA())</f>
        <v>#N/A</v>
      </c>
    </row>
    <row r="80" spans="1:8" hidden="1" x14ac:dyDescent="0.25">
      <c r="A80" s="1">
        <v>36788</v>
      </c>
      <c r="B80" t="s">
        <v>27</v>
      </c>
      <c r="C80" s="2">
        <v>3234700</v>
      </c>
      <c r="D80" s="2">
        <v>1319775</v>
      </c>
      <c r="E80" s="3">
        <v>0.40799999999999997</v>
      </c>
    </row>
    <row r="81" spans="1:8" x14ac:dyDescent="0.25">
      <c r="A81" s="1">
        <v>36465</v>
      </c>
      <c r="B81" t="s">
        <v>28</v>
      </c>
      <c r="C81" s="2">
        <v>3099553</v>
      </c>
      <c r="D81" s="2">
        <v>1790518</v>
      </c>
      <c r="E81" s="3">
        <v>0.57769999999999999</v>
      </c>
      <c r="F81" t="str">
        <f>IF(MOD(YEAR(A81)/4,1),"Other","Presidential")</f>
        <v>Other</v>
      </c>
      <c r="G81" s="5" t="e">
        <f>IF($F81=G$1,$E81,NA())</f>
        <v>#N/A</v>
      </c>
      <c r="H81" s="5">
        <f>IF($F81=H$1,$E81,NA())</f>
        <v>0.57769999999999999</v>
      </c>
    </row>
    <row r="82" spans="1:8" hidden="1" x14ac:dyDescent="0.25">
      <c r="A82" s="1">
        <v>36404</v>
      </c>
      <c r="B82" t="s">
        <v>29</v>
      </c>
      <c r="C82" s="2">
        <v>283101</v>
      </c>
      <c r="D82" s="2">
        <v>79885</v>
      </c>
      <c r="E82" s="3">
        <v>0.28220000000000001</v>
      </c>
    </row>
    <row r="83" spans="1:8" x14ac:dyDescent="0.25">
      <c r="A83" s="1">
        <v>36100</v>
      </c>
      <c r="B83" t="s">
        <v>30</v>
      </c>
      <c r="C83" s="2">
        <v>3119562</v>
      </c>
      <c r="D83" s="2">
        <v>1939421</v>
      </c>
      <c r="E83" s="3">
        <v>0.62170000000000003</v>
      </c>
      <c r="F83" t="str">
        <f>IF(MOD(YEAR(A83)/4,1),"Other","Presidential")</f>
        <v>Other</v>
      </c>
      <c r="G83" s="5" t="e">
        <f>IF($F83=G$1,$E83,NA())</f>
        <v>#N/A</v>
      </c>
      <c r="H83" s="5">
        <f>IF($F83=H$1,$E83,NA())</f>
        <v>0.62170000000000003</v>
      </c>
    </row>
    <row r="84" spans="1:8" hidden="1" x14ac:dyDescent="0.25">
      <c r="A84" s="1">
        <v>36039</v>
      </c>
      <c r="B84" t="s">
        <v>31</v>
      </c>
      <c r="C84" s="2">
        <v>3082341</v>
      </c>
      <c r="D84" s="2">
        <v>1087650</v>
      </c>
      <c r="E84" s="3">
        <v>0.35289999999999999</v>
      </c>
    </row>
    <row r="85" spans="1:8" x14ac:dyDescent="0.25">
      <c r="A85" s="1">
        <v>35735</v>
      </c>
      <c r="B85" t="s">
        <v>32</v>
      </c>
      <c r="C85" s="2">
        <v>3032992</v>
      </c>
      <c r="D85" s="2">
        <v>1718307</v>
      </c>
      <c r="E85" s="3">
        <v>0.5665</v>
      </c>
      <c r="F85" t="str">
        <f>IF(MOD(YEAR(A85)/4,1),"Other","Presidential")</f>
        <v>Other</v>
      </c>
      <c r="G85" s="5" t="e">
        <f>IF($F85=G$1,$E85,NA())</f>
        <v>#N/A</v>
      </c>
      <c r="H85" s="5">
        <f>IF($F85=H$1,$E85,NA())</f>
        <v>0.5665</v>
      </c>
    </row>
    <row r="86" spans="1:8" hidden="1" x14ac:dyDescent="0.25">
      <c r="A86" s="1">
        <v>35674</v>
      </c>
      <c r="B86" t="s">
        <v>33</v>
      </c>
      <c r="C86" s="2">
        <v>63988</v>
      </c>
      <c r="D86" s="2">
        <v>24657</v>
      </c>
      <c r="E86" s="3">
        <v>0.38529999999999998</v>
      </c>
    </row>
    <row r="87" spans="1:8" x14ac:dyDescent="0.25">
      <c r="A87" s="1">
        <v>35370</v>
      </c>
      <c r="B87" t="s">
        <v>34</v>
      </c>
      <c r="C87" s="2">
        <v>3078208</v>
      </c>
      <c r="D87" s="2">
        <v>2293895</v>
      </c>
      <c r="E87" s="3">
        <v>0.74519999999999997</v>
      </c>
      <c r="F87" t="str">
        <f>IF(MOD(YEAR(A87)/4,1),"Other","Presidential")</f>
        <v>Presidential</v>
      </c>
      <c r="G87" s="5">
        <f>IF($F87=G$1,$E87,NA())</f>
        <v>0.74519999999999997</v>
      </c>
      <c r="H87" s="5" t="e">
        <f>IF($F87=H$1,$E87,NA())</f>
        <v>#N/A</v>
      </c>
    </row>
    <row r="88" spans="1:8" hidden="1" x14ac:dyDescent="0.25">
      <c r="A88" s="1">
        <v>35309</v>
      </c>
      <c r="B88" t="s">
        <v>35</v>
      </c>
      <c r="C88" s="2">
        <v>2973143</v>
      </c>
      <c r="D88" s="2">
        <v>1250617</v>
      </c>
      <c r="E88" s="3">
        <v>0.42059999999999997</v>
      </c>
    </row>
    <row r="89" spans="1:8" x14ac:dyDescent="0.25">
      <c r="A89" s="1">
        <v>35004</v>
      </c>
      <c r="B89" t="s">
        <v>36</v>
      </c>
      <c r="C89" s="2">
        <v>2834181</v>
      </c>
      <c r="D89" s="2">
        <v>1397039</v>
      </c>
      <c r="E89" s="3">
        <v>0.4929</v>
      </c>
      <c r="F89" t="str">
        <f>IF(MOD(YEAR(A89)/4,1),"Other","Presidential")</f>
        <v>Other</v>
      </c>
      <c r="G89" s="5" t="e">
        <f>IF($F89=G$1,$E89,NA())</f>
        <v>#N/A</v>
      </c>
      <c r="H89" s="5">
        <f>IF($F89=H$1,$E89,NA())</f>
        <v>0.4929</v>
      </c>
    </row>
    <row r="90" spans="1:8" hidden="1" x14ac:dyDescent="0.25">
      <c r="A90" s="1">
        <v>34943</v>
      </c>
      <c r="B90" t="s">
        <v>37</v>
      </c>
      <c r="C90" s="2">
        <v>540889</v>
      </c>
      <c r="D90" s="2">
        <v>184822</v>
      </c>
      <c r="E90" s="3">
        <v>0.3417</v>
      </c>
    </row>
    <row r="91" spans="1:8" x14ac:dyDescent="0.25">
      <c r="A91" s="1">
        <v>34639</v>
      </c>
      <c r="B91" t="s">
        <v>38</v>
      </c>
      <c r="C91" s="2">
        <v>2896319</v>
      </c>
      <c r="D91" s="2">
        <v>1733371</v>
      </c>
      <c r="E91" s="3">
        <v>0.59850000000000003</v>
      </c>
      <c r="F91" t="str">
        <f>IF(MOD(YEAR(A91)/4,1),"Other","Presidential")</f>
        <v>Other</v>
      </c>
      <c r="G91" s="5" t="e">
        <f>IF($F91=G$1,$E91,NA())</f>
        <v>#N/A</v>
      </c>
      <c r="H91" s="5">
        <f>IF($F91=H$1,$E91,NA())</f>
        <v>0.59850000000000003</v>
      </c>
    </row>
    <row r="92" spans="1:8" hidden="1" x14ac:dyDescent="0.25">
      <c r="A92" s="1">
        <v>34578</v>
      </c>
      <c r="B92" t="s">
        <v>39</v>
      </c>
      <c r="C92" s="2">
        <v>2846753</v>
      </c>
      <c r="D92" s="2">
        <v>983196</v>
      </c>
      <c r="E92" s="3">
        <v>0.34539999999999998</v>
      </c>
    </row>
    <row r="93" spans="1:8" x14ac:dyDescent="0.25">
      <c r="A93" s="1">
        <v>34274</v>
      </c>
      <c r="B93" t="s">
        <v>40</v>
      </c>
      <c r="C93" s="2">
        <v>2780033</v>
      </c>
      <c r="D93" s="2">
        <v>1542599</v>
      </c>
      <c r="E93" s="3">
        <v>0.55489999999999995</v>
      </c>
      <c r="F93" t="str">
        <f>IF(MOD(YEAR(A93)/4,1),"Other","Presidential")</f>
        <v>Other</v>
      </c>
      <c r="G93" s="5" t="e">
        <f>IF($F93=G$1,$E93,NA())</f>
        <v>#N/A</v>
      </c>
      <c r="H93" s="5">
        <f>IF($F93=H$1,$E93,NA())</f>
        <v>0.55489999999999995</v>
      </c>
    </row>
    <row r="94" spans="1:8" hidden="1" x14ac:dyDescent="0.25">
      <c r="A94" s="1">
        <v>34226</v>
      </c>
      <c r="B94" t="s">
        <v>41</v>
      </c>
      <c r="C94" s="2">
        <v>250398</v>
      </c>
      <c r="D94" s="2">
        <v>54001</v>
      </c>
      <c r="E94" s="3">
        <v>0.2157</v>
      </c>
    </row>
    <row r="95" spans="1:8" x14ac:dyDescent="0.25">
      <c r="A95" s="1">
        <v>33909</v>
      </c>
      <c r="B95" t="s">
        <v>42</v>
      </c>
      <c r="C95" s="2">
        <v>2814680</v>
      </c>
      <c r="D95" s="2">
        <v>2324907</v>
      </c>
      <c r="E95" s="3">
        <v>0.82599999999999996</v>
      </c>
      <c r="F95" t="str">
        <f>IF(MOD(YEAR(A95)/4,1),"Other","Presidential")</f>
        <v>Presidential</v>
      </c>
      <c r="G95" s="5">
        <f>IF($F95=G$1,$E95,NA())</f>
        <v>0.82599999999999996</v>
      </c>
      <c r="H95" s="5" t="e">
        <f>IF($F95=H$1,$E95,NA())</f>
        <v>#N/A</v>
      </c>
    </row>
    <row r="96" spans="1:8" hidden="1" x14ac:dyDescent="0.25">
      <c r="A96" s="1">
        <v>33862</v>
      </c>
      <c r="B96" t="s">
        <v>43</v>
      </c>
      <c r="C96" s="2">
        <v>2583731</v>
      </c>
      <c r="D96" s="2">
        <v>1183288</v>
      </c>
      <c r="E96" s="3">
        <v>0.45800000000000002</v>
      </c>
    </row>
    <row r="97" spans="1:8" x14ac:dyDescent="0.25">
      <c r="A97" s="1">
        <v>33543</v>
      </c>
      <c r="B97" t="s">
        <v>44</v>
      </c>
      <c r="C97" s="2">
        <v>2266617</v>
      </c>
      <c r="D97" s="2">
        <v>1539034</v>
      </c>
      <c r="E97" s="3">
        <v>0.67900000000000005</v>
      </c>
      <c r="F97" t="str">
        <f>IF(MOD(YEAR(A97)/4,1),"Other","Presidential")</f>
        <v>Other</v>
      </c>
      <c r="G97" s="5" t="e">
        <f>IF($F97=G$1,$E97,NA())</f>
        <v>#N/A</v>
      </c>
      <c r="H97" s="5">
        <f>IF($F97=H$1,$E97,NA())</f>
        <v>0.67900000000000005</v>
      </c>
    </row>
    <row r="98" spans="1:8" hidden="1" x14ac:dyDescent="0.25">
      <c r="A98" s="1">
        <v>33498</v>
      </c>
      <c r="B98" t="s">
        <v>45</v>
      </c>
      <c r="C98" s="2">
        <v>34888</v>
      </c>
      <c r="D98" s="2">
        <v>12440</v>
      </c>
      <c r="E98" s="3">
        <v>0.35659999999999997</v>
      </c>
    </row>
    <row r="99" spans="1:8" x14ac:dyDescent="0.25">
      <c r="A99" s="1">
        <v>33178</v>
      </c>
      <c r="B99" t="s">
        <v>46</v>
      </c>
      <c r="C99" s="2">
        <v>2225101</v>
      </c>
      <c r="D99" s="2">
        <v>1362651</v>
      </c>
      <c r="E99" s="3">
        <v>0.61240000000000006</v>
      </c>
      <c r="F99" t="str">
        <f>IF(MOD(YEAR(A99)/4,1),"Other","Presidential")</f>
        <v>Other</v>
      </c>
      <c r="G99" s="5" t="e">
        <f>IF($F99=G$1,$E99,NA())</f>
        <v>#N/A</v>
      </c>
      <c r="H99" s="5">
        <f>IF($F99=H$1,$E99,NA())</f>
        <v>0.61240000000000006</v>
      </c>
    </row>
    <row r="100" spans="1:8" hidden="1" x14ac:dyDescent="0.25">
      <c r="A100" s="1">
        <v>33134</v>
      </c>
      <c r="B100" t="s">
        <v>47</v>
      </c>
      <c r="C100" s="2">
        <v>2184605</v>
      </c>
      <c r="D100" s="2">
        <v>670874</v>
      </c>
      <c r="E100" s="3">
        <v>0.30709999999999998</v>
      </c>
    </row>
    <row r="101" spans="1:8" x14ac:dyDescent="0.25">
      <c r="A101" s="1">
        <v>32813</v>
      </c>
      <c r="B101" t="s">
        <v>48</v>
      </c>
      <c r="C101" s="2">
        <v>2221407</v>
      </c>
      <c r="D101" s="2">
        <v>1068721</v>
      </c>
      <c r="E101" s="3">
        <v>0.48110000000000003</v>
      </c>
      <c r="F101" t="str">
        <f t="shared" ref="F101:F102" si="0">IF(MOD(YEAR(A101)/4,1),"Other","Presidential")</f>
        <v>Other</v>
      </c>
      <c r="G101" s="5" t="e">
        <f t="shared" ref="G101:H102" si="1">IF($F101=G$1,$E101,NA())</f>
        <v>#N/A</v>
      </c>
      <c r="H101" s="5">
        <f t="shared" si="1"/>
        <v>0.48110000000000003</v>
      </c>
    </row>
    <row r="102" spans="1:8" x14ac:dyDescent="0.25">
      <c r="A102" s="1">
        <v>32448</v>
      </c>
      <c r="B102" t="s">
        <v>49</v>
      </c>
      <c r="C102" s="2">
        <v>2499309</v>
      </c>
      <c r="D102" s="2">
        <v>1923043</v>
      </c>
      <c r="E102" s="3">
        <v>0.76939999999999997</v>
      </c>
      <c r="F102" t="str">
        <f t="shared" si="0"/>
        <v>Presidential</v>
      </c>
      <c r="G102" s="5">
        <f t="shared" si="1"/>
        <v>0.76939999999999997</v>
      </c>
      <c r="H102" s="5" t="e">
        <f t="shared" si="1"/>
        <v>#N/A</v>
      </c>
    </row>
    <row r="103" spans="1:8" hidden="1" x14ac:dyDescent="0.25">
      <c r="A103" s="1">
        <v>32406</v>
      </c>
      <c r="B103" t="s">
        <v>50</v>
      </c>
      <c r="C103" s="2">
        <v>2317338</v>
      </c>
      <c r="D103" s="2">
        <v>964291</v>
      </c>
      <c r="E103" s="3">
        <v>0.41610000000000003</v>
      </c>
    </row>
    <row r="104" spans="1:8" x14ac:dyDescent="0.25">
      <c r="A104" s="1">
        <v>32082</v>
      </c>
      <c r="B104" t="s">
        <v>51</v>
      </c>
      <c r="C104" s="2">
        <v>2171365</v>
      </c>
      <c r="D104" s="2">
        <v>918816</v>
      </c>
      <c r="E104" s="3">
        <v>0.42320000000000002</v>
      </c>
      <c r="F104" t="str">
        <f t="shared" ref="F104:F105" si="2">IF(MOD(YEAR(A104)/4,1),"Other","Presidential")</f>
        <v>Other</v>
      </c>
      <c r="G104" s="5" t="e">
        <f t="shared" ref="G104:H105" si="3">IF($F104=G$1,$E104,NA())</f>
        <v>#N/A</v>
      </c>
      <c r="H104" s="5">
        <f t="shared" si="3"/>
        <v>0.42320000000000002</v>
      </c>
    </row>
    <row r="105" spans="1:8" x14ac:dyDescent="0.25">
      <c r="A105" s="1">
        <v>31717</v>
      </c>
      <c r="B105" t="s">
        <v>52</v>
      </c>
      <c r="C105" s="2">
        <v>2230354</v>
      </c>
      <c r="D105" s="2">
        <v>1358160</v>
      </c>
      <c r="E105" s="3">
        <v>0.6089</v>
      </c>
      <c r="F105" t="str">
        <f t="shared" si="2"/>
        <v>Other</v>
      </c>
      <c r="G105" s="5" t="e">
        <f t="shared" si="3"/>
        <v>#N/A</v>
      </c>
      <c r="H105" s="5">
        <f t="shared" si="3"/>
        <v>0.6089</v>
      </c>
    </row>
    <row r="106" spans="1:8" hidden="1" x14ac:dyDescent="0.25">
      <c r="A106" s="1">
        <v>31671</v>
      </c>
      <c r="B106" t="s">
        <v>53</v>
      </c>
      <c r="C106" s="2">
        <v>2181843</v>
      </c>
      <c r="D106" s="2">
        <v>667818</v>
      </c>
      <c r="E106" s="3">
        <v>0.30609999999999998</v>
      </c>
    </row>
    <row r="107" spans="1:8" x14ac:dyDescent="0.25">
      <c r="A107" s="1">
        <v>31352</v>
      </c>
      <c r="B107" t="s">
        <v>54</v>
      </c>
      <c r="C107" s="2">
        <v>2239900</v>
      </c>
      <c r="D107" s="2">
        <v>900078</v>
      </c>
      <c r="E107" s="3">
        <v>0.40179999999999999</v>
      </c>
      <c r="F107" t="str">
        <f t="shared" ref="F107:F108" si="4">IF(MOD(YEAR(A107)/4,1),"Other","Presidential")</f>
        <v>Other</v>
      </c>
      <c r="G107" s="5" t="e">
        <f t="shared" ref="G107:H108" si="5">IF($F107=G$1,$E107,NA())</f>
        <v>#N/A</v>
      </c>
      <c r="H107" s="5">
        <f t="shared" si="5"/>
        <v>0.40179999999999999</v>
      </c>
    </row>
    <row r="108" spans="1:8" x14ac:dyDescent="0.25">
      <c r="A108" s="1">
        <v>30987</v>
      </c>
      <c r="B108" t="s">
        <v>55</v>
      </c>
      <c r="C108" s="2">
        <v>2457667</v>
      </c>
      <c r="D108" s="2">
        <v>1931546</v>
      </c>
      <c r="E108" s="3">
        <v>0.78590000000000004</v>
      </c>
      <c r="F108" t="str">
        <f t="shared" si="4"/>
        <v>Presidential</v>
      </c>
      <c r="G108" s="5">
        <f t="shared" si="5"/>
        <v>0.78590000000000004</v>
      </c>
      <c r="H108" s="5" t="e">
        <f t="shared" si="5"/>
        <v>#N/A</v>
      </c>
    </row>
    <row r="109" spans="1:8" hidden="1" x14ac:dyDescent="0.25">
      <c r="A109" s="1">
        <v>30943</v>
      </c>
      <c r="B109" t="s">
        <v>56</v>
      </c>
      <c r="C109" s="2">
        <v>2267432</v>
      </c>
      <c r="D109" s="2">
        <v>932820</v>
      </c>
      <c r="E109" s="3">
        <v>0.41139999999999999</v>
      </c>
    </row>
    <row r="110" spans="1:8" x14ac:dyDescent="0.25">
      <c r="A110" s="1">
        <v>30621</v>
      </c>
      <c r="B110" t="s">
        <v>57</v>
      </c>
      <c r="C110" s="2">
        <v>2109096</v>
      </c>
      <c r="D110" s="2">
        <v>1238395</v>
      </c>
      <c r="E110" s="3">
        <v>0.58720000000000006</v>
      </c>
      <c r="F110" t="str">
        <f>IF(MOD(YEAR(A110)/4,1),"Other","Presidential")</f>
        <v>Other</v>
      </c>
      <c r="G110" s="5" t="e">
        <f>IF($F110=G$1,$E110,NA())</f>
        <v>#N/A</v>
      </c>
      <c r="H110" s="5">
        <f>IF($F110=H$1,$E110,NA())</f>
        <v>0.58720000000000006</v>
      </c>
    </row>
    <row r="111" spans="1:8" hidden="1" x14ac:dyDescent="0.25">
      <c r="A111" s="1">
        <v>30579</v>
      </c>
      <c r="B111" t="s">
        <v>58</v>
      </c>
      <c r="C111" s="2">
        <v>2076695</v>
      </c>
      <c r="D111" s="2">
        <v>695124</v>
      </c>
      <c r="E111" s="3">
        <v>0.3347</v>
      </c>
    </row>
    <row r="112" spans="1:8" x14ac:dyDescent="0.25">
      <c r="A112" s="1">
        <v>30256</v>
      </c>
      <c r="B112" t="s">
        <v>59</v>
      </c>
      <c r="C112" s="2">
        <v>2105563</v>
      </c>
      <c r="D112" s="2">
        <v>1404831</v>
      </c>
      <c r="E112" s="3">
        <v>0.66720000000000002</v>
      </c>
      <c r="F112" t="str">
        <f>IF(MOD(YEAR(A112)/4,1),"Other","Presidential")</f>
        <v>Other</v>
      </c>
      <c r="G112" s="5" t="e">
        <f>IF($F112=G$1,$E112,NA())</f>
        <v>#N/A</v>
      </c>
      <c r="H112" s="5">
        <f>IF($F112=H$1,$E112,NA())</f>
        <v>0.66720000000000002</v>
      </c>
    </row>
    <row r="113" spans="1:8" hidden="1" x14ac:dyDescent="0.25">
      <c r="A113" s="1">
        <v>30210</v>
      </c>
      <c r="B113" t="s">
        <v>60</v>
      </c>
      <c r="C113" s="2">
        <v>2052851</v>
      </c>
      <c r="D113" s="2">
        <v>725531</v>
      </c>
      <c r="E113" s="3">
        <v>0.35339999999999999</v>
      </c>
    </row>
    <row r="114" spans="1:8" x14ac:dyDescent="0.25">
      <c r="A114" s="1">
        <v>29891</v>
      </c>
      <c r="B114" t="s">
        <v>61</v>
      </c>
      <c r="C114" s="2">
        <v>2029631</v>
      </c>
      <c r="D114" s="2">
        <v>948359</v>
      </c>
      <c r="E114" s="3">
        <v>0.46729999999999999</v>
      </c>
      <c r="F114" t="str">
        <f t="shared" ref="F114:F115" si="6">IF(MOD(YEAR(A114)/4,1),"Other","Presidential")</f>
        <v>Other</v>
      </c>
      <c r="G114" s="5" t="e">
        <f t="shared" ref="G114:H115" si="7">IF($F114=G$1,$E114,NA())</f>
        <v>#N/A</v>
      </c>
      <c r="H114" s="5">
        <f t="shared" si="7"/>
        <v>0.46729999999999999</v>
      </c>
    </row>
    <row r="115" spans="1:8" x14ac:dyDescent="0.25">
      <c r="A115" s="1">
        <v>29526</v>
      </c>
      <c r="B115" t="s">
        <v>62</v>
      </c>
      <c r="C115" s="2">
        <v>2236603</v>
      </c>
      <c r="D115" s="2">
        <v>1772904</v>
      </c>
      <c r="E115" s="3">
        <v>0.79269999999999996</v>
      </c>
      <c r="F115" t="str">
        <f t="shared" si="6"/>
        <v>Presidential</v>
      </c>
      <c r="G115" s="5">
        <f t="shared" si="7"/>
        <v>0.79269999999999996</v>
      </c>
      <c r="H115" s="5" t="e">
        <f t="shared" si="7"/>
        <v>#N/A</v>
      </c>
    </row>
    <row r="116" spans="1:8" hidden="1" x14ac:dyDescent="0.25">
      <c r="A116" s="1">
        <v>29480</v>
      </c>
      <c r="B116" t="s">
        <v>63</v>
      </c>
      <c r="C116" s="2">
        <v>2064970</v>
      </c>
      <c r="D116" s="2">
        <v>991660</v>
      </c>
      <c r="E116" s="3">
        <v>0.48020000000000002</v>
      </c>
    </row>
    <row r="117" spans="1:8" x14ac:dyDescent="0.25">
      <c r="A117" s="1">
        <v>29160</v>
      </c>
      <c r="B117" t="s">
        <v>64</v>
      </c>
      <c r="C117" s="2">
        <v>1902047</v>
      </c>
      <c r="D117" s="2">
        <v>923237</v>
      </c>
      <c r="E117" s="3">
        <v>0.4854</v>
      </c>
      <c r="F117" t="str">
        <f t="shared" ref="F117:F118" si="8">IF(MOD(YEAR(A117)/4,1),"Other","Presidential")</f>
        <v>Other</v>
      </c>
      <c r="G117" s="5" t="e">
        <f t="shared" ref="G117:H118" si="9">IF($F117=G$1,$E117,NA())</f>
        <v>#N/A</v>
      </c>
      <c r="H117" s="5">
        <f t="shared" si="9"/>
        <v>0.4854</v>
      </c>
    </row>
    <row r="118" spans="1:8" x14ac:dyDescent="0.25">
      <c r="A118" s="1">
        <v>28795</v>
      </c>
      <c r="B118" t="s">
        <v>65</v>
      </c>
      <c r="C118" s="2">
        <v>1960900</v>
      </c>
      <c r="D118" s="2">
        <v>1028854</v>
      </c>
      <c r="E118" s="3">
        <v>0.52470000000000006</v>
      </c>
      <c r="F118" t="str">
        <f t="shared" si="8"/>
        <v>Other</v>
      </c>
      <c r="G118" s="5" t="e">
        <f t="shared" si="9"/>
        <v>#N/A</v>
      </c>
      <c r="H118" s="5">
        <f t="shared" si="9"/>
        <v>0.52470000000000006</v>
      </c>
    </row>
    <row r="119" spans="1:8" hidden="1" x14ac:dyDescent="0.25">
      <c r="A119" s="1">
        <v>28752</v>
      </c>
      <c r="B119" t="s">
        <v>66</v>
      </c>
      <c r="C119" s="2">
        <v>1917683</v>
      </c>
      <c r="D119" s="2">
        <v>559735</v>
      </c>
      <c r="E119" s="3">
        <v>0.29189999999999999</v>
      </c>
    </row>
    <row r="120" spans="1:8" x14ac:dyDescent="0.25">
      <c r="A120" s="1">
        <v>28430</v>
      </c>
      <c r="B120" t="s">
        <v>67</v>
      </c>
      <c r="C120" s="2">
        <v>1890377</v>
      </c>
      <c r="D120" s="2">
        <v>991911</v>
      </c>
      <c r="E120" s="3">
        <v>0.52470000000000006</v>
      </c>
      <c r="F120" t="str">
        <f>IF(MOD(YEAR(A120)/4,1),"Other","Presidential")</f>
        <v>Other</v>
      </c>
      <c r="G120" s="5" t="e">
        <f>IF($F120=G$1,$E120,NA())</f>
        <v>#N/A</v>
      </c>
      <c r="H120" s="5">
        <f>IF($F120=H$1,$E120,NA())</f>
        <v>0.52470000000000006</v>
      </c>
    </row>
    <row r="121" spans="1:8" hidden="1" x14ac:dyDescent="0.25">
      <c r="A121" s="1">
        <v>28388</v>
      </c>
      <c r="B121" t="s">
        <v>68</v>
      </c>
      <c r="C121" t="s">
        <v>13</v>
      </c>
      <c r="D121" t="s">
        <v>13</v>
      </c>
      <c r="E121" t="s">
        <v>13</v>
      </c>
    </row>
    <row r="122" spans="1:8" x14ac:dyDescent="0.25">
      <c r="A122" s="1">
        <v>28065</v>
      </c>
      <c r="B122" t="s">
        <v>69</v>
      </c>
      <c r="C122" s="2">
        <v>2065378</v>
      </c>
      <c r="D122" s="2">
        <v>1584590</v>
      </c>
      <c r="E122" s="3">
        <v>0.76719999999999999</v>
      </c>
      <c r="F122" t="str">
        <f>IF(MOD(YEAR(A122)/4,1),"Other","Presidential")</f>
        <v>Presidential</v>
      </c>
      <c r="G122" s="5">
        <f>IF($F122=G$1,$E122,NA())</f>
        <v>0.76719999999999999</v>
      </c>
      <c r="H122" s="5" t="e">
        <f>IF($F122=H$1,$E122,NA())</f>
        <v>#N/A</v>
      </c>
    </row>
    <row r="123" spans="1:8" hidden="1" x14ac:dyDescent="0.25">
      <c r="A123" s="1">
        <v>28024</v>
      </c>
      <c r="B123" t="s">
        <v>70</v>
      </c>
      <c r="C123" s="2">
        <v>1970150</v>
      </c>
      <c r="D123" s="2">
        <v>866358</v>
      </c>
      <c r="E123" s="3">
        <v>0.43969999999999998</v>
      </c>
    </row>
    <row r="124" spans="1:8" x14ac:dyDescent="0.25">
      <c r="A124" s="1">
        <v>27699</v>
      </c>
      <c r="B124" t="s">
        <v>71</v>
      </c>
      <c r="C124" s="2">
        <v>1803422</v>
      </c>
      <c r="D124" s="2">
        <v>1000427</v>
      </c>
      <c r="E124" s="3">
        <v>0.55469999999999997</v>
      </c>
      <c r="F124" t="str">
        <f>IF(MOD(YEAR(A124)/4,1),"Other","Presidential")</f>
        <v>Other</v>
      </c>
      <c r="G124" s="5" t="e">
        <f>IF($F124=G$1,$E124,NA())</f>
        <v>#N/A</v>
      </c>
      <c r="H124" s="5">
        <f>IF($F124=H$1,$E124,NA())</f>
        <v>0.55469999999999997</v>
      </c>
    </row>
    <row r="125" spans="1:8" hidden="1" x14ac:dyDescent="0.25">
      <c r="A125" s="1">
        <v>27653</v>
      </c>
      <c r="B125" t="s">
        <v>72</v>
      </c>
      <c r="C125" s="2">
        <v>1774141</v>
      </c>
      <c r="D125" s="2">
        <v>360299</v>
      </c>
      <c r="E125" s="3">
        <v>0.2031</v>
      </c>
    </row>
    <row r="126" spans="1:8" x14ac:dyDescent="0.25">
      <c r="A126" s="1">
        <v>27334</v>
      </c>
      <c r="B126" t="s">
        <v>73</v>
      </c>
      <c r="C126" s="2">
        <v>1896214</v>
      </c>
      <c r="D126" s="2">
        <v>1044425</v>
      </c>
      <c r="E126" s="3">
        <v>0.55079999999999996</v>
      </c>
      <c r="F126" t="str">
        <f>IF(MOD(YEAR(A126)/4,1),"Other","Presidential")</f>
        <v>Other</v>
      </c>
      <c r="G126" s="5" t="e">
        <f>IF($F126=G$1,$E126,NA())</f>
        <v>#N/A</v>
      </c>
      <c r="H126" s="5">
        <f>IF($F126=H$1,$E126,NA())</f>
        <v>0.55079999999999996</v>
      </c>
    </row>
    <row r="127" spans="1:8" hidden="1" x14ac:dyDescent="0.25">
      <c r="A127" s="1">
        <v>27289</v>
      </c>
      <c r="B127" t="s">
        <v>74</v>
      </c>
      <c r="C127" s="2">
        <v>1865723</v>
      </c>
      <c r="D127" s="2">
        <v>503132</v>
      </c>
      <c r="E127" s="3">
        <v>0.2697</v>
      </c>
    </row>
    <row r="128" spans="1:8" x14ac:dyDescent="0.25">
      <c r="A128" s="1">
        <v>26969</v>
      </c>
      <c r="B128" t="s">
        <v>75</v>
      </c>
      <c r="C128" s="2">
        <v>1821514</v>
      </c>
      <c r="D128" s="2">
        <v>1052526</v>
      </c>
      <c r="E128" s="3">
        <v>0.57779999999999998</v>
      </c>
      <c r="F128" t="str">
        <f t="shared" ref="F128:F129" si="10">IF(MOD(YEAR(A128)/4,1),"Other","Presidential")</f>
        <v>Other</v>
      </c>
      <c r="G128" s="5" t="e">
        <f t="shared" ref="G128:H129" si="11">IF($F128=G$1,$E128,NA())</f>
        <v>#N/A</v>
      </c>
      <c r="H128" s="5">
        <f t="shared" si="11"/>
        <v>0.57779999999999998</v>
      </c>
    </row>
    <row r="129" spans="1:8" x14ac:dyDescent="0.25">
      <c r="A129" s="1">
        <v>26604</v>
      </c>
      <c r="B129" t="s">
        <v>76</v>
      </c>
      <c r="C129" s="2">
        <v>1974849</v>
      </c>
      <c r="D129" s="2">
        <v>1519771</v>
      </c>
      <c r="E129" s="3">
        <v>0.76959999999999995</v>
      </c>
      <c r="F129" t="str">
        <f t="shared" si="10"/>
        <v>Presidential</v>
      </c>
      <c r="G129" s="5">
        <f t="shared" si="11"/>
        <v>0.76959999999999995</v>
      </c>
      <c r="H129" s="5" t="e">
        <f t="shared" si="11"/>
        <v>#N/A</v>
      </c>
    </row>
    <row r="130" spans="1:8" hidden="1" x14ac:dyDescent="0.25">
      <c r="A130" s="1">
        <v>26561</v>
      </c>
      <c r="B130" t="s">
        <v>77</v>
      </c>
      <c r="C130" s="2">
        <v>1856847</v>
      </c>
      <c r="D130" s="2">
        <v>917887</v>
      </c>
      <c r="E130" s="3">
        <v>0.49430000000000002</v>
      </c>
    </row>
    <row r="131" spans="1:8" x14ac:dyDescent="0.25">
      <c r="A131" s="1">
        <v>25873</v>
      </c>
      <c r="B131" t="s">
        <v>78</v>
      </c>
      <c r="C131" s="2">
        <v>1562916</v>
      </c>
      <c r="D131" s="2">
        <v>1123000</v>
      </c>
      <c r="E131" s="3">
        <v>0.71850000000000003</v>
      </c>
      <c r="F131" t="str">
        <f>IF(MOD(YEAR(A131)/4,1),"Other","Presidential")</f>
        <v>Other</v>
      </c>
      <c r="G131" s="5" t="e">
        <f>IF($F131=G$1,$E131,NA())</f>
        <v>#N/A</v>
      </c>
      <c r="H131" s="5">
        <f>IF($F131=H$1,$E131,NA())</f>
        <v>0.71850000000000003</v>
      </c>
    </row>
    <row r="132" spans="1:8" hidden="1" x14ac:dyDescent="0.25">
      <c r="A132" s="1">
        <v>25826</v>
      </c>
      <c r="B132" t="s">
        <v>79</v>
      </c>
      <c r="C132" s="2">
        <v>1518490</v>
      </c>
      <c r="D132" s="2">
        <v>696948</v>
      </c>
      <c r="E132" s="3">
        <v>0.45900000000000002</v>
      </c>
    </row>
    <row r="133" spans="1:8" x14ac:dyDescent="0.25">
      <c r="A133" s="1">
        <v>25143</v>
      </c>
      <c r="B133" t="s">
        <v>80</v>
      </c>
      <c r="C133" s="2">
        <v>1646831</v>
      </c>
      <c r="D133" s="2">
        <v>1310942</v>
      </c>
      <c r="E133" s="3">
        <v>0.79600000000000004</v>
      </c>
      <c r="F133" t="str">
        <f>IF(MOD(YEAR(A133)/4,1),"Other","Presidential")</f>
        <v>Presidential</v>
      </c>
      <c r="G133" s="5">
        <f>IF($F133=G$1,$E133,NA())</f>
        <v>0.79600000000000004</v>
      </c>
      <c r="H133" s="5" t="e">
        <f>IF($F133=H$1,$E133,NA())</f>
        <v>#N/A</v>
      </c>
    </row>
    <row r="134" spans="1:8" hidden="1" x14ac:dyDescent="0.25">
      <c r="A134" s="1">
        <v>25082</v>
      </c>
      <c r="B134" t="s">
        <v>81</v>
      </c>
      <c r="C134" s="2">
        <v>1566723</v>
      </c>
      <c r="D134" s="2">
        <v>708570</v>
      </c>
      <c r="E134" s="3">
        <v>0.45229999999999998</v>
      </c>
    </row>
    <row r="135" spans="1:8" x14ac:dyDescent="0.25">
      <c r="A135" s="1">
        <v>24412</v>
      </c>
      <c r="B135" t="s">
        <v>82</v>
      </c>
      <c r="C135" s="2">
        <v>1577793</v>
      </c>
      <c r="D135" s="2">
        <v>1053525</v>
      </c>
      <c r="E135" s="3">
        <v>0.66769999999999996</v>
      </c>
      <c r="F135" t="str">
        <f>IF(MOD(YEAR(A135)/4,1),"Other","Presidential")</f>
        <v>Other</v>
      </c>
      <c r="G135" s="5" t="e">
        <f>IF($F135=G$1,$E135,NA())</f>
        <v>#N/A</v>
      </c>
      <c r="H135" s="5">
        <f>IF($F135=H$1,$E135,NA())</f>
        <v>0.66769999999999996</v>
      </c>
    </row>
    <row r="136" spans="1:8" hidden="1" x14ac:dyDescent="0.25">
      <c r="A136" s="1">
        <v>24351</v>
      </c>
      <c r="B136" t="s">
        <v>83</v>
      </c>
      <c r="C136" s="2">
        <v>1450192</v>
      </c>
      <c r="D136" s="2">
        <v>643477</v>
      </c>
      <c r="E136" s="3">
        <v>0.44369999999999998</v>
      </c>
    </row>
    <row r="137" spans="1:8" x14ac:dyDescent="0.25">
      <c r="A137" s="1">
        <v>23682</v>
      </c>
      <c r="B137" t="s">
        <v>84</v>
      </c>
      <c r="C137" s="2">
        <v>1582046</v>
      </c>
      <c r="D137" s="2">
        <v>1276956</v>
      </c>
      <c r="E137" s="3">
        <v>0.80720000000000003</v>
      </c>
      <c r="F137" t="str">
        <f>IF(MOD(YEAR(A137)/4,1),"Other","Presidential")</f>
        <v>Presidential</v>
      </c>
      <c r="G137" s="5">
        <f>IF($F137=G$1,$E137,NA())</f>
        <v>0.80720000000000003</v>
      </c>
      <c r="H137" s="5" t="e">
        <f>IF($F137=H$1,$E137,NA())</f>
        <v>#N/A</v>
      </c>
    </row>
    <row r="138" spans="1:8" hidden="1" x14ac:dyDescent="0.25">
      <c r="A138" s="1">
        <v>23621</v>
      </c>
      <c r="B138" t="s">
        <v>85</v>
      </c>
      <c r="C138" s="2">
        <v>1501906</v>
      </c>
      <c r="D138" s="2">
        <v>841932</v>
      </c>
      <c r="E138" s="3">
        <v>0.56059999999999999</v>
      </c>
    </row>
    <row r="139" spans="1:8" x14ac:dyDescent="0.25">
      <c r="A139" s="1">
        <v>22951</v>
      </c>
      <c r="B139" t="s">
        <v>86</v>
      </c>
      <c r="C139" s="2">
        <v>1446593</v>
      </c>
      <c r="D139" s="2">
        <v>971706</v>
      </c>
      <c r="E139" s="3">
        <v>0.67169999999999996</v>
      </c>
      <c r="F139" t="str">
        <f>IF(MOD(YEAR(A139)/4,1),"Other","Presidential")</f>
        <v>Other</v>
      </c>
      <c r="G139" s="5" t="e">
        <f>IF($F139=G$1,$E139,NA())</f>
        <v>#N/A</v>
      </c>
      <c r="H139" s="5">
        <f>IF($F139=H$1,$E139,NA())</f>
        <v>0.67169999999999996</v>
      </c>
    </row>
    <row r="140" spans="1:8" hidden="1" x14ac:dyDescent="0.25">
      <c r="A140" s="1">
        <v>22890</v>
      </c>
      <c r="B140" t="s">
        <v>87</v>
      </c>
      <c r="C140" s="2">
        <v>1412400</v>
      </c>
      <c r="D140" s="2">
        <v>546886</v>
      </c>
      <c r="E140" s="3">
        <v>0.38719999999999999</v>
      </c>
    </row>
    <row r="141" spans="1:8" x14ac:dyDescent="0.25">
      <c r="A141" s="1">
        <v>22228</v>
      </c>
      <c r="B141" t="s">
        <v>88</v>
      </c>
      <c r="C141" s="2">
        <v>1527516</v>
      </c>
      <c r="D141" s="2">
        <v>1257952</v>
      </c>
      <c r="E141" s="3">
        <v>0.82350000000000001</v>
      </c>
      <c r="F141" t="str">
        <f>IF(MOD(YEAR(A141)/4,1),"Other","Presidential")</f>
        <v>Presidential</v>
      </c>
      <c r="G141" s="5">
        <f>IF($F141=G$1,$E141,NA())</f>
        <v>0.82350000000000001</v>
      </c>
      <c r="H141" s="5" t="e">
        <f>IF($F141=H$1,$E141,NA())</f>
        <v>#N/A</v>
      </c>
    </row>
    <row r="142" spans="1:8" hidden="1" x14ac:dyDescent="0.25">
      <c r="A142" s="1">
        <v>22172</v>
      </c>
      <c r="B142" t="s">
        <v>89</v>
      </c>
      <c r="C142" s="2">
        <v>1421993</v>
      </c>
      <c r="D142" s="2">
        <v>725727</v>
      </c>
      <c r="E142" s="3">
        <v>0.51039999999999996</v>
      </c>
    </row>
    <row r="143" spans="1:8" x14ac:dyDescent="0.25">
      <c r="A143" s="1">
        <v>21493</v>
      </c>
      <c r="B143" t="s">
        <v>90</v>
      </c>
      <c r="C143" s="2">
        <v>1375035</v>
      </c>
      <c r="D143" s="2">
        <v>978400</v>
      </c>
      <c r="E143" s="3">
        <v>0.71150000000000002</v>
      </c>
      <c r="F143" t="str">
        <f>IF(MOD(YEAR(A143)/4,1),"Other","Presidential")</f>
        <v>Other</v>
      </c>
      <c r="G143" s="5" t="e">
        <f>IF($F143=G$1,$E143,NA())</f>
        <v>#N/A</v>
      </c>
      <c r="H143" s="5">
        <f>IF($F143=H$1,$E143,NA())</f>
        <v>0.71150000000000002</v>
      </c>
    </row>
    <row r="144" spans="1:8" hidden="1" x14ac:dyDescent="0.25">
      <c r="A144" s="1">
        <v>21437</v>
      </c>
      <c r="B144" t="s">
        <v>91</v>
      </c>
      <c r="C144" s="2">
        <v>1338757</v>
      </c>
      <c r="D144" s="2">
        <v>574003</v>
      </c>
      <c r="E144" s="3">
        <v>0.42880000000000001</v>
      </c>
    </row>
    <row r="145" spans="1:8" x14ac:dyDescent="0.25">
      <c r="A145" s="1">
        <v>20765</v>
      </c>
      <c r="B145" t="s">
        <v>92</v>
      </c>
      <c r="C145" s="2">
        <v>1451375</v>
      </c>
      <c r="D145" s="2">
        <v>1164104</v>
      </c>
      <c r="E145" s="3">
        <v>0.80210000000000004</v>
      </c>
      <c r="F145" t="str">
        <f>IF(MOD(YEAR(A145)/4,1),"Other","Presidential")</f>
        <v>Presidential</v>
      </c>
      <c r="G145" s="5">
        <f>IF($F145=G$1,$E145,NA())</f>
        <v>0.80210000000000004</v>
      </c>
      <c r="H145" s="5" t="e">
        <f>IF($F145=H$1,$E145,NA())</f>
        <v>#N/A</v>
      </c>
    </row>
    <row r="146" spans="1:8" hidden="1" x14ac:dyDescent="0.25">
      <c r="A146" s="1">
        <v>20709</v>
      </c>
      <c r="B146" t="s">
        <v>93</v>
      </c>
      <c r="C146" s="2">
        <v>1363332</v>
      </c>
      <c r="D146" s="2">
        <v>762690</v>
      </c>
      <c r="E146" s="3">
        <v>0.55940000000000001</v>
      </c>
    </row>
    <row r="147" spans="1:8" x14ac:dyDescent="0.25">
      <c r="A147" s="1">
        <v>20030</v>
      </c>
      <c r="B147" t="s">
        <v>94</v>
      </c>
      <c r="C147" s="2">
        <v>1292871</v>
      </c>
      <c r="D147" s="2">
        <v>890509</v>
      </c>
      <c r="E147" s="3">
        <v>0.68879999999999997</v>
      </c>
      <c r="F147" t="str">
        <f>IF(MOD(YEAR(A147)/4,1),"Other","Presidential")</f>
        <v>Other</v>
      </c>
      <c r="G147" s="5" t="e">
        <f>IF($F147=G$1,$E147,NA())</f>
        <v>#N/A</v>
      </c>
      <c r="H147" s="5">
        <f>IF($F147=H$1,$E147,NA())</f>
        <v>0.68879999999999997</v>
      </c>
    </row>
    <row r="148" spans="1:8" hidden="1" x14ac:dyDescent="0.25">
      <c r="A148" s="1">
        <v>19981</v>
      </c>
      <c r="B148" t="s">
        <v>95</v>
      </c>
      <c r="C148" s="2">
        <v>1269951</v>
      </c>
      <c r="D148" s="2">
        <v>475011</v>
      </c>
      <c r="E148" s="3">
        <v>0.374</v>
      </c>
    </row>
    <row r="149" spans="1:8" x14ac:dyDescent="0.25">
      <c r="A149" s="1">
        <v>19302</v>
      </c>
      <c r="B149" t="s">
        <v>96</v>
      </c>
      <c r="C149" s="2">
        <v>1392594</v>
      </c>
      <c r="D149" s="2">
        <v>1116414</v>
      </c>
      <c r="E149" s="3">
        <v>0.80169999999999997</v>
      </c>
      <c r="F149" t="str">
        <f>IF(MOD(YEAR(A149)/4,1),"Other","Presidential")</f>
        <v>Presidential</v>
      </c>
      <c r="G149" s="5">
        <f>IF($F149=G$1,$E149,NA())</f>
        <v>0.80169999999999997</v>
      </c>
      <c r="H149" s="5" t="e">
        <f>IF($F149=H$1,$E149,NA())</f>
        <v>#N/A</v>
      </c>
    </row>
    <row r="150" spans="1:8" hidden="1" x14ac:dyDescent="0.25">
      <c r="A150" s="1">
        <v>19246</v>
      </c>
      <c r="B150" t="s">
        <v>97</v>
      </c>
      <c r="C150" s="2">
        <v>1316489</v>
      </c>
      <c r="D150" s="2">
        <v>714145</v>
      </c>
      <c r="E150" s="3">
        <v>0.54249999999999998</v>
      </c>
    </row>
    <row r="151" spans="1:8" x14ac:dyDescent="0.25">
      <c r="A151" s="1">
        <v>18574</v>
      </c>
      <c r="B151" t="s">
        <v>98</v>
      </c>
      <c r="C151" s="2">
        <v>1217942</v>
      </c>
      <c r="D151" s="2">
        <v>800573</v>
      </c>
      <c r="E151" s="3">
        <v>0.6573</v>
      </c>
      <c r="F151" t="str">
        <f>IF(MOD(YEAR(A151)/4,1),"Other","Presidential")</f>
        <v>Other</v>
      </c>
      <c r="G151" s="5" t="e">
        <f>IF($F151=G$1,$E151,NA())</f>
        <v>#N/A</v>
      </c>
      <c r="H151" s="5">
        <f>IF($F151=H$1,$E151,NA())</f>
        <v>0.6573</v>
      </c>
    </row>
    <row r="152" spans="1:8" hidden="1" x14ac:dyDescent="0.25">
      <c r="A152" s="1">
        <v>18518</v>
      </c>
      <c r="B152" t="s">
        <v>99</v>
      </c>
      <c r="C152" s="2">
        <v>1170604</v>
      </c>
      <c r="D152" s="2">
        <v>494648</v>
      </c>
      <c r="E152" s="3">
        <v>0.42259999999999998</v>
      </c>
    </row>
    <row r="153" spans="1:8" x14ac:dyDescent="0.25">
      <c r="A153" s="1">
        <v>17839</v>
      </c>
      <c r="B153" t="s">
        <v>100</v>
      </c>
      <c r="C153" s="2">
        <v>1304406</v>
      </c>
      <c r="D153" s="2">
        <v>917518</v>
      </c>
      <c r="E153" s="3">
        <v>0.70340000000000003</v>
      </c>
      <c r="F153" t="str">
        <f>IF(MOD(YEAR(A153)/4,1),"Other","Presidential")</f>
        <v>Presidential</v>
      </c>
      <c r="G153" s="5">
        <f>IF($F153=G$1,$E153,NA())</f>
        <v>0.70340000000000003</v>
      </c>
      <c r="H153" s="5" t="e">
        <f>IF($F153=H$1,$E153,NA())</f>
        <v>#N/A</v>
      </c>
    </row>
    <row r="154" spans="1:8" hidden="1" x14ac:dyDescent="0.25">
      <c r="A154" s="1">
        <v>17790</v>
      </c>
      <c r="B154" t="s">
        <v>101</v>
      </c>
      <c r="C154" s="2">
        <v>1255011</v>
      </c>
      <c r="D154" s="2">
        <v>558437</v>
      </c>
      <c r="E154" s="3">
        <v>0.44500000000000001</v>
      </c>
    </row>
    <row r="155" spans="1:8" x14ac:dyDescent="0.25">
      <c r="A155" s="1">
        <v>17111</v>
      </c>
      <c r="B155" t="s">
        <v>102</v>
      </c>
      <c r="C155" s="2">
        <v>1078723</v>
      </c>
      <c r="D155" s="2">
        <v>694706</v>
      </c>
      <c r="E155" s="3">
        <v>0.64400000000000002</v>
      </c>
      <c r="F155" t="str">
        <f>IF(MOD(YEAR(A155)/4,1),"Other","Presidential")</f>
        <v>Other</v>
      </c>
      <c r="G155" s="5" t="e">
        <f>IF($F155=G$1,$E155,NA())</f>
        <v>#N/A</v>
      </c>
      <c r="H155" s="5">
        <f>IF($F155=H$1,$E155,NA())</f>
        <v>0.64400000000000002</v>
      </c>
    </row>
    <row r="156" spans="1:8" hidden="1" x14ac:dyDescent="0.25">
      <c r="A156" s="1">
        <v>16992</v>
      </c>
      <c r="B156" t="s">
        <v>103</v>
      </c>
      <c r="C156" s="2">
        <v>984881</v>
      </c>
      <c r="D156" s="2">
        <v>399249</v>
      </c>
      <c r="E156" s="3">
        <v>0.40539999999999998</v>
      </c>
    </row>
    <row r="157" spans="1:8" x14ac:dyDescent="0.25">
      <c r="A157" s="1">
        <v>16383</v>
      </c>
      <c r="B157" t="s">
        <v>104</v>
      </c>
      <c r="C157" s="2">
        <v>1024112</v>
      </c>
      <c r="D157" s="2">
        <v>865779</v>
      </c>
      <c r="E157" s="3">
        <v>0.84540000000000004</v>
      </c>
      <c r="F157" t="str">
        <f>IF(MOD(YEAR(A157)/4,1),"Other","Presidential")</f>
        <v>Presidential</v>
      </c>
      <c r="G157" s="5">
        <f>IF($F157=G$1,$E157,NA())</f>
        <v>0.84540000000000004</v>
      </c>
      <c r="H157" s="5" t="e">
        <f>IF($F157=H$1,$E157,NA())</f>
        <v>#N/A</v>
      </c>
    </row>
    <row r="158" spans="1:8" hidden="1" x14ac:dyDescent="0.25">
      <c r="A158" s="1">
        <v>16264</v>
      </c>
      <c r="B158" t="s">
        <v>105</v>
      </c>
      <c r="C158" s="2">
        <v>796302</v>
      </c>
      <c r="D158" s="2">
        <v>369293</v>
      </c>
      <c r="E158" s="3">
        <v>0.46379999999999999</v>
      </c>
    </row>
    <row r="159" spans="1:8" x14ac:dyDescent="0.25">
      <c r="A159" s="1">
        <v>15648</v>
      </c>
      <c r="B159" t="s">
        <v>106</v>
      </c>
      <c r="C159" s="2">
        <v>913481</v>
      </c>
      <c r="D159" s="2">
        <v>462656</v>
      </c>
      <c r="E159" s="3">
        <v>0.50649999999999995</v>
      </c>
      <c r="F159" t="str">
        <f>IF(MOD(YEAR(A159)/4,1),"Other","Presidential")</f>
        <v>Other</v>
      </c>
      <c r="G159" s="5" t="e">
        <f>IF($F159=G$1,$E159,NA())</f>
        <v>#N/A</v>
      </c>
      <c r="H159" s="5">
        <f>IF($F159=H$1,$E159,NA())</f>
        <v>0.50649999999999995</v>
      </c>
    </row>
    <row r="160" spans="1:8" hidden="1" x14ac:dyDescent="0.25">
      <c r="A160" s="1">
        <v>15592</v>
      </c>
      <c r="B160" t="s">
        <v>107</v>
      </c>
      <c r="C160" s="2">
        <v>897983</v>
      </c>
      <c r="D160" s="2">
        <v>293222</v>
      </c>
      <c r="E160" s="3">
        <v>0.32650000000000001</v>
      </c>
    </row>
    <row r="161" spans="1:8" x14ac:dyDescent="0.25">
      <c r="A161" s="1">
        <v>14920</v>
      </c>
      <c r="B161" t="s">
        <v>108</v>
      </c>
      <c r="C161" s="2">
        <v>964466</v>
      </c>
      <c r="D161" s="2">
        <v>802394</v>
      </c>
      <c r="E161" s="3">
        <v>0.83199999999999996</v>
      </c>
      <c r="F161" t="str">
        <f>IF(MOD(YEAR(A161)/4,1),"Other","Presidential")</f>
        <v>Presidential</v>
      </c>
      <c r="G161" s="5">
        <f>IF($F161=G$1,$E161,NA())</f>
        <v>0.83199999999999996</v>
      </c>
      <c r="H161" s="5" t="e">
        <f>IF($F161=H$1,$E161,NA())</f>
        <v>#N/A</v>
      </c>
    </row>
    <row r="162" spans="1:8" hidden="1" x14ac:dyDescent="0.25">
      <c r="A162" s="1">
        <v>14864</v>
      </c>
      <c r="B162" t="s">
        <v>109</v>
      </c>
      <c r="C162" s="2">
        <v>869029</v>
      </c>
      <c r="D162" s="2">
        <v>549694</v>
      </c>
      <c r="E162" s="3">
        <v>0.63249999999999995</v>
      </c>
    </row>
    <row r="163" spans="1:8" x14ac:dyDescent="0.25">
      <c r="A163" s="1">
        <v>14192</v>
      </c>
      <c r="B163" t="s">
        <v>110</v>
      </c>
      <c r="C163" s="2">
        <v>898159</v>
      </c>
      <c r="D163" s="2">
        <v>632813</v>
      </c>
      <c r="E163" s="3">
        <v>0.7046</v>
      </c>
      <c r="F163" t="str">
        <f>IF(MOD(YEAR(A163)/4,1),"Other","Presidential")</f>
        <v>Other</v>
      </c>
      <c r="G163" s="5" t="e">
        <f>IF($F163=G$1,$E163,NA())</f>
        <v>#N/A</v>
      </c>
      <c r="H163" s="5">
        <f>IF($F163=H$1,$E163,NA())</f>
        <v>0.7046</v>
      </c>
    </row>
    <row r="164" spans="1:8" hidden="1" x14ac:dyDescent="0.25">
      <c r="A164" s="1">
        <v>14136</v>
      </c>
      <c r="B164" t="s">
        <v>111</v>
      </c>
      <c r="C164" s="2">
        <v>853826</v>
      </c>
      <c r="D164" s="2">
        <v>478317</v>
      </c>
      <c r="E164" s="3">
        <v>0.56020000000000003</v>
      </c>
    </row>
    <row r="165" spans="1:8" x14ac:dyDescent="0.25">
      <c r="A165" s="1">
        <v>13457</v>
      </c>
      <c r="B165" t="s">
        <v>112</v>
      </c>
      <c r="C165" s="2">
        <v>854385</v>
      </c>
      <c r="D165" s="2">
        <v>701131</v>
      </c>
      <c r="E165" s="3">
        <v>0.8206</v>
      </c>
      <c r="F165" t="str">
        <f>IF(MOD(YEAR(A165)/4,1),"Other","Presidential")</f>
        <v>Presidential</v>
      </c>
      <c r="G165" s="5">
        <f>IF($F165=G$1,$E165,NA())</f>
        <v>0.8206</v>
      </c>
      <c r="H165" s="5" t="e">
        <f>IF($F165=H$1,$E165,NA())</f>
        <v>#N/A</v>
      </c>
    </row>
    <row r="166" spans="1:8" hidden="1" x14ac:dyDescent="0.25">
      <c r="A166" s="1">
        <v>13401</v>
      </c>
      <c r="B166" t="s">
        <v>113</v>
      </c>
      <c r="C166" s="2">
        <v>784852</v>
      </c>
      <c r="D166" s="2">
        <v>512233</v>
      </c>
      <c r="E166" s="3">
        <v>0.65259999999999996</v>
      </c>
    </row>
  </sheetData>
  <autoFilter ref="A1:E166" xr:uid="{93FD1C7D-A1C8-4ADC-9651-237A69DE65DC}">
    <filterColumn colId="1">
      <customFilters>
        <customFilter val="*general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 Kiedrowski</dc:creator>
  <cp:lastModifiedBy>Kalin Kiedrowski</cp:lastModifiedBy>
  <dcterms:created xsi:type="dcterms:W3CDTF">2021-10-28T04:01:16Z</dcterms:created>
  <dcterms:modified xsi:type="dcterms:W3CDTF">2021-10-28T05:47:41Z</dcterms:modified>
</cp:coreProperties>
</file>