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ry/Dropbox/Lectures/IoE/Dissertations/Computerised tsks/PsychoPy/Simon Task/"/>
    </mc:Choice>
  </mc:AlternateContent>
  <xr:revisionPtr revIDLastSave="0" documentId="8_{B04E57E1-7023-404F-AEC8-42A6BFC398D4}" xr6:coauthVersionLast="36" xr6:coauthVersionMax="36" xr10:uidLastSave="{00000000-0000-0000-0000-000000000000}"/>
  <bookViews>
    <workbookView xWindow="1580" yWindow="1960" windowWidth="26840" windowHeight="15540" activeTab="1" xr2:uid="{186B9FC6-D871-1049-B6A3-34ACE1D59C9E}"/>
  </bookViews>
  <sheets>
    <sheet name="Paste data" sheetId="1" r:id="rId1"/>
    <sheet name="Enter participant deails" sheetId="2" r:id="rId2"/>
    <sheet name="Calculation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2" l="1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G11" i="3"/>
  <c r="G10" i="3"/>
  <c r="G9" i="3"/>
  <c r="H11" i="3"/>
  <c r="H10" i="3"/>
  <c r="H9" i="3"/>
  <c r="F11" i="3"/>
  <c r="F10" i="3"/>
  <c r="F9" i="3"/>
  <c r="G4" i="3"/>
  <c r="G5" i="3"/>
  <c r="G6" i="3"/>
  <c r="G7" i="3"/>
  <c r="G8" i="3"/>
  <c r="G3" i="3"/>
  <c r="H8" i="3"/>
  <c r="H7" i="3"/>
  <c r="H6" i="3"/>
  <c r="H5" i="3"/>
  <c r="H4" i="3"/>
  <c r="H3" i="3"/>
  <c r="F8" i="3"/>
  <c r="F7" i="3"/>
  <c r="F6" i="3"/>
  <c r="F5" i="3"/>
  <c r="F4" i="3"/>
  <c r="F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6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2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6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2" i="3"/>
</calcChain>
</file>

<file path=xl/sharedStrings.xml><?xml version="1.0" encoding="utf-8"?>
<sst xmlns="http://schemas.openxmlformats.org/spreadsheetml/2006/main" count="316" uniqueCount="52">
  <si>
    <t>Condition</t>
  </si>
  <si>
    <t>Congruent Left</t>
  </si>
  <si>
    <t>Congruent Right</t>
  </si>
  <si>
    <t>Incongruent Left</t>
  </si>
  <si>
    <t>Incongruent Right</t>
  </si>
  <si>
    <t>Neutral Left</t>
  </si>
  <si>
    <t>Neutral Right</t>
  </si>
  <si>
    <t>Accuracy</t>
  </si>
  <si>
    <t>RT</t>
  </si>
  <si>
    <t>Condition B1</t>
  </si>
  <si>
    <t>RT B1</t>
  </si>
  <si>
    <t>Condition B2</t>
  </si>
  <si>
    <t>RT B2</t>
  </si>
  <si>
    <t xml:space="preserve">Accuracy B1 </t>
  </si>
  <si>
    <t>Paste data here - Trials, Column M</t>
  </si>
  <si>
    <t>Paste data here - Trials, Column Q</t>
  </si>
  <si>
    <t>Paste data here - Trials_2, Column M</t>
  </si>
  <si>
    <t xml:space="preserve">Accuracy B2 </t>
  </si>
  <si>
    <t>Paste data here - Trials_2, Column Q</t>
  </si>
  <si>
    <t>Summary of data:</t>
  </si>
  <si>
    <t>Accuracy (number of correct responses)</t>
  </si>
  <si>
    <t>Accuracy (%correct)</t>
  </si>
  <si>
    <t>RT (ms)</t>
  </si>
  <si>
    <t>Age</t>
  </si>
  <si>
    <t>Gender</t>
  </si>
  <si>
    <t>Group</t>
  </si>
  <si>
    <t>Participantnumber</t>
  </si>
  <si>
    <t>L1</t>
  </si>
  <si>
    <t>RTConL</t>
  </si>
  <si>
    <t>RTConR</t>
  </si>
  <si>
    <t>RTInconL</t>
  </si>
  <si>
    <t>RTInconR</t>
  </si>
  <si>
    <t>RTNeutL</t>
  </si>
  <si>
    <t>RTNeutR</t>
  </si>
  <si>
    <t>CONGRUENT</t>
  </si>
  <si>
    <t>INCONGRUENT</t>
  </si>
  <si>
    <t>NEUTRAL</t>
  </si>
  <si>
    <t>RTCon</t>
  </si>
  <si>
    <t>RTIncon</t>
  </si>
  <si>
    <t>RTNeut</t>
  </si>
  <si>
    <t>M</t>
  </si>
  <si>
    <t>ENGLISH</t>
  </si>
  <si>
    <t>PILOT</t>
  </si>
  <si>
    <t>AccConL (MAX=20)</t>
  </si>
  <si>
    <t>AccConR (MAX=20)</t>
  </si>
  <si>
    <t>AccInconL (MAX=20)</t>
  </si>
  <si>
    <t>AccInconR (MAX=20)</t>
  </si>
  <si>
    <t>AccNeutL (MAX=20)</t>
  </si>
  <si>
    <t>AccNeutR (MAX=20)</t>
  </si>
  <si>
    <t>AccCon (MAX=40)</t>
  </si>
  <si>
    <t>AccIncon (MAX=40)</t>
  </si>
  <si>
    <t>AccNeut (MAX=40)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</si>
</sst>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5D7A2-FEDB-7741-B2C7-E9B964E73A10}">
  <dimension ref="A1:K122"/>
  <sheetViews>
    <sheetView workbookViewId="0">
      <selection activeCell="K17" sqref="K17"/>
    </sheetView>
  </sheetViews>
  <sheetFormatPr baseColWidth="10" defaultRowHeight="16" x14ac:dyDescent="0.2"/>
  <cols>
    <col min="1" max="1" width="15.6640625" bestFit="1" customWidth="1"/>
    <col min="2" max="2" width="30" bestFit="1" customWidth="1"/>
    <col min="3" max="3" width="21.6640625" bestFit="1" customWidth="1"/>
    <col min="4" max="4" width="15.6640625" bestFit="1" customWidth="1"/>
    <col min="5" max="5" width="32.1640625" bestFit="1" customWidth="1"/>
    <col min="6" max="6" width="23.6640625" bestFit="1" customWidth="1"/>
    <col min="7" max="7" width="15.83203125" bestFit="1" customWidth="1"/>
  </cols>
  <sheetData>
    <row r="1" spans="1:11" x14ac:dyDescent="0.2">
      <c r="B1" t="s">
        <v>14</v>
      </c>
      <c r="C1" t="s">
        <v>15</v>
      </c>
      <c r="E1" t="s">
        <v>16</v>
      </c>
      <c r="F1" t="s">
        <v>18</v>
      </c>
      <c r="G1" t="s">
        <v>19</v>
      </c>
    </row>
    <row r="2" spans="1:11" x14ac:dyDescent="0.2">
      <c r="A2" t="s">
        <v>9</v>
      </c>
      <c r="B2" t="s">
        <v>13</v>
      </c>
      <c r="C2" t="s">
        <v>10</v>
      </c>
      <c r="D2" t="s">
        <v>11</v>
      </c>
      <c r="E2" t="s">
        <v>17</v>
      </c>
      <c r="F2" t="s">
        <v>12</v>
      </c>
      <c r="H2" t="s">
        <v>0</v>
      </c>
      <c r="I2" t="s">
        <v>20</v>
      </c>
      <c r="J2" t="s">
        <v>21</v>
      </c>
      <c r="K2" t="s">
        <v>22</v>
      </c>
    </row>
    <row r="3" spans="1:11" x14ac:dyDescent="0.2">
      <c r="A3" t="s">
        <v>1</v>
      </c>
      <c r="B3">
        <v>1</v>
      </c>
      <c r="C3">
        <v>0.55498075485229492</v>
      </c>
      <c r="D3" t="s">
        <v>1</v>
      </c>
      <c r="E3">
        <v>1</v>
      </c>
      <c r="F3">
        <v>0.37499740719795233</v>
      </c>
      <c r="H3" t="s">
        <v>1</v>
      </c>
      <c r="I3">
        <f>Calculations!F3</f>
        <v>17</v>
      </c>
      <c r="J3">
        <f>Calculations!G3</f>
        <v>85</v>
      </c>
      <c r="K3">
        <f>(Calculations!H3)*1000</f>
        <v>411.18722409009933</v>
      </c>
    </row>
    <row r="4" spans="1:11" x14ac:dyDescent="0.2">
      <c r="A4" t="s">
        <v>1</v>
      </c>
      <c r="B4">
        <v>1</v>
      </c>
      <c r="C4">
        <v>0.45117756724357599</v>
      </c>
      <c r="D4" t="s">
        <v>1</v>
      </c>
      <c r="E4">
        <v>1</v>
      </c>
      <c r="F4">
        <v>0.46913835406303411</v>
      </c>
      <c r="H4" t="s">
        <v>2</v>
      </c>
      <c r="I4">
        <f>Calculations!F4</f>
        <v>18</v>
      </c>
      <c r="J4">
        <f>Calculations!G4</f>
        <v>90</v>
      </c>
      <c r="K4">
        <f>(Calculations!H4)*1000</f>
        <v>431.27905577421188</v>
      </c>
    </row>
    <row r="5" spans="1:11" x14ac:dyDescent="0.2">
      <c r="A5" t="s">
        <v>1</v>
      </c>
      <c r="B5">
        <v>0</v>
      </c>
      <c r="C5">
        <v>0.62555980682373047</v>
      </c>
      <c r="D5" t="s">
        <v>1</v>
      </c>
      <c r="E5">
        <v>1</v>
      </c>
      <c r="F5">
        <v>0.49352914094924932</v>
      </c>
      <c r="H5" t="s">
        <v>3</v>
      </c>
      <c r="I5">
        <f>Calculations!F5</f>
        <v>20</v>
      </c>
      <c r="J5">
        <f>Calculations!G5</f>
        <v>100</v>
      </c>
      <c r="K5">
        <f>(Calculations!H5)*1000</f>
        <v>453.40202897787094</v>
      </c>
    </row>
    <row r="6" spans="1:11" x14ac:dyDescent="0.2">
      <c r="A6" t="s">
        <v>1</v>
      </c>
      <c r="B6">
        <v>1</v>
      </c>
      <c r="C6">
        <v>0.56053423881530762</v>
      </c>
      <c r="D6" t="s">
        <v>1</v>
      </c>
      <c r="E6">
        <v>1</v>
      </c>
      <c r="F6">
        <v>0.45231086015701288</v>
      </c>
      <c r="H6" t="s">
        <v>4</v>
      </c>
      <c r="I6">
        <f>Calculations!F6</f>
        <v>19</v>
      </c>
      <c r="J6">
        <f>Calculations!G6</f>
        <v>95</v>
      </c>
      <c r="K6">
        <f>(Calculations!H6)*1000</f>
        <v>502.14907377958298</v>
      </c>
    </row>
    <row r="7" spans="1:11" x14ac:dyDescent="0.2">
      <c r="A7" t="s">
        <v>1</v>
      </c>
      <c r="B7">
        <v>1</v>
      </c>
      <c r="C7">
        <v>0.46294894814491272</v>
      </c>
      <c r="D7" t="s">
        <v>1</v>
      </c>
      <c r="E7">
        <v>1</v>
      </c>
      <c r="F7">
        <v>0.46130898594856262</v>
      </c>
      <c r="H7" t="s">
        <v>5</v>
      </c>
      <c r="I7">
        <f>Calculations!F7</f>
        <v>17</v>
      </c>
      <c r="J7">
        <f>Calculations!G7</f>
        <v>85</v>
      </c>
      <c r="K7">
        <f>(Calculations!H7)*1000</f>
        <v>385.62577664852142</v>
      </c>
    </row>
    <row r="8" spans="1:11" x14ac:dyDescent="0.2">
      <c r="A8" t="s">
        <v>1</v>
      </c>
      <c r="B8">
        <v>1</v>
      </c>
      <c r="C8">
        <v>0.40460091829299932</v>
      </c>
      <c r="D8" t="s">
        <v>1</v>
      </c>
      <c r="E8">
        <v>1</v>
      </c>
      <c r="F8">
        <v>0.446361243724823</v>
      </c>
      <c r="H8" t="s">
        <v>6</v>
      </c>
      <c r="I8">
        <f>Calculations!F8</f>
        <v>20</v>
      </c>
      <c r="J8">
        <f>Calculations!G8</f>
        <v>100</v>
      </c>
      <c r="K8">
        <f>(Calculations!H8)*1000</f>
        <v>460.64439713954926</v>
      </c>
    </row>
    <row r="9" spans="1:11" x14ac:dyDescent="0.2">
      <c r="A9" t="s">
        <v>1</v>
      </c>
      <c r="B9">
        <v>1</v>
      </c>
      <c r="C9">
        <v>0.53493654727935791</v>
      </c>
      <c r="D9" t="s">
        <v>1</v>
      </c>
      <c r="E9">
        <v>1</v>
      </c>
      <c r="F9">
        <v>0.35964959859848022</v>
      </c>
      <c r="H9" t="s">
        <v>34</v>
      </c>
      <c r="I9">
        <f>Calculations!F9</f>
        <v>35</v>
      </c>
      <c r="J9">
        <f>Calculations!G9</f>
        <v>87.5</v>
      </c>
      <c r="K9">
        <f>(Calculations!H9)*1000</f>
        <v>421.23313993215561</v>
      </c>
    </row>
    <row r="10" spans="1:11" x14ac:dyDescent="0.2">
      <c r="A10" t="s">
        <v>1</v>
      </c>
      <c r="B10">
        <v>1</v>
      </c>
      <c r="C10">
        <v>0.47784391045570368</v>
      </c>
      <c r="D10" t="s">
        <v>1</v>
      </c>
      <c r="E10">
        <v>1</v>
      </c>
      <c r="F10">
        <v>1.123932957649231</v>
      </c>
      <c r="H10" t="s">
        <v>35</v>
      </c>
      <c r="I10">
        <f>Calculations!F10</f>
        <v>39</v>
      </c>
      <c r="J10">
        <f>Calculations!G10</f>
        <v>97.5</v>
      </c>
      <c r="K10">
        <f>(Calculations!H10)*1000</f>
        <v>477.77555137872696</v>
      </c>
    </row>
    <row r="11" spans="1:11" x14ac:dyDescent="0.2">
      <c r="A11" t="s">
        <v>1</v>
      </c>
      <c r="B11">
        <v>1</v>
      </c>
      <c r="C11">
        <v>0.59087777137756348</v>
      </c>
      <c r="D11" t="s">
        <v>1</v>
      </c>
      <c r="E11">
        <v>1</v>
      </c>
      <c r="F11">
        <v>0.78669124841690063</v>
      </c>
      <c r="H11" t="s">
        <v>36</v>
      </c>
      <c r="I11">
        <f>Calculations!F11</f>
        <v>37</v>
      </c>
      <c r="J11">
        <f>Calculations!G11</f>
        <v>92.5</v>
      </c>
      <c r="K11">
        <f>(Calculations!H11)*1000</f>
        <v>423.13508689403534</v>
      </c>
    </row>
    <row r="12" spans="1:11" x14ac:dyDescent="0.2">
      <c r="A12" t="s">
        <v>1</v>
      </c>
      <c r="B12">
        <v>1</v>
      </c>
      <c r="C12">
        <v>0.43736833333969122</v>
      </c>
      <c r="D12" t="s">
        <v>1</v>
      </c>
      <c r="E12">
        <v>1</v>
      </c>
      <c r="F12">
        <v>0.51378035545349121</v>
      </c>
    </row>
    <row r="13" spans="1:11" x14ac:dyDescent="0.2">
      <c r="A13" t="s">
        <v>2</v>
      </c>
      <c r="B13">
        <v>0</v>
      </c>
      <c r="C13">
        <v>0.50005584955215454</v>
      </c>
      <c r="D13" t="s">
        <v>2</v>
      </c>
      <c r="E13">
        <v>1</v>
      </c>
      <c r="F13">
        <v>0.56927746534347534</v>
      </c>
    </row>
    <row r="14" spans="1:11" x14ac:dyDescent="0.2">
      <c r="A14" t="s">
        <v>2</v>
      </c>
      <c r="B14">
        <v>1</v>
      </c>
      <c r="C14">
        <v>0.60683125257492065</v>
      </c>
      <c r="D14" t="s">
        <v>2</v>
      </c>
      <c r="E14">
        <v>1</v>
      </c>
      <c r="F14">
        <v>0.46417248249053961</v>
      </c>
    </row>
    <row r="15" spans="1:11" x14ac:dyDescent="0.2">
      <c r="A15" t="s">
        <v>2</v>
      </c>
      <c r="B15">
        <v>1</v>
      </c>
      <c r="C15">
        <v>0.44055908918380737</v>
      </c>
      <c r="D15" t="s">
        <v>2</v>
      </c>
      <c r="E15">
        <v>1</v>
      </c>
      <c r="F15">
        <v>0.40083903074264532</v>
      </c>
    </row>
    <row r="16" spans="1:11" x14ac:dyDescent="0.2">
      <c r="A16" t="s">
        <v>2</v>
      </c>
      <c r="B16">
        <v>1</v>
      </c>
      <c r="C16">
        <v>0.43409845232963562</v>
      </c>
      <c r="D16" t="s">
        <v>2</v>
      </c>
      <c r="E16">
        <v>1</v>
      </c>
      <c r="F16">
        <v>0.50402885675430298</v>
      </c>
    </row>
    <row r="17" spans="1:6" x14ac:dyDescent="0.2">
      <c r="A17" t="s">
        <v>2</v>
      </c>
      <c r="B17">
        <v>1</v>
      </c>
      <c r="C17">
        <v>0.51888370513916016</v>
      </c>
      <c r="D17" t="s">
        <v>2</v>
      </c>
      <c r="E17">
        <v>1</v>
      </c>
      <c r="F17">
        <v>0.53928256034851074</v>
      </c>
    </row>
    <row r="18" spans="1:6" x14ac:dyDescent="0.2">
      <c r="A18" t="s">
        <v>2</v>
      </c>
      <c r="B18">
        <v>1</v>
      </c>
      <c r="C18">
        <v>0.40114262700080872</v>
      </c>
      <c r="D18" t="s">
        <v>2</v>
      </c>
      <c r="E18">
        <v>1</v>
      </c>
      <c r="F18">
        <v>0.43219324946403498</v>
      </c>
    </row>
    <row r="19" spans="1:6" x14ac:dyDescent="0.2">
      <c r="A19" t="s">
        <v>2</v>
      </c>
      <c r="B19">
        <v>1</v>
      </c>
      <c r="C19">
        <v>0.37126517295837402</v>
      </c>
      <c r="D19" t="s">
        <v>2</v>
      </c>
      <c r="E19">
        <v>1</v>
      </c>
      <c r="F19">
        <v>0.78789353370666504</v>
      </c>
    </row>
    <row r="20" spans="1:6" x14ac:dyDescent="0.2">
      <c r="A20" t="s">
        <v>2</v>
      </c>
      <c r="B20">
        <v>1</v>
      </c>
      <c r="C20">
        <v>0.42218911647796631</v>
      </c>
      <c r="D20" t="s">
        <v>2</v>
      </c>
      <c r="E20">
        <v>1</v>
      </c>
      <c r="F20">
        <v>0.40507596731185908</v>
      </c>
    </row>
    <row r="21" spans="1:6" x14ac:dyDescent="0.2">
      <c r="A21" t="s">
        <v>2</v>
      </c>
      <c r="B21">
        <v>1</v>
      </c>
      <c r="C21">
        <v>0.55350607633590698</v>
      </c>
      <c r="D21" t="s">
        <v>2</v>
      </c>
      <c r="E21">
        <v>1</v>
      </c>
      <c r="F21">
        <v>0.45851817727088928</v>
      </c>
    </row>
    <row r="22" spans="1:6" x14ac:dyDescent="0.2">
      <c r="A22" t="s">
        <v>2</v>
      </c>
      <c r="B22">
        <v>0</v>
      </c>
      <c r="C22">
        <v>0.56934225559234619</v>
      </c>
      <c r="D22" t="s">
        <v>2</v>
      </c>
      <c r="E22">
        <v>0</v>
      </c>
      <c r="F22">
        <v>0.58554404973983765</v>
      </c>
    </row>
    <row r="23" spans="1:6" x14ac:dyDescent="0.2">
      <c r="A23" t="s">
        <v>3</v>
      </c>
      <c r="B23">
        <v>1</v>
      </c>
      <c r="C23">
        <v>0.54718238115310669</v>
      </c>
      <c r="D23" t="s">
        <v>3</v>
      </c>
      <c r="E23">
        <v>0</v>
      </c>
      <c r="F23">
        <v>0.4211941659450531</v>
      </c>
    </row>
    <row r="24" spans="1:6" x14ac:dyDescent="0.2">
      <c r="A24" t="s">
        <v>3</v>
      </c>
      <c r="B24">
        <v>1</v>
      </c>
      <c r="C24">
        <v>0.4971182644367218</v>
      </c>
      <c r="D24" t="s">
        <v>3</v>
      </c>
      <c r="E24">
        <v>1</v>
      </c>
      <c r="F24">
        <v>0.37857165932655329</v>
      </c>
    </row>
    <row r="25" spans="1:6" x14ac:dyDescent="0.2">
      <c r="A25" t="s">
        <v>3</v>
      </c>
      <c r="B25">
        <v>1</v>
      </c>
      <c r="C25">
        <v>0.42501997947692871</v>
      </c>
      <c r="D25" t="s">
        <v>3</v>
      </c>
      <c r="E25">
        <v>1</v>
      </c>
      <c r="F25">
        <v>0.39452654123306269</v>
      </c>
    </row>
    <row r="26" spans="1:6" x14ac:dyDescent="0.2">
      <c r="A26" t="s">
        <v>3</v>
      </c>
      <c r="B26">
        <v>1</v>
      </c>
      <c r="C26">
        <v>0.47143572568893433</v>
      </c>
      <c r="D26" t="s">
        <v>3</v>
      </c>
      <c r="E26">
        <v>1</v>
      </c>
      <c r="F26">
        <v>0.47263795137405401</v>
      </c>
    </row>
    <row r="27" spans="1:6" x14ac:dyDescent="0.2">
      <c r="A27" t="s">
        <v>3</v>
      </c>
      <c r="B27">
        <v>1</v>
      </c>
      <c r="C27">
        <v>0.68934261798858643</v>
      </c>
      <c r="D27" t="s">
        <v>3</v>
      </c>
      <c r="E27">
        <v>1</v>
      </c>
      <c r="F27">
        <v>0.52544707059860229</v>
      </c>
    </row>
    <row r="28" spans="1:6" x14ac:dyDescent="0.2">
      <c r="A28" t="s">
        <v>3</v>
      </c>
      <c r="B28">
        <v>1</v>
      </c>
      <c r="C28">
        <v>0.44551199674606318</v>
      </c>
      <c r="D28" t="s">
        <v>3</v>
      </c>
      <c r="E28">
        <v>1</v>
      </c>
      <c r="F28">
        <v>0.47642612457275391</v>
      </c>
    </row>
    <row r="29" spans="1:6" x14ac:dyDescent="0.2">
      <c r="A29" t="s">
        <v>3</v>
      </c>
      <c r="B29">
        <v>1</v>
      </c>
      <c r="C29">
        <v>0.49991410970687872</v>
      </c>
      <c r="D29" t="s">
        <v>3</v>
      </c>
      <c r="E29">
        <v>1</v>
      </c>
      <c r="F29">
        <v>0.45557650923728937</v>
      </c>
    </row>
    <row r="30" spans="1:6" x14ac:dyDescent="0.2">
      <c r="A30" t="s">
        <v>3</v>
      </c>
      <c r="B30">
        <v>1</v>
      </c>
      <c r="C30">
        <v>0.39485171437263489</v>
      </c>
      <c r="D30" t="s">
        <v>3</v>
      </c>
      <c r="E30">
        <v>1</v>
      </c>
      <c r="F30">
        <v>0.41393184661865229</v>
      </c>
    </row>
    <row r="31" spans="1:6" x14ac:dyDescent="0.2">
      <c r="A31" t="s">
        <v>3</v>
      </c>
      <c r="B31">
        <v>0</v>
      </c>
      <c r="C31">
        <v>0.32257792353630071</v>
      </c>
      <c r="D31" t="s">
        <v>3</v>
      </c>
      <c r="E31">
        <v>1</v>
      </c>
      <c r="F31">
        <v>0.42334216833114618</v>
      </c>
    </row>
    <row r="32" spans="1:6" x14ac:dyDescent="0.2">
      <c r="A32" t="s">
        <v>3</v>
      </c>
      <c r="B32">
        <v>1</v>
      </c>
      <c r="C32">
        <v>0.5259128212928772</v>
      </c>
      <c r="D32" t="s">
        <v>3</v>
      </c>
      <c r="E32">
        <v>1</v>
      </c>
      <c r="F32">
        <v>0.50477945804595947</v>
      </c>
    </row>
    <row r="33" spans="1:6" x14ac:dyDescent="0.2">
      <c r="A33" t="s">
        <v>4</v>
      </c>
      <c r="B33">
        <v>1</v>
      </c>
      <c r="C33">
        <v>0.5122305154800415</v>
      </c>
      <c r="D33" t="s">
        <v>4</v>
      </c>
      <c r="E33">
        <v>1</v>
      </c>
      <c r="F33">
        <v>0.37173900008201599</v>
      </c>
    </row>
    <row r="34" spans="1:6" x14ac:dyDescent="0.2">
      <c r="A34" t="s">
        <v>4</v>
      </c>
      <c r="B34">
        <v>0</v>
      </c>
      <c r="C34">
        <v>0.3658955991268158</v>
      </c>
      <c r="D34" t="s">
        <v>4</v>
      </c>
      <c r="E34">
        <v>1</v>
      </c>
      <c r="F34">
        <v>0.45142689347267151</v>
      </c>
    </row>
    <row r="35" spans="1:6" x14ac:dyDescent="0.2">
      <c r="A35" t="s">
        <v>4</v>
      </c>
      <c r="B35">
        <v>1</v>
      </c>
      <c r="C35">
        <v>0.50620698928833008</v>
      </c>
      <c r="D35" t="s">
        <v>4</v>
      </c>
      <c r="E35">
        <v>1</v>
      </c>
      <c r="F35">
        <v>0.47989276051521301</v>
      </c>
    </row>
    <row r="36" spans="1:6" x14ac:dyDescent="0.2">
      <c r="A36" t="s">
        <v>4</v>
      </c>
      <c r="B36">
        <v>1</v>
      </c>
      <c r="C36">
        <v>0.42607477307319641</v>
      </c>
      <c r="D36" t="s">
        <v>4</v>
      </c>
      <c r="E36">
        <v>1</v>
      </c>
      <c r="F36">
        <v>0.41789922118186951</v>
      </c>
    </row>
    <row r="37" spans="1:6" x14ac:dyDescent="0.2">
      <c r="A37" t="s">
        <v>4</v>
      </c>
      <c r="B37">
        <v>1</v>
      </c>
      <c r="C37">
        <v>0.40631428360939031</v>
      </c>
      <c r="D37" t="s">
        <v>4</v>
      </c>
      <c r="E37">
        <v>1</v>
      </c>
      <c r="F37">
        <v>0.41208937764167791</v>
      </c>
    </row>
    <row r="38" spans="1:6" x14ac:dyDescent="0.2">
      <c r="A38" t="s">
        <v>4</v>
      </c>
      <c r="B38">
        <v>1</v>
      </c>
      <c r="C38">
        <v>0.49589717388153082</v>
      </c>
      <c r="D38" t="s">
        <v>4</v>
      </c>
      <c r="E38">
        <v>1</v>
      </c>
      <c r="F38">
        <v>0.4597054123878479</v>
      </c>
    </row>
    <row r="39" spans="1:6" x14ac:dyDescent="0.2">
      <c r="A39" t="s">
        <v>4</v>
      </c>
      <c r="B39">
        <v>1</v>
      </c>
      <c r="C39">
        <v>0.51636677980422974</v>
      </c>
      <c r="D39" t="s">
        <v>4</v>
      </c>
      <c r="E39">
        <v>1</v>
      </c>
      <c r="F39">
        <v>0.60963767766952515</v>
      </c>
    </row>
    <row r="40" spans="1:6" x14ac:dyDescent="0.2">
      <c r="A40" t="s">
        <v>4</v>
      </c>
      <c r="B40">
        <v>1</v>
      </c>
      <c r="C40">
        <v>0.39629581570625311</v>
      </c>
      <c r="D40" t="s">
        <v>4</v>
      </c>
      <c r="E40">
        <v>0</v>
      </c>
      <c r="F40">
        <v>0.32817652821540833</v>
      </c>
    </row>
    <row r="41" spans="1:6" x14ac:dyDescent="0.2">
      <c r="A41" t="s">
        <v>4</v>
      </c>
      <c r="B41">
        <v>1</v>
      </c>
      <c r="C41">
        <v>0.44817599654197687</v>
      </c>
      <c r="D41" t="s">
        <v>4</v>
      </c>
      <c r="E41">
        <v>1</v>
      </c>
      <c r="F41">
        <v>0.46488586068153381</v>
      </c>
    </row>
    <row r="42" spans="1:6" x14ac:dyDescent="0.2">
      <c r="A42" t="s">
        <v>4</v>
      </c>
      <c r="B42">
        <v>1</v>
      </c>
      <c r="C42">
        <v>0.42172917723655701</v>
      </c>
      <c r="D42" t="s">
        <v>4</v>
      </c>
      <c r="E42">
        <v>1</v>
      </c>
      <c r="F42">
        <v>0.47122952342033392</v>
      </c>
    </row>
    <row r="43" spans="1:6" x14ac:dyDescent="0.2">
      <c r="A43" t="s">
        <v>5</v>
      </c>
      <c r="B43">
        <v>1</v>
      </c>
      <c r="C43">
        <v>0.41398096084594732</v>
      </c>
      <c r="D43" t="s">
        <v>5</v>
      </c>
      <c r="E43">
        <v>1</v>
      </c>
      <c r="F43">
        <v>0.42862829566001892</v>
      </c>
    </row>
    <row r="44" spans="1:6" x14ac:dyDescent="0.2">
      <c r="A44" t="s">
        <v>5</v>
      </c>
      <c r="B44">
        <v>1</v>
      </c>
      <c r="C44">
        <v>0.3580690324306488</v>
      </c>
      <c r="D44" t="s">
        <v>5</v>
      </c>
      <c r="E44">
        <v>1</v>
      </c>
      <c r="F44">
        <v>0.60223805904388428</v>
      </c>
    </row>
    <row r="45" spans="1:6" x14ac:dyDescent="0.2">
      <c r="A45" t="s">
        <v>5</v>
      </c>
      <c r="B45">
        <v>1</v>
      </c>
      <c r="C45">
        <v>0.67012149095535278</v>
      </c>
      <c r="D45" t="s">
        <v>5</v>
      </c>
      <c r="E45">
        <v>1</v>
      </c>
      <c r="F45">
        <v>0.30390700697898859</v>
      </c>
    </row>
    <row r="46" spans="1:6" x14ac:dyDescent="0.2">
      <c r="A46" t="s">
        <v>5</v>
      </c>
      <c r="B46">
        <v>1</v>
      </c>
      <c r="C46">
        <v>0.85840147733688354</v>
      </c>
      <c r="D46" t="s">
        <v>5</v>
      </c>
      <c r="E46">
        <v>1</v>
      </c>
      <c r="F46">
        <v>0.45708790421485901</v>
      </c>
    </row>
    <row r="47" spans="1:6" x14ac:dyDescent="0.2">
      <c r="A47" t="s">
        <v>5</v>
      </c>
      <c r="B47">
        <v>1</v>
      </c>
      <c r="C47">
        <v>0.3700917661190033</v>
      </c>
      <c r="D47" t="s">
        <v>5</v>
      </c>
      <c r="E47">
        <v>1</v>
      </c>
      <c r="F47">
        <v>0.44907626509666437</v>
      </c>
    </row>
    <row r="48" spans="1:6" x14ac:dyDescent="0.2">
      <c r="A48" t="s">
        <v>5</v>
      </c>
      <c r="B48">
        <v>1</v>
      </c>
      <c r="C48">
        <v>0.39194333553314209</v>
      </c>
      <c r="D48" t="s">
        <v>5</v>
      </c>
      <c r="E48">
        <v>1</v>
      </c>
      <c r="F48">
        <v>0.400819331407547</v>
      </c>
    </row>
    <row r="49" spans="1:6" x14ac:dyDescent="0.2">
      <c r="A49" t="s">
        <v>5</v>
      </c>
      <c r="B49">
        <v>1</v>
      </c>
      <c r="C49">
        <v>0.42943656444549561</v>
      </c>
      <c r="D49" t="s">
        <v>5</v>
      </c>
      <c r="E49">
        <v>1</v>
      </c>
      <c r="F49">
        <v>0.43446040153503418</v>
      </c>
    </row>
    <row r="50" spans="1:6" x14ac:dyDescent="0.2">
      <c r="A50" t="s">
        <v>5</v>
      </c>
      <c r="B50">
        <v>1</v>
      </c>
      <c r="C50">
        <v>0.37493720650672913</v>
      </c>
      <c r="D50" t="s">
        <v>5</v>
      </c>
      <c r="E50">
        <v>1</v>
      </c>
      <c r="F50">
        <v>0.43936455249786383</v>
      </c>
    </row>
    <row r="51" spans="1:6" x14ac:dyDescent="0.2">
      <c r="A51" t="s">
        <v>5</v>
      </c>
      <c r="B51">
        <v>1</v>
      </c>
      <c r="C51">
        <v>0.454111248254776</v>
      </c>
      <c r="D51" t="s">
        <v>5</v>
      </c>
      <c r="E51">
        <v>1</v>
      </c>
      <c r="F51">
        <v>0.40576004981994629</v>
      </c>
    </row>
    <row r="52" spans="1:6" x14ac:dyDescent="0.2">
      <c r="A52" t="s">
        <v>5</v>
      </c>
      <c r="B52">
        <v>1</v>
      </c>
      <c r="C52">
        <v>0.42232397198677057</v>
      </c>
      <c r="D52" t="s">
        <v>5</v>
      </c>
      <c r="E52">
        <v>1</v>
      </c>
      <c r="F52">
        <v>0.50171577930450439</v>
      </c>
    </row>
    <row r="53" spans="1:6" x14ac:dyDescent="0.2">
      <c r="A53" t="s">
        <v>6</v>
      </c>
      <c r="B53">
        <v>1</v>
      </c>
      <c r="C53">
        <v>0.35905542969703669</v>
      </c>
      <c r="D53" t="s">
        <v>6</v>
      </c>
      <c r="E53">
        <v>1</v>
      </c>
      <c r="F53">
        <v>0.97627609968185425</v>
      </c>
    </row>
    <row r="54" spans="1:6" x14ac:dyDescent="0.2">
      <c r="A54" t="s">
        <v>6</v>
      </c>
      <c r="B54">
        <v>1</v>
      </c>
      <c r="C54">
        <v>0.43689292669296259</v>
      </c>
      <c r="D54" t="s">
        <v>6</v>
      </c>
      <c r="E54">
        <v>1</v>
      </c>
      <c r="F54">
        <v>0.49515283107757568</v>
      </c>
    </row>
    <row r="55" spans="1:6" x14ac:dyDescent="0.2">
      <c r="A55" t="s">
        <v>6</v>
      </c>
      <c r="B55">
        <v>1</v>
      </c>
      <c r="C55">
        <v>0.42876973748207092</v>
      </c>
      <c r="D55" t="s">
        <v>6</v>
      </c>
      <c r="E55">
        <v>1</v>
      </c>
      <c r="F55">
        <v>0.43131041526794428</v>
      </c>
    </row>
    <row r="56" spans="1:6" x14ac:dyDescent="0.2">
      <c r="A56" t="s">
        <v>6</v>
      </c>
      <c r="B56">
        <v>1</v>
      </c>
      <c r="C56">
        <v>0.39363348484039312</v>
      </c>
      <c r="D56" t="s">
        <v>6</v>
      </c>
      <c r="E56">
        <v>1</v>
      </c>
      <c r="F56">
        <v>0.31120172142982477</v>
      </c>
    </row>
    <row r="57" spans="1:6" x14ac:dyDescent="0.2">
      <c r="A57" t="s">
        <v>6</v>
      </c>
      <c r="B57">
        <v>1</v>
      </c>
      <c r="C57">
        <v>0.40175518393516541</v>
      </c>
      <c r="D57" t="s">
        <v>6</v>
      </c>
      <c r="E57">
        <v>1</v>
      </c>
      <c r="F57">
        <v>0.36383754014968872</v>
      </c>
    </row>
    <row r="58" spans="1:6" x14ac:dyDescent="0.2">
      <c r="A58" t="s">
        <v>6</v>
      </c>
      <c r="B58">
        <v>1</v>
      </c>
      <c r="C58">
        <v>0.50895041227340698</v>
      </c>
      <c r="D58" t="s">
        <v>6</v>
      </c>
      <c r="E58">
        <v>1</v>
      </c>
      <c r="F58">
        <v>0.55596047639846802</v>
      </c>
    </row>
    <row r="59" spans="1:6" x14ac:dyDescent="0.2">
      <c r="A59" t="s">
        <v>6</v>
      </c>
      <c r="B59">
        <v>1</v>
      </c>
      <c r="C59">
        <v>0.43830817937850952</v>
      </c>
      <c r="D59" t="s">
        <v>6</v>
      </c>
      <c r="E59">
        <v>1</v>
      </c>
      <c r="F59">
        <v>0.33103102445602423</v>
      </c>
    </row>
    <row r="60" spans="1:6" x14ac:dyDescent="0.2">
      <c r="A60" t="s">
        <v>6</v>
      </c>
      <c r="B60">
        <v>1</v>
      </c>
      <c r="C60">
        <v>0.55644887685775757</v>
      </c>
      <c r="D60" t="s">
        <v>6</v>
      </c>
      <c r="E60">
        <v>1</v>
      </c>
      <c r="F60">
        <v>0.36482372879981989</v>
      </c>
    </row>
    <row r="61" spans="1:6" x14ac:dyDescent="0.2">
      <c r="A61" t="s">
        <v>6</v>
      </c>
      <c r="B61">
        <v>1</v>
      </c>
      <c r="C61">
        <v>0.37650206685066218</v>
      </c>
      <c r="D61" t="s">
        <v>6</v>
      </c>
      <c r="E61">
        <v>1</v>
      </c>
      <c r="F61">
        <v>0.48900693655014038</v>
      </c>
    </row>
    <row r="62" spans="1:6" x14ac:dyDescent="0.2">
      <c r="A62" t="s">
        <v>6</v>
      </c>
      <c r="B62">
        <v>1</v>
      </c>
      <c r="C62">
        <v>0.42430722713470459</v>
      </c>
      <c r="D62" t="s">
        <v>6</v>
      </c>
      <c r="E62">
        <v>1</v>
      </c>
      <c r="F62">
        <v>0.36929765343666082</v>
      </c>
    </row>
    <row r="113" spans="1:1" x14ac:dyDescent="0.2">
      <c r="A113" t="s">
        <v>6</v>
      </c>
    </row>
    <row r="114" spans="1:1" x14ac:dyDescent="0.2">
      <c r="A114" t="s">
        <v>6</v>
      </c>
    </row>
    <row r="115" spans="1:1" x14ac:dyDescent="0.2">
      <c r="A115" t="s">
        <v>6</v>
      </c>
    </row>
    <row r="116" spans="1:1" x14ac:dyDescent="0.2">
      <c r="A116" t="s">
        <v>6</v>
      </c>
    </row>
    <row r="117" spans="1:1" x14ac:dyDescent="0.2">
      <c r="A117" t="s">
        <v>6</v>
      </c>
    </row>
    <row r="118" spans="1:1" x14ac:dyDescent="0.2">
      <c r="A118" t="s">
        <v>6</v>
      </c>
    </row>
    <row r="119" spans="1:1" x14ac:dyDescent="0.2">
      <c r="A119" t="s">
        <v>6</v>
      </c>
    </row>
    <row r="120" spans="1:1" x14ac:dyDescent="0.2">
      <c r="A120" t="s">
        <v>6</v>
      </c>
    </row>
    <row r="121" spans="1:1" x14ac:dyDescent="0.2">
      <c r="A121" t="s">
        <v>6</v>
      </c>
    </row>
    <row r="122" spans="1:1" x14ac:dyDescent="0.2">
      <c r="A12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1E4C5-DFA1-1E42-9D7D-F56199F86E98}">
  <dimension ref="A1:W2"/>
  <sheetViews>
    <sheetView tabSelected="1" workbookViewId="0">
      <selection activeCell="N3" sqref="N3"/>
    </sheetView>
  </sheetViews>
  <sheetFormatPr baseColWidth="10" defaultRowHeight="16" x14ac:dyDescent="0.2"/>
  <cols>
    <col min="1" max="1" width="16.5" bestFit="1" customWidth="1"/>
    <col min="6" max="6" width="16.6640625" bestFit="1" customWidth="1"/>
    <col min="7" max="7" width="17" bestFit="1" customWidth="1"/>
    <col min="8" max="8" width="18" bestFit="1" customWidth="1"/>
    <col min="9" max="9" width="18.33203125" bestFit="1" customWidth="1"/>
    <col min="10" max="10" width="17.6640625" bestFit="1" customWidth="1"/>
    <col min="11" max="11" width="18" bestFit="1" customWidth="1"/>
    <col min="12" max="12" width="15.6640625" bestFit="1" customWidth="1"/>
    <col min="13" max="13" width="17.1640625" bestFit="1" customWidth="1"/>
    <col min="14" max="14" width="16.83203125" bestFit="1" customWidth="1"/>
  </cols>
  <sheetData>
    <row r="1" spans="1:23" x14ac:dyDescent="0.2">
      <c r="A1" t="s">
        <v>26</v>
      </c>
      <c r="B1" t="s">
        <v>23</v>
      </c>
      <c r="C1" t="s">
        <v>24</v>
      </c>
      <c r="D1" t="s">
        <v>27</v>
      </c>
      <c r="E1" t="s">
        <v>25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37</v>
      </c>
      <c r="V1" t="s">
        <v>38</v>
      </c>
      <c r="W1" t="s">
        <v>39</v>
      </c>
    </row>
    <row r="2" spans="1:23" x14ac:dyDescent="0.2">
      <c r="A2">
        <v>0</v>
      </c>
      <c r="B2">
        <v>48</v>
      </c>
      <c r="C2" t="s">
        <v>40</v>
      </c>
      <c r="D2" t="s">
        <v>41</v>
      </c>
      <c r="E2" t="s">
        <v>42</v>
      </c>
      <c r="F2">
        <f>'Paste data'!I3</f>
        <v>17</v>
      </c>
      <c r="G2">
        <f>'Paste data'!I4</f>
        <v>18</v>
      </c>
      <c r="H2">
        <f>'Paste data'!I5</f>
        <v>20</v>
      </c>
      <c r="I2">
        <f>'Paste data'!I6</f>
        <v>19</v>
      </c>
      <c r="J2">
        <f>'Paste data'!I7</f>
        <v>17</v>
      </c>
      <c r="K2">
        <f>'Paste data'!I8</f>
        <v>20</v>
      </c>
      <c r="L2">
        <f>'Paste data'!I9</f>
        <v>35</v>
      </c>
      <c r="M2">
        <f>'Paste data'!I10</f>
        <v>39</v>
      </c>
      <c r="N2">
        <f>'Paste data'!I11</f>
        <v>37</v>
      </c>
      <c r="O2">
        <f>'Paste data'!K3</f>
        <v>411.18722409009933</v>
      </c>
      <c r="P2">
        <f>'Paste data'!K4</f>
        <v>431.27905577421188</v>
      </c>
      <c r="Q2">
        <f>'Paste data'!K5</f>
        <v>453.40202897787094</v>
      </c>
      <c r="R2">
        <f>'Paste data'!K6</f>
        <v>502.14907377958298</v>
      </c>
      <c r="S2">
        <f>'Paste data'!K7</f>
        <v>385.62577664852142</v>
      </c>
      <c r="T2">
        <f>'Paste data'!K8</f>
        <v>460.64439713954926</v>
      </c>
      <c r="U2">
        <f>'Paste data'!K9</f>
        <v>421.23313993215561</v>
      </c>
      <c r="V2">
        <f>'Paste data'!K10</f>
        <v>477.77555137872696</v>
      </c>
      <c r="W2">
        <f>'Paste data'!K11</f>
        <v>423.13508689403534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85BB-35B5-5B46-8BCC-A21425E3CDC6}">
  <dimension ref="A1:H121"/>
  <sheetViews>
    <sheetView workbookViewId="0">
      <selection activeCell="E27" sqref="E27"/>
    </sheetView>
  </sheetViews>
  <sheetFormatPr baseColWidth="10" defaultRowHeight="16" x14ac:dyDescent="0.2"/>
  <cols>
    <col min="1" max="1" width="15.6640625" bestFit="1" customWidth="1"/>
    <col min="5" max="5" width="15.6640625" bestFit="1" customWidth="1"/>
    <col min="6" max="6" width="34.1640625" bestFit="1" customWidth="1"/>
  </cols>
  <sheetData>
    <row r="1" spans="1:8" x14ac:dyDescent="0.2">
      <c r="A1" t="s">
        <v>0</v>
      </c>
      <c r="B1" t="s">
        <v>7</v>
      </c>
      <c r="C1" t="s">
        <v>8</v>
      </c>
    </row>
    <row r="2" spans="1:8" x14ac:dyDescent="0.2">
      <c r="A2" t="s">
        <v>1</v>
      </c>
      <c r="B2">
        <f>'Paste data'!B3</f>
        <v>1</v>
      </c>
      <c r="C2">
        <f>IF(OR(B2=0),0,ABS('Paste data'!C3))</f>
        <v>0.55498075485229492</v>
      </c>
      <c r="E2" t="s">
        <v>0</v>
      </c>
      <c r="F2" t="s">
        <v>20</v>
      </c>
      <c r="G2" t="s">
        <v>21</v>
      </c>
      <c r="H2" t="s">
        <v>22</v>
      </c>
    </row>
    <row r="3" spans="1:8" x14ac:dyDescent="0.2">
      <c r="A3" t="s">
        <v>1</v>
      </c>
      <c r="B3">
        <f>'Paste data'!B4</f>
        <v>1</v>
      </c>
      <c r="C3">
        <f>IF(OR(B3=0),0,ABS('Paste data'!C4))</f>
        <v>0.45117756724357599</v>
      </c>
      <c r="E3" t="s">
        <v>1</v>
      </c>
      <c r="F3">
        <f>SUM(B2:B21)</f>
        <v>17</v>
      </c>
      <c r="G3">
        <f>(F3*100)/20</f>
        <v>85</v>
      </c>
      <c r="H3">
        <f>AVERAGE(C2:C21)</f>
        <v>0.41118722409009933</v>
      </c>
    </row>
    <row r="4" spans="1:8" x14ac:dyDescent="0.2">
      <c r="A4" t="s">
        <v>1</v>
      </c>
      <c r="B4">
        <f>'Paste data'!B5</f>
        <v>0</v>
      </c>
      <c r="C4">
        <f>IF(OR(B4=0),0,ABS('Paste data'!C5))</f>
        <v>0</v>
      </c>
      <c r="E4" t="s">
        <v>2</v>
      </c>
      <c r="F4">
        <f>SUM(B22:B41)</f>
        <v>18</v>
      </c>
      <c r="G4">
        <f t="shared" ref="G4:G11" si="0">(F4*100)/20</f>
        <v>90</v>
      </c>
      <c r="H4">
        <f>AVERAGE(C22:C41)</f>
        <v>0.43127905577421188</v>
      </c>
    </row>
    <row r="5" spans="1:8" x14ac:dyDescent="0.2">
      <c r="A5" t="s">
        <v>1</v>
      </c>
      <c r="B5">
        <f>'Paste data'!B6</f>
        <v>1</v>
      </c>
      <c r="C5">
        <f>IF(OR(B5=0),0,ABS('Paste data'!C6))</f>
        <v>0.56053423881530762</v>
      </c>
      <c r="E5" t="s">
        <v>3</v>
      </c>
      <c r="F5">
        <f>SUM(B42:B61)</f>
        <v>20</v>
      </c>
      <c r="G5">
        <f t="shared" si="0"/>
        <v>100</v>
      </c>
      <c r="H5">
        <f>AVERAGE(C42:C61)</f>
        <v>0.45340202897787096</v>
      </c>
    </row>
    <row r="6" spans="1:8" x14ac:dyDescent="0.2">
      <c r="A6" t="s">
        <v>1</v>
      </c>
      <c r="B6">
        <f>'Paste data'!B7</f>
        <v>1</v>
      </c>
      <c r="C6">
        <f>IF(OR(B6=0),0,ABS('Paste data'!C7))</f>
        <v>0.46294894814491272</v>
      </c>
      <c r="E6" t="s">
        <v>4</v>
      </c>
      <c r="F6">
        <f>SUM(B62:B81)</f>
        <v>19</v>
      </c>
      <c r="G6">
        <f t="shared" si="0"/>
        <v>95</v>
      </c>
      <c r="H6">
        <f>AVERAGE(C62:C81)</f>
        <v>0.50214907377958296</v>
      </c>
    </row>
    <row r="7" spans="1:8" x14ac:dyDescent="0.2">
      <c r="A7" t="s">
        <v>1</v>
      </c>
      <c r="B7">
        <f>'Paste data'!B8</f>
        <v>1</v>
      </c>
      <c r="C7">
        <f>IF(OR(B7=0),0,ABS('Paste data'!C8))</f>
        <v>0.40460091829299932</v>
      </c>
      <c r="E7" t="s">
        <v>5</v>
      </c>
      <c r="F7">
        <f>SUM(B82:B101)</f>
        <v>17</v>
      </c>
      <c r="G7">
        <f t="shared" si="0"/>
        <v>85</v>
      </c>
      <c r="H7">
        <f>AVERAGE(C82:C101)</f>
        <v>0.38562577664852143</v>
      </c>
    </row>
    <row r="8" spans="1:8" x14ac:dyDescent="0.2">
      <c r="A8" t="s">
        <v>1</v>
      </c>
      <c r="B8">
        <f>'Paste data'!B9</f>
        <v>1</v>
      </c>
      <c r="C8">
        <f>IF(OR(B8=0),0,ABS('Paste data'!C9))</f>
        <v>0.53493654727935791</v>
      </c>
      <c r="E8" t="s">
        <v>6</v>
      </c>
      <c r="F8">
        <f>SUM(B102:B121)</f>
        <v>20</v>
      </c>
      <c r="G8">
        <f t="shared" si="0"/>
        <v>100</v>
      </c>
      <c r="H8">
        <f>AVERAGE(C102:C121)</f>
        <v>0.46064439713954924</v>
      </c>
    </row>
    <row r="9" spans="1:8" x14ac:dyDescent="0.2">
      <c r="A9" t="s">
        <v>1</v>
      </c>
      <c r="B9">
        <f>'Paste data'!B10</f>
        <v>1</v>
      </c>
      <c r="C9">
        <f>IF(OR(B9=0),0,ABS('Paste data'!C10))</f>
        <v>0.47784391045570368</v>
      </c>
      <c r="E9" t="s">
        <v>34</v>
      </c>
      <c r="F9">
        <f>SUM(B2:B41)</f>
        <v>35</v>
      </c>
      <c r="G9">
        <f>(F9*100)/40</f>
        <v>87.5</v>
      </c>
      <c r="H9">
        <f>AVERAGE(C2:C41)</f>
        <v>0.42123313993215561</v>
      </c>
    </row>
    <row r="10" spans="1:8" x14ac:dyDescent="0.2">
      <c r="A10" t="s">
        <v>1</v>
      </c>
      <c r="B10">
        <f>'Paste data'!B11</f>
        <v>1</v>
      </c>
      <c r="C10">
        <f>IF(OR(B10=0),0,ABS('Paste data'!C11))</f>
        <v>0.59087777137756348</v>
      </c>
      <c r="E10" t="s">
        <v>35</v>
      </c>
      <c r="F10">
        <f>SUM(B42:B81)</f>
        <v>39</v>
      </c>
      <c r="G10">
        <f>(F10*100)/40</f>
        <v>97.5</v>
      </c>
      <c r="H10">
        <f>AVERAGE(C42:C81)</f>
        <v>0.47777555137872696</v>
      </c>
    </row>
    <row r="11" spans="1:8" x14ac:dyDescent="0.2">
      <c r="A11" t="s">
        <v>1</v>
      </c>
      <c r="B11">
        <f>'Paste data'!B12</f>
        <v>1</v>
      </c>
      <c r="C11">
        <f>IF(OR(B11=0),0,ABS('Paste data'!C12))</f>
        <v>0.43736833333969122</v>
      </c>
      <c r="E11" t="s">
        <v>36</v>
      </c>
      <c r="F11">
        <f>SUM(B82:B121)</f>
        <v>37</v>
      </c>
      <c r="G11">
        <f>(F11*100)/40</f>
        <v>92.5</v>
      </c>
      <c r="H11">
        <f>AVERAGE(C82:C121)</f>
        <v>0.42313508689403534</v>
      </c>
    </row>
    <row r="12" spans="1:8" x14ac:dyDescent="0.2">
      <c r="A12" t="s">
        <v>1</v>
      </c>
      <c r="B12">
        <f>'Paste data'!B13</f>
        <v>0</v>
      </c>
      <c r="C12">
        <f>IF(OR(B12=0),0,ABS('Paste data'!C13))</f>
        <v>0</v>
      </c>
    </row>
    <row r="13" spans="1:8" x14ac:dyDescent="0.2">
      <c r="A13" t="s">
        <v>1</v>
      </c>
      <c r="B13">
        <f>'Paste data'!B14</f>
        <v>1</v>
      </c>
      <c r="C13">
        <f>IF(OR(B13=0),0,ABS('Paste data'!C14))</f>
        <v>0.60683125257492065</v>
      </c>
    </row>
    <row r="14" spans="1:8" x14ac:dyDescent="0.2">
      <c r="A14" t="s">
        <v>1</v>
      </c>
      <c r="B14">
        <f>'Paste data'!B15</f>
        <v>1</v>
      </c>
      <c r="C14">
        <f>IF(OR(B14=0),0,ABS('Paste data'!C15))</f>
        <v>0.44055908918380737</v>
      </c>
    </row>
    <row r="15" spans="1:8" x14ac:dyDescent="0.2">
      <c r="A15" t="s">
        <v>1</v>
      </c>
      <c r="B15">
        <f>'Paste data'!B16</f>
        <v>1</v>
      </c>
      <c r="C15">
        <f>IF(OR(B15=0),0,ABS('Paste data'!C16))</f>
        <v>0.43409845232963562</v>
      </c>
    </row>
    <row r="16" spans="1:8" x14ac:dyDescent="0.2">
      <c r="A16" t="s">
        <v>1</v>
      </c>
      <c r="B16">
        <f>'Paste data'!B17</f>
        <v>1</v>
      </c>
      <c r="C16">
        <f>IF(OR(B16=0),0,ABS('Paste data'!C17))</f>
        <v>0.51888370513916016</v>
      </c>
    </row>
    <row r="17" spans="1:3" x14ac:dyDescent="0.2">
      <c r="A17" t="s">
        <v>1</v>
      </c>
      <c r="B17">
        <f>'Paste data'!B18</f>
        <v>1</v>
      </c>
      <c r="C17">
        <f>IF(OR(B17=0),0,ABS('Paste data'!C18))</f>
        <v>0.40114262700080872</v>
      </c>
    </row>
    <row r="18" spans="1:3" x14ac:dyDescent="0.2">
      <c r="A18" t="s">
        <v>1</v>
      </c>
      <c r="B18">
        <f>'Paste data'!B19</f>
        <v>1</v>
      </c>
      <c r="C18">
        <f>IF(OR(B18=0),0,ABS('Paste data'!C19))</f>
        <v>0.37126517295837402</v>
      </c>
    </row>
    <row r="19" spans="1:3" x14ac:dyDescent="0.2">
      <c r="A19" t="s">
        <v>1</v>
      </c>
      <c r="B19">
        <f>'Paste data'!B20</f>
        <v>1</v>
      </c>
      <c r="C19">
        <f>IF(OR(B19=0),0,ABS('Paste data'!C20))</f>
        <v>0.42218911647796631</v>
      </c>
    </row>
    <row r="20" spans="1:3" x14ac:dyDescent="0.2">
      <c r="A20" t="s">
        <v>1</v>
      </c>
      <c r="B20">
        <f>'Paste data'!B21</f>
        <v>1</v>
      </c>
      <c r="C20">
        <f>IF(OR(B20=0),0,ABS('Paste data'!C21))</f>
        <v>0.55350607633590698</v>
      </c>
    </row>
    <row r="21" spans="1:3" x14ac:dyDescent="0.2">
      <c r="A21" t="s">
        <v>1</v>
      </c>
      <c r="B21">
        <f>'Paste data'!B22</f>
        <v>0</v>
      </c>
      <c r="C21">
        <f>IF(OR(B21=0),0,ABS('Paste data'!C22))</f>
        <v>0</v>
      </c>
    </row>
    <row r="22" spans="1:3" x14ac:dyDescent="0.2">
      <c r="A22" t="s">
        <v>2</v>
      </c>
      <c r="B22">
        <f>'Paste data'!B23</f>
        <v>1</v>
      </c>
      <c r="C22">
        <f>IF(OR(B22=0),0,ABS('Paste data'!C23))</f>
        <v>0.54718238115310669</v>
      </c>
    </row>
    <row r="23" spans="1:3" x14ac:dyDescent="0.2">
      <c r="A23" t="s">
        <v>2</v>
      </c>
      <c r="B23">
        <f>'Paste data'!B24</f>
        <v>1</v>
      </c>
      <c r="C23">
        <f>IF(OR(B23=0),0,ABS('Paste data'!C24))</f>
        <v>0.4971182644367218</v>
      </c>
    </row>
    <row r="24" spans="1:3" x14ac:dyDescent="0.2">
      <c r="A24" t="s">
        <v>2</v>
      </c>
      <c r="B24">
        <f>'Paste data'!B25</f>
        <v>1</v>
      </c>
      <c r="C24">
        <f>IF(OR(B24=0),0,ABS('Paste data'!C25))</f>
        <v>0.42501997947692871</v>
      </c>
    </row>
    <row r="25" spans="1:3" x14ac:dyDescent="0.2">
      <c r="A25" t="s">
        <v>2</v>
      </c>
      <c r="B25">
        <f>'Paste data'!B26</f>
        <v>1</v>
      </c>
      <c r="C25">
        <f>IF(OR(B25=0),0,ABS('Paste data'!C26))</f>
        <v>0.47143572568893433</v>
      </c>
    </row>
    <row r="26" spans="1:3" x14ac:dyDescent="0.2">
      <c r="A26" t="s">
        <v>2</v>
      </c>
      <c r="B26">
        <f>'Paste data'!B27</f>
        <v>1</v>
      </c>
      <c r="C26">
        <f>IF(OR(B26=0),0,ABS('Paste data'!C27))</f>
        <v>0.68934261798858643</v>
      </c>
    </row>
    <row r="27" spans="1:3" x14ac:dyDescent="0.2">
      <c r="A27" t="s">
        <v>2</v>
      </c>
      <c r="B27">
        <f>'Paste data'!B28</f>
        <v>1</v>
      </c>
      <c r="C27">
        <f>IF(OR(B27=0),0,ABS('Paste data'!C28))</f>
        <v>0.44551199674606318</v>
      </c>
    </row>
    <row r="28" spans="1:3" x14ac:dyDescent="0.2">
      <c r="A28" t="s">
        <v>2</v>
      </c>
      <c r="B28">
        <f>'Paste data'!B29</f>
        <v>1</v>
      </c>
      <c r="C28">
        <f>IF(OR(B28=0),0,ABS('Paste data'!C29))</f>
        <v>0.49991410970687872</v>
      </c>
    </row>
    <row r="29" spans="1:3" x14ac:dyDescent="0.2">
      <c r="A29" t="s">
        <v>2</v>
      </c>
      <c r="B29">
        <f>'Paste data'!B30</f>
        <v>1</v>
      </c>
      <c r="C29">
        <f>IF(OR(B29=0),0,ABS('Paste data'!C30))</f>
        <v>0.39485171437263489</v>
      </c>
    </row>
    <row r="30" spans="1:3" x14ac:dyDescent="0.2">
      <c r="A30" t="s">
        <v>2</v>
      </c>
      <c r="B30">
        <f>'Paste data'!B31</f>
        <v>0</v>
      </c>
      <c r="C30">
        <f>IF(OR(B30=0),0,ABS('Paste data'!C31))</f>
        <v>0</v>
      </c>
    </row>
    <row r="31" spans="1:3" x14ac:dyDescent="0.2">
      <c r="A31" t="s">
        <v>2</v>
      </c>
      <c r="B31">
        <f>'Paste data'!B32</f>
        <v>1</v>
      </c>
      <c r="C31">
        <f>IF(OR(B31=0),0,ABS('Paste data'!C32))</f>
        <v>0.5259128212928772</v>
      </c>
    </row>
    <row r="32" spans="1:3" x14ac:dyDescent="0.2">
      <c r="A32" t="s">
        <v>2</v>
      </c>
      <c r="B32">
        <f>'Paste data'!B33</f>
        <v>1</v>
      </c>
      <c r="C32">
        <f>IF(OR(B32=0),0,ABS('Paste data'!C33))</f>
        <v>0.5122305154800415</v>
      </c>
    </row>
    <row r="33" spans="1:3" x14ac:dyDescent="0.2">
      <c r="A33" t="s">
        <v>2</v>
      </c>
      <c r="B33">
        <f>'Paste data'!B34</f>
        <v>0</v>
      </c>
      <c r="C33">
        <f>IF(OR(B33=0),0,ABS('Paste data'!C34))</f>
        <v>0</v>
      </c>
    </row>
    <row r="34" spans="1:3" x14ac:dyDescent="0.2">
      <c r="A34" t="s">
        <v>2</v>
      </c>
      <c r="B34">
        <f>'Paste data'!B35</f>
        <v>1</v>
      </c>
      <c r="C34">
        <f>IF(OR(B34=0),0,ABS('Paste data'!C35))</f>
        <v>0.50620698928833008</v>
      </c>
    </row>
    <row r="35" spans="1:3" x14ac:dyDescent="0.2">
      <c r="A35" t="s">
        <v>2</v>
      </c>
      <c r="B35">
        <f>'Paste data'!B36</f>
        <v>1</v>
      </c>
      <c r="C35">
        <f>IF(OR(B35=0),0,ABS('Paste data'!C36))</f>
        <v>0.42607477307319641</v>
      </c>
    </row>
    <row r="36" spans="1:3" x14ac:dyDescent="0.2">
      <c r="A36" t="s">
        <v>2</v>
      </c>
      <c r="B36">
        <f>'Paste data'!B37</f>
        <v>1</v>
      </c>
      <c r="C36">
        <f>IF(OR(B36=0),0,ABS('Paste data'!C37))</f>
        <v>0.40631428360939031</v>
      </c>
    </row>
    <row r="37" spans="1:3" x14ac:dyDescent="0.2">
      <c r="A37" t="s">
        <v>2</v>
      </c>
      <c r="B37">
        <f>'Paste data'!B38</f>
        <v>1</v>
      </c>
      <c r="C37">
        <f>IF(OR(B37=0),0,ABS('Paste data'!C38))</f>
        <v>0.49589717388153082</v>
      </c>
    </row>
    <row r="38" spans="1:3" x14ac:dyDescent="0.2">
      <c r="A38" t="s">
        <v>2</v>
      </c>
      <c r="B38">
        <f>'Paste data'!B39</f>
        <v>1</v>
      </c>
      <c r="C38">
        <f>IF(OR(B38=0),0,ABS('Paste data'!C39))</f>
        <v>0.51636677980422974</v>
      </c>
    </row>
    <row r="39" spans="1:3" x14ac:dyDescent="0.2">
      <c r="A39" t="s">
        <v>2</v>
      </c>
      <c r="B39">
        <f>'Paste data'!B40</f>
        <v>1</v>
      </c>
      <c r="C39">
        <f>IF(OR(B39=0),0,ABS('Paste data'!C40))</f>
        <v>0.39629581570625311</v>
      </c>
    </row>
    <row r="40" spans="1:3" x14ac:dyDescent="0.2">
      <c r="A40" t="s">
        <v>2</v>
      </c>
      <c r="B40">
        <f>'Paste data'!B41</f>
        <v>1</v>
      </c>
      <c r="C40">
        <f>IF(OR(B40=0),0,ABS('Paste data'!C41))</f>
        <v>0.44817599654197687</v>
      </c>
    </row>
    <row r="41" spans="1:3" x14ac:dyDescent="0.2">
      <c r="A41" t="s">
        <v>2</v>
      </c>
      <c r="B41">
        <f>'Paste data'!B42</f>
        <v>1</v>
      </c>
      <c r="C41">
        <f>IF(OR(B41=0),0,ABS('Paste data'!C42))</f>
        <v>0.42172917723655701</v>
      </c>
    </row>
    <row r="42" spans="1:3" x14ac:dyDescent="0.2">
      <c r="A42" t="s">
        <v>3</v>
      </c>
      <c r="B42">
        <f>'Paste data'!B43</f>
        <v>1</v>
      </c>
      <c r="C42">
        <f>IF(OR(B42=0),0,ABS('Paste data'!C43))</f>
        <v>0.41398096084594732</v>
      </c>
    </row>
    <row r="43" spans="1:3" x14ac:dyDescent="0.2">
      <c r="A43" t="s">
        <v>3</v>
      </c>
      <c r="B43">
        <f>'Paste data'!B44</f>
        <v>1</v>
      </c>
      <c r="C43">
        <f>IF(OR(B43=0),0,ABS('Paste data'!C44))</f>
        <v>0.3580690324306488</v>
      </c>
    </row>
    <row r="44" spans="1:3" x14ac:dyDescent="0.2">
      <c r="A44" t="s">
        <v>3</v>
      </c>
      <c r="B44">
        <f>'Paste data'!B45</f>
        <v>1</v>
      </c>
      <c r="C44">
        <f>IF(OR(B44=0),0,ABS('Paste data'!C45))</f>
        <v>0.67012149095535278</v>
      </c>
    </row>
    <row r="45" spans="1:3" x14ac:dyDescent="0.2">
      <c r="A45" t="s">
        <v>3</v>
      </c>
      <c r="B45">
        <f>'Paste data'!B46</f>
        <v>1</v>
      </c>
      <c r="C45">
        <f>IF(OR(B45=0),0,ABS('Paste data'!C46))</f>
        <v>0.85840147733688354</v>
      </c>
    </row>
    <row r="46" spans="1:3" x14ac:dyDescent="0.2">
      <c r="A46" t="s">
        <v>3</v>
      </c>
      <c r="B46">
        <f>'Paste data'!B47</f>
        <v>1</v>
      </c>
      <c r="C46">
        <f>IF(OR(B46=0),0,ABS('Paste data'!C47))</f>
        <v>0.3700917661190033</v>
      </c>
    </row>
    <row r="47" spans="1:3" x14ac:dyDescent="0.2">
      <c r="A47" t="s">
        <v>3</v>
      </c>
      <c r="B47">
        <f>'Paste data'!B48</f>
        <v>1</v>
      </c>
      <c r="C47">
        <f>IF(OR(B47=0),0,ABS('Paste data'!C48))</f>
        <v>0.39194333553314209</v>
      </c>
    </row>
    <row r="48" spans="1:3" x14ac:dyDescent="0.2">
      <c r="A48" t="s">
        <v>3</v>
      </c>
      <c r="B48">
        <f>'Paste data'!B49</f>
        <v>1</v>
      </c>
      <c r="C48">
        <f>IF(OR(B48=0),0,ABS('Paste data'!C49))</f>
        <v>0.42943656444549561</v>
      </c>
    </row>
    <row r="49" spans="1:3" x14ac:dyDescent="0.2">
      <c r="A49" t="s">
        <v>3</v>
      </c>
      <c r="B49">
        <f>'Paste data'!B50</f>
        <v>1</v>
      </c>
      <c r="C49">
        <f>IF(OR(B49=0),0,ABS('Paste data'!C50))</f>
        <v>0.37493720650672913</v>
      </c>
    </row>
    <row r="50" spans="1:3" x14ac:dyDescent="0.2">
      <c r="A50" t="s">
        <v>3</v>
      </c>
      <c r="B50">
        <f>'Paste data'!B51</f>
        <v>1</v>
      </c>
      <c r="C50">
        <f>IF(OR(B50=0),0,ABS('Paste data'!C51))</f>
        <v>0.454111248254776</v>
      </c>
    </row>
    <row r="51" spans="1:3" x14ac:dyDescent="0.2">
      <c r="A51" t="s">
        <v>3</v>
      </c>
      <c r="B51">
        <f>'Paste data'!B52</f>
        <v>1</v>
      </c>
      <c r="C51">
        <f>IF(OR(B51=0),0,ABS('Paste data'!C52))</f>
        <v>0.42232397198677057</v>
      </c>
    </row>
    <row r="52" spans="1:3" x14ac:dyDescent="0.2">
      <c r="A52" t="s">
        <v>3</v>
      </c>
      <c r="B52">
        <f>'Paste data'!B53</f>
        <v>1</v>
      </c>
      <c r="C52">
        <f>IF(OR(B52=0),0,ABS('Paste data'!C53))</f>
        <v>0.35905542969703669</v>
      </c>
    </row>
    <row r="53" spans="1:3" x14ac:dyDescent="0.2">
      <c r="A53" t="s">
        <v>3</v>
      </c>
      <c r="B53">
        <f>'Paste data'!B54</f>
        <v>1</v>
      </c>
      <c r="C53">
        <f>IF(OR(B53=0),0,ABS('Paste data'!C54))</f>
        <v>0.43689292669296259</v>
      </c>
    </row>
    <row r="54" spans="1:3" x14ac:dyDescent="0.2">
      <c r="A54" t="s">
        <v>3</v>
      </c>
      <c r="B54">
        <f>'Paste data'!B55</f>
        <v>1</v>
      </c>
      <c r="C54">
        <f>IF(OR(B54=0),0,ABS('Paste data'!C55))</f>
        <v>0.42876973748207092</v>
      </c>
    </row>
    <row r="55" spans="1:3" x14ac:dyDescent="0.2">
      <c r="A55" t="s">
        <v>3</v>
      </c>
      <c r="B55">
        <f>'Paste data'!B56</f>
        <v>1</v>
      </c>
      <c r="C55">
        <f>IF(OR(B55=0),0,ABS('Paste data'!C56))</f>
        <v>0.39363348484039312</v>
      </c>
    </row>
    <row r="56" spans="1:3" x14ac:dyDescent="0.2">
      <c r="A56" t="s">
        <v>3</v>
      </c>
      <c r="B56">
        <f>'Paste data'!B57</f>
        <v>1</v>
      </c>
      <c r="C56">
        <f>IF(OR(B56=0),0,ABS('Paste data'!C57))</f>
        <v>0.40175518393516541</v>
      </c>
    </row>
    <row r="57" spans="1:3" x14ac:dyDescent="0.2">
      <c r="A57" t="s">
        <v>3</v>
      </c>
      <c r="B57">
        <f>'Paste data'!B58</f>
        <v>1</v>
      </c>
      <c r="C57">
        <f>IF(OR(B57=0),0,ABS('Paste data'!C58))</f>
        <v>0.50895041227340698</v>
      </c>
    </row>
    <row r="58" spans="1:3" x14ac:dyDescent="0.2">
      <c r="A58" t="s">
        <v>3</v>
      </c>
      <c r="B58">
        <f>'Paste data'!B59</f>
        <v>1</v>
      </c>
      <c r="C58">
        <f>IF(OR(B58=0),0,ABS('Paste data'!C59))</f>
        <v>0.43830817937850952</v>
      </c>
    </row>
    <row r="59" spans="1:3" x14ac:dyDescent="0.2">
      <c r="A59" t="s">
        <v>3</v>
      </c>
      <c r="B59">
        <f>'Paste data'!B60</f>
        <v>1</v>
      </c>
      <c r="C59">
        <f>IF(OR(B59=0),0,ABS('Paste data'!C60))</f>
        <v>0.55644887685775757</v>
      </c>
    </row>
    <row r="60" spans="1:3" x14ac:dyDescent="0.2">
      <c r="A60" t="s">
        <v>3</v>
      </c>
      <c r="B60">
        <f>'Paste data'!B61</f>
        <v>1</v>
      </c>
      <c r="C60">
        <f>IF(OR(B60=0),0,ABS('Paste data'!C61))</f>
        <v>0.37650206685066218</v>
      </c>
    </row>
    <row r="61" spans="1:3" x14ac:dyDescent="0.2">
      <c r="A61" t="s">
        <v>3</v>
      </c>
      <c r="B61">
        <f>'Paste data'!B62</f>
        <v>1</v>
      </c>
      <c r="C61">
        <f>IF(OR(B61=0),0,ABS('Paste data'!C62))</f>
        <v>0.42430722713470459</v>
      </c>
    </row>
    <row r="62" spans="1:3" x14ac:dyDescent="0.2">
      <c r="A62" t="s">
        <v>4</v>
      </c>
      <c r="B62">
        <f>'Paste data'!B63</f>
        <v>0</v>
      </c>
      <c r="C62">
        <f>IF(OR(B62=0),0,ABS('Paste data'!C63))</f>
        <v>0</v>
      </c>
    </row>
    <row r="63" spans="1:3" x14ac:dyDescent="0.2">
      <c r="A63" t="s">
        <v>4</v>
      </c>
      <c r="B63">
        <f>'Paste data'!E3</f>
        <v>1</v>
      </c>
      <c r="C63">
        <f>IF(OR(B63=0),0,ABS('Paste data'!F3))</f>
        <v>0.37499740719795233</v>
      </c>
    </row>
    <row r="64" spans="1:3" x14ac:dyDescent="0.2">
      <c r="A64" t="s">
        <v>4</v>
      </c>
      <c r="B64">
        <f>'Paste data'!E4</f>
        <v>1</v>
      </c>
      <c r="C64">
        <f>IF(OR(B64=0),0,ABS('Paste data'!F4))</f>
        <v>0.46913835406303411</v>
      </c>
    </row>
    <row r="65" spans="1:3" x14ac:dyDescent="0.2">
      <c r="A65" t="s">
        <v>4</v>
      </c>
      <c r="B65">
        <f>'Paste data'!E5</f>
        <v>1</v>
      </c>
      <c r="C65">
        <f>IF(OR(B65=0),0,ABS('Paste data'!F5))</f>
        <v>0.49352914094924932</v>
      </c>
    </row>
    <row r="66" spans="1:3" x14ac:dyDescent="0.2">
      <c r="A66" t="s">
        <v>4</v>
      </c>
      <c r="B66">
        <f>'Paste data'!E6</f>
        <v>1</v>
      </c>
      <c r="C66">
        <f>IF(OR(B66=0),0,ABS('Paste data'!F6))</f>
        <v>0.45231086015701288</v>
      </c>
    </row>
    <row r="67" spans="1:3" x14ac:dyDescent="0.2">
      <c r="A67" t="s">
        <v>4</v>
      </c>
      <c r="B67">
        <f>'Paste data'!E7</f>
        <v>1</v>
      </c>
      <c r="C67">
        <f>IF(OR(B67=0),0,ABS('Paste data'!F7))</f>
        <v>0.46130898594856262</v>
      </c>
    </row>
    <row r="68" spans="1:3" x14ac:dyDescent="0.2">
      <c r="A68" t="s">
        <v>4</v>
      </c>
      <c r="B68">
        <f>'Paste data'!E8</f>
        <v>1</v>
      </c>
      <c r="C68">
        <f>IF(OR(B68=0),0,ABS('Paste data'!F8))</f>
        <v>0.446361243724823</v>
      </c>
    </row>
    <row r="69" spans="1:3" x14ac:dyDescent="0.2">
      <c r="A69" t="s">
        <v>4</v>
      </c>
      <c r="B69">
        <f>'Paste data'!E9</f>
        <v>1</v>
      </c>
      <c r="C69">
        <f>IF(OR(B69=0),0,ABS('Paste data'!F9))</f>
        <v>0.35964959859848022</v>
      </c>
    </row>
    <row r="70" spans="1:3" x14ac:dyDescent="0.2">
      <c r="A70" t="s">
        <v>4</v>
      </c>
      <c r="B70">
        <f>'Paste data'!E10</f>
        <v>1</v>
      </c>
      <c r="C70">
        <f>IF(OR(B70=0),0,ABS('Paste data'!F10))</f>
        <v>1.123932957649231</v>
      </c>
    </row>
    <row r="71" spans="1:3" x14ac:dyDescent="0.2">
      <c r="A71" t="s">
        <v>4</v>
      </c>
      <c r="B71">
        <f>'Paste data'!E11</f>
        <v>1</v>
      </c>
      <c r="C71">
        <f>IF(OR(B71=0),0,ABS('Paste data'!F11))</f>
        <v>0.78669124841690063</v>
      </c>
    </row>
    <row r="72" spans="1:3" x14ac:dyDescent="0.2">
      <c r="A72" t="s">
        <v>4</v>
      </c>
      <c r="B72">
        <f>'Paste data'!E12</f>
        <v>1</v>
      </c>
      <c r="C72">
        <f>IF(OR(B72=0),0,ABS('Paste data'!F12))</f>
        <v>0.51378035545349121</v>
      </c>
    </row>
    <row r="73" spans="1:3" x14ac:dyDescent="0.2">
      <c r="A73" t="s">
        <v>4</v>
      </c>
      <c r="B73">
        <f>'Paste data'!E13</f>
        <v>1</v>
      </c>
      <c r="C73">
        <f>IF(OR(B73=0),0,ABS('Paste data'!F13))</f>
        <v>0.56927746534347534</v>
      </c>
    </row>
    <row r="74" spans="1:3" x14ac:dyDescent="0.2">
      <c r="A74" t="s">
        <v>4</v>
      </c>
      <c r="B74">
        <f>'Paste data'!E14</f>
        <v>1</v>
      </c>
      <c r="C74">
        <f>IF(OR(B74=0),0,ABS('Paste data'!F14))</f>
        <v>0.46417248249053961</v>
      </c>
    </row>
    <row r="75" spans="1:3" x14ac:dyDescent="0.2">
      <c r="A75" t="s">
        <v>4</v>
      </c>
      <c r="B75">
        <f>'Paste data'!E15</f>
        <v>1</v>
      </c>
      <c r="C75">
        <f>IF(OR(B75=0),0,ABS('Paste data'!F15))</f>
        <v>0.40083903074264532</v>
      </c>
    </row>
    <row r="76" spans="1:3" x14ac:dyDescent="0.2">
      <c r="A76" t="s">
        <v>4</v>
      </c>
      <c r="B76">
        <f>'Paste data'!E16</f>
        <v>1</v>
      </c>
      <c r="C76">
        <f>IF(OR(B76=0),0,ABS('Paste data'!F16))</f>
        <v>0.50402885675430298</v>
      </c>
    </row>
    <row r="77" spans="1:3" x14ac:dyDescent="0.2">
      <c r="A77" t="s">
        <v>4</v>
      </c>
      <c r="B77">
        <f>'Paste data'!E17</f>
        <v>1</v>
      </c>
      <c r="C77">
        <f>IF(OR(B77=0),0,ABS('Paste data'!F17))</f>
        <v>0.53928256034851074</v>
      </c>
    </row>
    <row r="78" spans="1:3" x14ac:dyDescent="0.2">
      <c r="A78" t="s">
        <v>4</v>
      </c>
      <c r="B78">
        <f>'Paste data'!E18</f>
        <v>1</v>
      </c>
      <c r="C78">
        <f>IF(OR(B78=0),0,ABS('Paste data'!F18))</f>
        <v>0.43219324946403498</v>
      </c>
    </row>
    <row r="79" spans="1:3" x14ac:dyDescent="0.2">
      <c r="A79" t="s">
        <v>4</v>
      </c>
      <c r="B79">
        <f>'Paste data'!E19</f>
        <v>1</v>
      </c>
      <c r="C79">
        <f>IF(OR(B79=0),0,ABS('Paste data'!F19))</f>
        <v>0.78789353370666504</v>
      </c>
    </row>
    <row r="80" spans="1:3" x14ac:dyDescent="0.2">
      <c r="A80" t="s">
        <v>4</v>
      </c>
      <c r="B80">
        <f>'Paste data'!E20</f>
        <v>1</v>
      </c>
      <c r="C80">
        <f>IF(OR(B80=0),0,ABS('Paste data'!F20))</f>
        <v>0.40507596731185908</v>
      </c>
    </row>
    <row r="81" spans="1:3" x14ac:dyDescent="0.2">
      <c r="A81" t="s">
        <v>4</v>
      </c>
      <c r="B81">
        <f>'Paste data'!E21</f>
        <v>1</v>
      </c>
      <c r="C81">
        <f>IF(OR(B81=0),0,ABS('Paste data'!F21))</f>
        <v>0.45851817727088928</v>
      </c>
    </row>
    <row r="82" spans="1:3" x14ac:dyDescent="0.2">
      <c r="A82" t="s">
        <v>5</v>
      </c>
      <c r="B82">
        <f>'Paste data'!E22</f>
        <v>0</v>
      </c>
      <c r="C82">
        <f>IF(OR(B82=0),0,ABS('Paste data'!F22))</f>
        <v>0</v>
      </c>
    </row>
    <row r="83" spans="1:3" x14ac:dyDescent="0.2">
      <c r="A83" t="s">
        <v>5</v>
      </c>
      <c r="B83">
        <f>'Paste data'!E23</f>
        <v>0</v>
      </c>
      <c r="C83">
        <f>IF(OR(B83=0),0,ABS('Paste data'!F23))</f>
        <v>0</v>
      </c>
    </row>
    <row r="84" spans="1:3" x14ac:dyDescent="0.2">
      <c r="A84" t="s">
        <v>5</v>
      </c>
      <c r="B84">
        <f>'Paste data'!E24</f>
        <v>1</v>
      </c>
      <c r="C84">
        <f>IF(OR(B84=0),0,ABS('Paste data'!F24))</f>
        <v>0.37857165932655329</v>
      </c>
    </row>
    <row r="85" spans="1:3" x14ac:dyDescent="0.2">
      <c r="A85" t="s">
        <v>5</v>
      </c>
      <c r="B85">
        <f>'Paste data'!E25</f>
        <v>1</v>
      </c>
      <c r="C85">
        <f>IF(OR(B85=0),0,ABS('Paste data'!F25))</f>
        <v>0.39452654123306269</v>
      </c>
    </row>
    <row r="86" spans="1:3" x14ac:dyDescent="0.2">
      <c r="A86" t="s">
        <v>5</v>
      </c>
      <c r="B86">
        <f>'Paste data'!E26</f>
        <v>1</v>
      </c>
      <c r="C86">
        <f>IF(OR(B86=0),0,ABS('Paste data'!F26))</f>
        <v>0.47263795137405401</v>
      </c>
    </row>
    <row r="87" spans="1:3" x14ac:dyDescent="0.2">
      <c r="A87" t="s">
        <v>5</v>
      </c>
      <c r="B87">
        <f>'Paste data'!E27</f>
        <v>1</v>
      </c>
      <c r="C87">
        <f>IF(OR(B87=0),0,ABS('Paste data'!F27))</f>
        <v>0.52544707059860229</v>
      </c>
    </row>
    <row r="88" spans="1:3" x14ac:dyDescent="0.2">
      <c r="A88" t="s">
        <v>5</v>
      </c>
      <c r="B88">
        <f>'Paste data'!E28</f>
        <v>1</v>
      </c>
      <c r="C88">
        <f>IF(OR(B88=0),0,ABS('Paste data'!F28))</f>
        <v>0.47642612457275391</v>
      </c>
    </row>
    <row r="89" spans="1:3" x14ac:dyDescent="0.2">
      <c r="A89" t="s">
        <v>5</v>
      </c>
      <c r="B89">
        <f>'Paste data'!E29</f>
        <v>1</v>
      </c>
      <c r="C89">
        <f>IF(OR(B89=0),0,ABS('Paste data'!F29))</f>
        <v>0.45557650923728937</v>
      </c>
    </row>
    <row r="90" spans="1:3" x14ac:dyDescent="0.2">
      <c r="A90" t="s">
        <v>5</v>
      </c>
      <c r="B90">
        <f>'Paste data'!E30</f>
        <v>1</v>
      </c>
      <c r="C90">
        <f>IF(OR(B90=0),0,ABS('Paste data'!F30))</f>
        <v>0.41393184661865229</v>
      </c>
    </row>
    <row r="91" spans="1:3" x14ac:dyDescent="0.2">
      <c r="A91" t="s">
        <v>5</v>
      </c>
      <c r="B91">
        <f>'Paste data'!E31</f>
        <v>1</v>
      </c>
      <c r="C91">
        <f>IF(OR(B91=0),0,ABS('Paste data'!F31))</f>
        <v>0.42334216833114618</v>
      </c>
    </row>
    <row r="92" spans="1:3" x14ac:dyDescent="0.2">
      <c r="A92" t="s">
        <v>5</v>
      </c>
      <c r="B92">
        <f>'Paste data'!E32</f>
        <v>1</v>
      </c>
      <c r="C92">
        <f>IF(OR(B92=0),0,ABS('Paste data'!F32))</f>
        <v>0.50477945804595947</v>
      </c>
    </row>
    <row r="93" spans="1:3" x14ac:dyDescent="0.2">
      <c r="A93" t="s">
        <v>5</v>
      </c>
      <c r="B93">
        <f>'Paste data'!E33</f>
        <v>1</v>
      </c>
      <c r="C93">
        <f>IF(OR(B93=0),0,ABS('Paste data'!F33))</f>
        <v>0.37173900008201599</v>
      </c>
    </row>
    <row r="94" spans="1:3" x14ac:dyDescent="0.2">
      <c r="A94" t="s">
        <v>5</v>
      </c>
      <c r="B94">
        <f>'Paste data'!E34</f>
        <v>1</v>
      </c>
      <c r="C94">
        <f>IF(OR(B94=0),0,ABS('Paste data'!F34))</f>
        <v>0.45142689347267151</v>
      </c>
    </row>
    <row r="95" spans="1:3" x14ac:dyDescent="0.2">
      <c r="A95" t="s">
        <v>5</v>
      </c>
      <c r="B95">
        <f>'Paste data'!E35</f>
        <v>1</v>
      </c>
      <c r="C95">
        <f>IF(OR(B95=0),0,ABS('Paste data'!F35))</f>
        <v>0.47989276051521301</v>
      </c>
    </row>
    <row r="96" spans="1:3" x14ac:dyDescent="0.2">
      <c r="A96" t="s">
        <v>5</v>
      </c>
      <c r="B96">
        <f>'Paste data'!E36</f>
        <v>1</v>
      </c>
      <c r="C96">
        <f>IF(OR(B96=0),0,ABS('Paste data'!F36))</f>
        <v>0.41789922118186951</v>
      </c>
    </row>
    <row r="97" spans="1:3" x14ac:dyDescent="0.2">
      <c r="A97" t="s">
        <v>5</v>
      </c>
      <c r="B97">
        <f>'Paste data'!E37</f>
        <v>1</v>
      </c>
      <c r="C97">
        <f>IF(OR(B97=0),0,ABS('Paste data'!F37))</f>
        <v>0.41208937764167791</v>
      </c>
    </row>
    <row r="98" spans="1:3" x14ac:dyDescent="0.2">
      <c r="A98" t="s">
        <v>5</v>
      </c>
      <c r="B98">
        <f>'Paste data'!E38</f>
        <v>1</v>
      </c>
      <c r="C98">
        <f>IF(OR(B98=0),0,ABS('Paste data'!F38))</f>
        <v>0.4597054123878479</v>
      </c>
    </row>
    <row r="99" spans="1:3" x14ac:dyDescent="0.2">
      <c r="A99" t="s">
        <v>5</v>
      </c>
      <c r="B99">
        <f>'Paste data'!E39</f>
        <v>1</v>
      </c>
      <c r="C99">
        <f>IF(OR(B99=0),0,ABS('Paste data'!F39))</f>
        <v>0.60963767766952515</v>
      </c>
    </row>
    <row r="100" spans="1:3" x14ac:dyDescent="0.2">
      <c r="A100" t="s">
        <v>5</v>
      </c>
      <c r="B100">
        <f>'Paste data'!E40</f>
        <v>0</v>
      </c>
      <c r="C100">
        <f>IF(OR(B100=0),0,ABS('Paste data'!F40))</f>
        <v>0</v>
      </c>
    </row>
    <row r="101" spans="1:3" x14ac:dyDescent="0.2">
      <c r="A101" t="s">
        <v>5</v>
      </c>
      <c r="B101">
        <f>'Paste data'!E41</f>
        <v>1</v>
      </c>
      <c r="C101">
        <f>IF(OR(B101=0),0,ABS('Paste data'!F41))</f>
        <v>0.46488586068153381</v>
      </c>
    </row>
    <row r="102" spans="1:3" x14ac:dyDescent="0.2">
      <c r="A102" t="s">
        <v>6</v>
      </c>
      <c r="B102">
        <f>'Paste data'!E42</f>
        <v>1</v>
      </c>
      <c r="C102">
        <f>IF(OR(B102=0),0,ABS('Paste data'!F42))</f>
        <v>0.47122952342033392</v>
      </c>
    </row>
    <row r="103" spans="1:3" x14ac:dyDescent="0.2">
      <c r="A103" t="s">
        <v>6</v>
      </c>
      <c r="B103">
        <f>'Paste data'!E43</f>
        <v>1</v>
      </c>
      <c r="C103">
        <f>IF(OR(B103=0),0,ABS('Paste data'!F43))</f>
        <v>0.42862829566001892</v>
      </c>
    </row>
    <row r="104" spans="1:3" x14ac:dyDescent="0.2">
      <c r="A104" t="s">
        <v>6</v>
      </c>
      <c r="B104">
        <f>'Paste data'!E44</f>
        <v>1</v>
      </c>
      <c r="C104">
        <f>IF(OR(B104=0),0,ABS('Paste data'!F44))</f>
        <v>0.60223805904388428</v>
      </c>
    </row>
    <row r="105" spans="1:3" x14ac:dyDescent="0.2">
      <c r="A105" t="s">
        <v>6</v>
      </c>
      <c r="B105">
        <f>'Paste data'!E45</f>
        <v>1</v>
      </c>
      <c r="C105">
        <f>IF(OR(B105=0),0,ABS('Paste data'!F45))</f>
        <v>0.30390700697898859</v>
      </c>
    </row>
    <row r="106" spans="1:3" x14ac:dyDescent="0.2">
      <c r="A106" t="s">
        <v>6</v>
      </c>
      <c r="B106">
        <f>'Paste data'!E46</f>
        <v>1</v>
      </c>
      <c r="C106">
        <f>IF(OR(B106=0),0,ABS('Paste data'!F46))</f>
        <v>0.45708790421485901</v>
      </c>
    </row>
    <row r="107" spans="1:3" x14ac:dyDescent="0.2">
      <c r="A107" t="s">
        <v>6</v>
      </c>
      <c r="B107">
        <f>'Paste data'!E47</f>
        <v>1</v>
      </c>
      <c r="C107">
        <f>IF(OR(B107=0),0,ABS('Paste data'!F47))</f>
        <v>0.44907626509666437</v>
      </c>
    </row>
    <row r="108" spans="1:3" x14ac:dyDescent="0.2">
      <c r="A108" t="s">
        <v>6</v>
      </c>
      <c r="B108">
        <f>'Paste data'!E48</f>
        <v>1</v>
      </c>
      <c r="C108">
        <f>IF(OR(B108=0),0,ABS('Paste data'!F48))</f>
        <v>0.400819331407547</v>
      </c>
    </row>
    <row r="109" spans="1:3" x14ac:dyDescent="0.2">
      <c r="A109" t="s">
        <v>6</v>
      </c>
      <c r="B109">
        <f>'Paste data'!E49</f>
        <v>1</v>
      </c>
      <c r="C109">
        <f>IF(OR(B109=0),0,ABS('Paste data'!F49))</f>
        <v>0.43446040153503418</v>
      </c>
    </row>
    <row r="110" spans="1:3" x14ac:dyDescent="0.2">
      <c r="A110" t="s">
        <v>6</v>
      </c>
      <c r="B110">
        <f>'Paste data'!E50</f>
        <v>1</v>
      </c>
      <c r="C110">
        <f>IF(OR(B110=0),0,ABS('Paste data'!F50))</f>
        <v>0.43936455249786383</v>
      </c>
    </row>
    <row r="111" spans="1:3" x14ac:dyDescent="0.2">
      <c r="A111" t="s">
        <v>6</v>
      </c>
      <c r="B111">
        <f>'Paste data'!E51</f>
        <v>1</v>
      </c>
      <c r="C111">
        <f>IF(OR(B111=0),0,ABS('Paste data'!F51))</f>
        <v>0.40576004981994629</v>
      </c>
    </row>
    <row r="112" spans="1:3" x14ac:dyDescent="0.2">
      <c r="A112" t="s">
        <v>6</v>
      </c>
      <c r="B112">
        <f>'Paste data'!E52</f>
        <v>1</v>
      </c>
      <c r="C112">
        <f>IF(OR(B112=0),0,ABS('Paste data'!F52))</f>
        <v>0.50171577930450439</v>
      </c>
    </row>
    <row r="113" spans="1:3" x14ac:dyDescent="0.2">
      <c r="A113" t="s">
        <v>6</v>
      </c>
      <c r="B113">
        <f>'Paste data'!E53</f>
        <v>1</v>
      </c>
      <c r="C113">
        <f>IF(OR(B113=0),0,ABS('Paste data'!F53))</f>
        <v>0.97627609968185425</v>
      </c>
    </row>
    <row r="114" spans="1:3" x14ac:dyDescent="0.2">
      <c r="A114" t="s">
        <v>6</v>
      </c>
      <c r="B114">
        <f>'Paste data'!E54</f>
        <v>1</v>
      </c>
      <c r="C114">
        <f>IF(OR(B114=0),0,ABS('Paste data'!F54))</f>
        <v>0.49515283107757568</v>
      </c>
    </row>
    <row r="115" spans="1:3" x14ac:dyDescent="0.2">
      <c r="A115" t="s">
        <v>6</v>
      </c>
      <c r="B115">
        <f>'Paste data'!E55</f>
        <v>1</v>
      </c>
      <c r="C115">
        <f>IF(OR(B115=0),0,ABS('Paste data'!F55))</f>
        <v>0.43131041526794428</v>
      </c>
    </row>
    <row r="116" spans="1:3" x14ac:dyDescent="0.2">
      <c r="A116" t="s">
        <v>6</v>
      </c>
      <c r="B116">
        <f>'Paste data'!E56</f>
        <v>1</v>
      </c>
      <c r="C116">
        <f>IF(OR(B116=0),0,ABS('Paste data'!F56))</f>
        <v>0.31120172142982477</v>
      </c>
    </row>
    <row r="117" spans="1:3" x14ac:dyDescent="0.2">
      <c r="A117" t="s">
        <v>6</v>
      </c>
      <c r="B117">
        <f>'Paste data'!E57</f>
        <v>1</v>
      </c>
      <c r="C117">
        <f>IF(OR(B117=0),0,ABS('Paste data'!F57))</f>
        <v>0.36383754014968872</v>
      </c>
    </row>
    <row r="118" spans="1:3" x14ac:dyDescent="0.2">
      <c r="A118" t="s">
        <v>6</v>
      </c>
      <c r="B118">
        <f>'Paste data'!E58</f>
        <v>1</v>
      </c>
      <c r="C118">
        <f>IF(OR(B118=0),0,ABS('Paste data'!F58))</f>
        <v>0.55596047639846802</v>
      </c>
    </row>
    <row r="119" spans="1:3" x14ac:dyDescent="0.2">
      <c r="A119" t="s">
        <v>6</v>
      </c>
      <c r="B119">
        <f>'Paste data'!E59</f>
        <v>1</v>
      </c>
      <c r="C119">
        <f>IF(OR(B119=0),0,ABS('Paste data'!F59))</f>
        <v>0.33103102445602423</v>
      </c>
    </row>
    <row r="120" spans="1:3" x14ac:dyDescent="0.2">
      <c r="A120" t="s">
        <v>6</v>
      </c>
      <c r="B120">
        <f>'Paste data'!E60</f>
        <v>1</v>
      </c>
      <c r="C120">
        <f>IF(OR(B120=0),0,ABS('Paste data'!F60))</f>
        <v>0.36482372879981989</v>
      </c>
    </row>
    <row r="121" spans="1:3" x14ac:dyDescent="0.2">
      <c r="A121" t="s">
        <v>6</v>
      </c>
      <c r="B121">
        <f>'Paste data'!E61</f>
        <v>1</v>
      </c>
      <c r="C121">
        <f>IF(OR(B121=0),0,ABS('Paste data'!F61))</f>
        <v>0.48900693655014038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Paste data</vt:lpstr>
      <vt:lpstr>Enter participant deails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Liory Fern Pollak</dc:creator>
  <cp:lastModifiedBy>Liory Fern Pollak</cp:lastModifiedBy>
  <dcterms:created xsi:type="dcterms:W3CDTF">2020-01-14T13:41:17Z</dcterms:created>
  <dcterms:modified xsi:type="dcterms:W3CDTF">2020-01-14T15:17:04Z</dcterms:modified>
</cp:coreProperties>
</file>