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ory/Dropbox/Lectures/IoE/Dissertations/Computerised tsks/PsychoPy/Simon Task/"/>
    </mc:Choice>
  </mc:AlternateContent>
  <xr:revisionPtr revIDLastSave="0" documentId="13_ncr:1_{0022DC4D-B457-114D-AEBD-60D0A6ADF0D5}" xr6:coauthVersionLast="36" xr6:coauthVersionMax="36" xr10:uidLastSave="{00000000-0000-0000-0000-000000000000}"/>
  <bookViews>
    <workbookView xWindow="1060" yWindow="860" windowWidth="26840" windowHeight="15540" xr2:uid="{186B9FC6-D871-1049-B6A3-34ACE1D59C9E}"/>
  </bookViews>
  <sheets>
    <sheet name="Paste data" sheetId="1" r:id="rId1"/>
    <sheet name="Enter participant deails" sheetId="2" r:id="rId2"/>
    <sheet name="Calculation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3" l="1"/>
  <c r="C79" i="3"/>
  <c r="C94" i="3"/>
  <c r="C95" i="3"/>
  <c r="C110" i="3"/>
  <c r="C111" i="3"/>
  <c r="C7" i="3"/>
  <c r="C15" i="3"/>
  <c r="C43" i="3"/>
  <c r="C49" i="3"/>
  <c r="B64" i="3"/>
  <c r="C64" i="3" s="1"/>
  <c r="B65" i="3"/>
  <c r="C65" i="3" s="1"/>
  <c r="B66" i="3"/>
  <c r="C66" i="3" s="1"/>
  <c r="B67" i="3"/>
  <c r="C67" i="3" s="1"/>
  <c r="B68" i="3"/>
  <c r="C68" i="3" s="1"/>
  <c r="B69" i="3"/>
  <c r="C69" i="3" s="1"/>
  <c r="B70" i="3"/>
  <c r="C70" i="3" s="1"/>
  <c r="B71" i="3"/>
  <c r="C71" i="3" s="1"/>
  <c r="B72" i="3"/>
  <c r="C72" i="3" s="1"/>
  <c r="B73" i="3"/>
  <c r="C73" i="3" s="1"/>
  <c r="B74" i="3"/>
  <c r="C74" i="3" s="1"/>
  <c r="B75" i="3"/>
  <c r="C75" i="3" s="1"/>
  <c r="B76" i="3"/>
  <c r="C76" i="3" s="1"/>
  <c r="B77" i="3"/>
  <c r="C77" i="3" s="1"/>
  <c r="B78" i="3"/>
  <c r="B79" i="3"/>
  <c r="B80" i="3"/>
  <c r="C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B93" i="3"/>
  <c r="C93" i="3" s="1"/>
  <c r="B94" i="3"/>
  <c r="B95" i="3"/>
  <c r="B96" i="3"/>
  <c r="C96" i="3" s="1"/>
  <c r="B97" i="3"/>
  <c r="C97" i="3" s="1"/>
  <c r="B98" i="3"/>
  <c r="C98" i="3" s="1"/>
  <c r="B99" i="3"/>
  <c r="C99" i="3" s="1"/>
  <c r="B100" i="3"/>
  <c r="C100" i="3" s="1"/>
  <c r="B101" i="3"/>
  <c r="C101" i="3" s="1"/>
  <c r="B102" i="3"/>
  <c r="B103" i="3"/>
  <c r="C103" i="3" s="1"/>
  <c r="B104" i="3"/>
  <c r="C104" i="3" s="1"/>
  <c r="B105" i="3"/>
  <c r="C105" i="3" s="1"/>
  <c r="B106" i="3"/>
  <c r="C106" i="3" s="1"/>
  <c r="B107" i="3"/>
  <c r="C107" i="3" s="1"/>
  <c r="B108" i="3"/>
  <c r="C108" i="3" s="1"/>
  <c r="B109" i="3"/>
  <c r="C109" i="3" s="1"/>
  <c r="B110" i="3"/>
  <c r="B111" i="3"/>
  <c r="B112" i="3"/>
  <c r="C112" i="3" s="1"/>
  <c r="B113" i="3"/>
  <c r="C113" i="3" s="1"/>
  <c r="B114" i="3"/>
  <c r="C114" i="3" s="1"/>
  <c r="B115" i="3"/>
  <c r="C115" i="3" s="1"/>
  <c r="B116" i="3"/>
  <c r="C116" i="3" s="1"/>
  <c r="B117" i="3"/>
  <c r="C117" i="3" s="1"/>
  <c r="B118" i="3"/>
  <c r="C118" i="3" s="1"/>
  <c r="B119" i="3"/>
  <c r="C119" i="3" s="1"/>
  <c r="B120" i="3"/>
  <c r="C120" i="3" s="1"/>
  <c r="B121" i="3"/>
  <c r="C121" i="3" s="1"/>
  <c r="B63" i="3"/>
  <c r="C63" i="3" s="1"/>
  <c r="B3" i="3"/>
  <c r="C3" i="3" s="1"/>
  <c r="B4" i="3"/>
  <c r="C4" i="3" s="1"/>
  <c r="B5" i="3"/>
  <c r="C5" i="3" s="1"/>
  <c r="B6" i="3"/>
  <c r="C6" i="3" s="1"/>
  <c r="B7" i="3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 s="1"/>
  <c r="B35" i="3"/>
  <c r="C35" i="3" s="1"/>
  <c r="B36" i="3"/>
  <c r="C36" i="3" s="1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 s="1"/>
  <c r="B43" i="3"/>
  <c r="B44" i="3"/>
  <c r="C44" i="3" s="1"/>
  <c r="B45" i="3"/>
  <c r="C45" i="3" s="1"/>
  <c r="B46" i="3"/>
  <c r="C46" i="3" s="1"/>
  <c r="B47" i="3"/>
  <c r="C47" i="3" s="1"/>
  <c r="B48" i="3"/>
  <c r="C48" i="3" s="1"/>
  <c r="B49" i="3"/>
  <c r="B50" i="3"/>
  <c r="C50" i="3" s="1"/>
  <c r="B51" i="3"/>
  <c r="C51" i="3" s="1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 s="1"/>
  <c r="B58" i="3"/>
  <c r="C58" i="3" s="1"/>
  <c r="B59" i="3"/>
  <c r="C59" i="3" s="1"/>
  <c r="B60" i="3"/>
  <c r="C60" i="3" s="1"/>
  <c r="B61" i="3"/>
  <c r="C61" i="3" s="1"/>
  <c r="B62" i="3"/>
  <c r="B2" i="3"/>
  <c r="F3" i="3" s="1"/>
  <c r="I3" i="1" s="1"/>
  <c r="F2" i="2" s="1"/>
  <c r="F8" i="3" l="1"/>
  <c r="C102" i="3"/>
  <c r="F9" i="3"/>
  <c r="I8" i="1"/>
  <c r="K2" i="2" s="1"/>
  <c r="G8" i="3"/>
  <c r="J8" i="1" s="1"/>
  <c r="H11" i="3"/>
  <c r="K11" i="1" s="1"/>
  <c r="W2" i="2" s="1"/>
  <c r="H7" i="3"/>
  <c r="K7" i="1" s="1"/>
  <c r="S2" i="2" s="1"/>
  <c r="H5" i="3"/>
  <c r="K5" i="1" s="1"/>
  <c r="Q2" i="2" s="1"/>
  <c r="H4" i="3"/>
  <c r="K4" i="1" s="1"/>
  <c r="P2" i="2" s="1"/>
  <c r="C2" i="3"/>
  <c r="H10" i="3"/>
  <c r="K10" i="1" s="1"/>
  <c r="V2" i="2" s="1"/>
  <c r="H8" i="3"/>
  <c r="K8" i="1" s="1"/>
  <c r="T2" i="2" s="1"/>
  <c r="F4" i="3"/>
  <c r="F6" i="3"/>
  <c r="F10" i="3"/>
  <c r="F5" i="3"/>
  <c r="C62" i="3"/>
  <c r="H6" i="3" s="1"/>
  <c r="K6" i="1" s="1"/>
  <c r="R2" i="2" s="1"/>
  <c r="F7" i="3"/>
  <c r="G3" i="3"/>
  <c r="J3" i="1" s="1"/>
  <c r="F11" i="3"/>
  <c r="I9" i="1" l="1"/>
  <c r="L2" i="2" s="1"/>
  <c r="G9" i="3"/>
  <c r="J9" i="1" s="1"/>
  <c r="G7" i="3"/>
  <c r="J7" i="1" s="1"/>
  <c r="I7" i="1"/>
  <c r="J2" i="2" s="1"/>
  <c r="G6" i="3"/>
  <c r="J6" i="1" s="1"/>
  <c r="I6" i="1"/>
  <c r="I2" i="2" s="1"/>
  <c r="I10" i="1"/>
  <c r="M2" i="2" s="1"/>
  <c r="G10" i="3"/>
  <c r="J10" i="1" s="1"/>
  <c r="I4" i="1"/>
  <c r="G2" i="2" s="1"/>
  <c r="G4" i="3"/>
  <c r="J4" i="1" s="1"/>
  <c r="H3" i="3"/>
  <c r="K3" i="1" s="1"/>
  <c r="O2" i="2" s="1"/>
  <c r="H9" i="3"/>
  <c r="K9" i="1" s="1"/>
  <c r="U2" i="2" s="1"/>
  <c r="G11" i="3"/>
  <c r="J11" i="1" s="1"/>
  <c r="I11" i="1"/>
  <c r="N2" i="2" s="1"/>
  <c r="I5" i="1"/>
  <c r="H2" i="2" s="1"/>
  <c r="G5" i="3"/>
  <c r="J5" i="1" s="1"/>
</calcChain>
</file>

<file path=xl/sharedStrings.xml><?xml version="1.0" encoding="utf-8"?>
<sst xmlns="http://schemas.openxmlformats.org/spreadsheetml/2006/main" count="316" uniqueCount="52">
  <si>
    <t>Condition</t>
  </si>
  <si>
    <t>Congruent Left</t>
  </si>
  <si>
    <t>Congruent Right</t>
  </si>
  <si>
    <t>Incongruent Left</t>
  </si>
  <si>
    <t>Incongruent Right</t>
  </si>
  <si>
    <t>Neutral Left</t>
  </si>
  <si>
    <t>Neutral Right</t>
  </si>
  <si>
    <t>Accuracy</t>
  </si>
  <si>
    <t>RT</t>
  </si>
  <si>
    <t>Condition B1</t>
  </si>
  <si>
    <t>RT B1</t>
  </si>
  <si>
    <t>Condition B2</t>
  </si>
  <si>
    <t>RT B2</t>
  </si>
  <si>
    <t xml:space="preserve">Accuracy B1 </t>
  </si>
  <si>
    <t>Paste data here - Trials, Column M</t>
  </si>
  <si>
    <t>Paste data here - Trials, Column Q</t>
  </si>
  <si>
    <t>Paste data here - Trials_2, Column M</t>
  </si>
  <si>
    <t xml:space="preserve">Accuracy B2 </t>
  </si>
  <si>
    <t>Paste data here - Trials_2, Column Q</t>
  </si>
  <si>
    <t>Summary of data:</t>
  </si>
  <si>
    <t>Accuracy (number of correct responses)</t>
  </si>
  <si>
    <t>Accuracy (%correct)</t>
  </si>
  <si>
    <t>RT (ms)</t>
  </si>
  <si>
    <t>Age</t>
  </si>
  <si>
    <t>Gender</t>
  </si>
  <si>
    <t>Group</t>
  </si>
  <si>
    <t>Participantnumber</t>
  </si>
  <si>
    <t>L1</t>
  </si>
  <si>
    <t>RTConL</t>
  </si>
  <si>
    <t>RTConR</t>
  </si>
  <si>
    <t>RTInconL</t>
  </si>
  <si>
    <t>RTInconR</t>
  </si>
  <si>
    <t>RTNeutL</t>
  </si>
  <si>
    <t>RTNeutR</t>
  </si>
  <si>
    <t>CONGRUENT</t>
  </si>
  <si>
    <t>INCONGRUENT</t>
  </si>
  <si>
    <t>NEUTRAL</t>
  </si>
  <si>
    <t>RTCon</t>
  </si>
  <si>
    <t>RTIncon</t>
  </si>
  <si>
    <t>RTNeut</t>
  </si>
  <si>
    <t>M</t>
  </si>
  <si>
    <t>ENGLISH</t>
  </si>
  <si>
    <t>PILOT</t>
  </si>
  <si>
    <t>AccConL (MAX=20)</t>
  </si>
  <si>
    <t>AccConR (MAX=20)</t>
  </si>
  <si>
    <t>AccInconL (MAX=20)</t>
  </si>
  <si>
    <t>AccInconR (MAX=20)</t>
  </si>
  <si>
    <t>AccNeutL (MAX=20)</t>
  </si>
  <si>
    <t>AccNeutR (MAX=20)</t>
  </si>
  <si>
    <t>AccCon (MAX=40)</t>
  </si>
  <si>
    <t>AccIncon (MAX=40)</t>
  </si>
  <si>
    <t>AccNeut (MAX=40)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</si>
</sst>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5D7A2-FEDB-7741-B2C7-E9B964E73A10}">
  <dimension ref="A1:K122"/>
  <sheetViews>
    <sheetView tabSelected="1" topLeftCell="B1" workbookViewId="0">
      <selection activeCell="F3" sqref="F3:F62"/>
    </sheetView>
  </sheetViews>
  <sheetFormatPr baseColWidth="10" defaultRowHeight="16" x14ac:dyDescent="0.2"/>
  <cols>
    <col min="1" max="1" width="15.6640625" bestFit="1" customWidth="1"/>
    <col min="2" max="2" width="35.1640625" bestFit="1" customWidth="1"/>
    <col min="3" max="3" width="34.83203125" bestFit="1" customWidth="1"/>
    <col min="4" max="4" width="15.6640625" bestFit="1" customWidth="1"/>
    <col min="5" max="5" width="37.6640625" bestFit="1" customWidth="1"/>
    <col min="6" max="6" width="37.33203125" bestFit="1" customWidth="1"/>
    <col min="7" max="7" width="15.83203125" bestFit="1" customWidth="1"/>
    <col min="8" max="8" width="15.6640625" bestFit="1" customWidth="1"/>
  </cols>
  <sheetData>
    <row r="1" spans="1:11" ht="19" x14ac:dyDescent="0.25">
      <c r="A1" s="1"/>
      <c r="B1" s="4" t="s">
        <v>14</v>
      </c>
      <c r="C1" s="4" t="s">
        <v>15</v>
      </c>
      <c r="D1" s="1"/>
      <c r="E1" s="4" t="s">
        <v>16</v>
      </c>
      <c r="F1" s="4" t="s">
        <v>18</v>
      </c>
      <c r="H1" s="1"/>
      <c r="I1" s="1"/>
      <c r="J1" s="1"/>
      <c r="K1" s="1"/>
    </row>
    <row r="2" spans="1:11" x14ac:dyDescent="0.2">
      <c r="A2" s="1" t="s">
        <v>9</v>
      </c>
      <c r="B2" s="2" t="s">
        <v>13</v>
      </c>
      <c r="C2" s="2" t="s">
        <v>10</v>
      </c>
      <c r="D2" s="1" t="s">
        <v>11</v>
      </c>
      <c r="E2" s="2" t="s">
        <v>17</v>
      </c>
      <c r="F2" s="2" t="s">
        <v>12</v>
      </c>
      <c r="G2" s="1" t="s">
        <v>19</v>
      </c>
      <c r="H2" s="1" t="s">
        <v>0</v>
      </c>
      <c r="I2" s="1" t="s">
        <v>20</v>
      </c>
      <c r="J2" s="1" t="s">
        <v>21</v>
      </c>
      <c r="K2" s="1" t="s">
        <v>22</v>
      </c>
    </row>
    <row r="3" spans="1:11" x14ac:dyDescent="0.2">
      <c r="A3" s="1" t="s">
        <v>1</v>
      </c>
      <c r="B3">
        <v>1</v>
      </c>
      <c r="C3">
        <v>0.39304643869400019</v>
      </c>
      <c r="D3" s="1" t="s">
        <v>1</v>
      </c>
      <c r="E3">
        <v>1</v>
      </c>
      <c r="F3">
        <v>0.48392078280448908</v>
      </c>
      <c r="H3" s="1" t="s">
        <v>1</v>
      </c>
      <c r="I3" s="1">
        <f>Calculations!F3</f>
        <v>19</v>
      </c>
      <c r="J3" s="1">
        <f>Calculations!G3</f>
        <v>95</v>
      </c>
      <c r="K3" s="1">
        <f>(Calculations!H3)*1000</f>
        <v>421.1090162396431</v>
      </c>
    </row>
    <row r="4" spans="1:11" x14ac:dyDescent="0.2">
      <c r="A4" s="1" t="s">
        <v>1</v>
      </c>
      <c r="B4">
        <v>1</v>
      </c>
      <c r="C4">
        <v>0.46543985605239868</v>
      </c>
      <c r="D4" s="1" t="s">
        <v>1</v>
      </c>
      <c r="E4">
        <v>1</v>
      </c>
      <c r="F4">
        <v>0.43559631705284119</v>
      </c>
      <c r="H4" s="1" t="s">
        <v>2</v>
      </c>
      <c r="I4" s="1">
        <f>Calculations!F4</f>
        <v>20</v>
      </c>
      <c r="J4" s="1">
        <f>Calculations!G4</f>
        <v>100</v>
      </c>
      <c r="K4" s="1">
        <f>(Calculations!H4)*1000</f>
        <v>470.4204186797142</v>
      </c>
    </row>
    <row r="5" spans="1:11" x14ac:dyDescent="0.2">
      <c r="A5" s="1" t="s">
        <v>1</v>
      </c>
      <c r="B5">
        <v>1</v>
      </c>
      <c r="C5">
        <v>0.41609954833984381</v>
      </c>
      <c r="D5" s="1" t="s">
        <v>1</v>
      </c>
      <c r="E5">
        <v>1</v>
      </c>
      <c r="F5">
        <v>0.33747535943984991</v>
      </c>
      <c r="H5" s="1" t="s">
        <v>3</v>
      </c>
      <c r="I5" s="1">
        <f>Calculations!F5</f>
        <v>20</v>
      </c>
      <c r="J5" s="1">
        <f>Calculations!G5</f>
        <v>100</v>
      </c>
      <c r="K5" s="1">
        <f>(Calculations!H5)*1000</f>
        <v>407.2407141327858</v>
      </c>
    </row>
    <row r="6" spans="1:11" x14ac:dyDescent="0.2">
      <c r="A6" s="1" t="s">
        <v>1</v>
      </c>
      <c r="B6">
        <v>0</v>
      </c>
      <c r="C6">
        <v>0.38778093457221979</v>
      </c>
      <c r="D6" s="1" t="s">
        <v>1</v>
      </c>
      <c r="E6">
        <v>1</v>
      </c>
      <c r="F6">
        <v>0.33113250136375427</v>
      </c>
      <c r="H6" s="1" t="s">
        <v>4</v>
      </c>
      <c r="I6" s="1">
        <f>Calculations!F6</f>
        <v>19</v>
      </c>
      <c r="J6" s="1">
        <f>Calculations!G6</f>
        <v>95</v>
      </c>
      <c r="K6" s="1">
        <f>(Calculations!H6)*1000</f>
        <v>366.76938086748123</v>
      </c>
    </row>
    <row r="7" spans="1:11" x14ac:dyDescent="0.2">
      <c r="A7" s="1" t="s">
        <v>1</v>
      </c>
      <c r="B7">
        <v>1</v>
      </c>
      <c r="C7">
        <v>0.44952002167701721</v>
      </c>
      <c r="D7" s="1" t="s">
        <v>1</v>
      </c>
      <c r="E7">
        <v>1</v>
      </c>
      <c r="F7">
        <v>0.36372801661491388</v>
      </c>
      <c r="H7" s="1" t="s">
        <v>5</v>
      </c>
      <c r="I7" s="1">
        <f>Calculations!F7</f>
        <v>20</v>
      </c>
      <c r="J7" s="1">
        <f>Calculations!G7</f>
        <v>100</v>
      </c>
      <c r="K7" s="1">
        <f>(Calculations!H7)*1000</f>
        <v>448.97148609161377</v>
      </c>
    </row>
    <row r="8" spans="1:11" x14ac:dyDescent="0.2">
      <c r="A8" s="1" t="s">
        <v>1</v>
      </c>
      <c r="B8">
        <v>1</v>
      </c>
      <c r="C8">
        <v>0.53803753852844238</v>
      </c>
      <c r="D8" s="1" t="s">
        <v>1</v>
      </c>
      <c r="E8">
        <v>1</v>
      </c>
      <c r="F8">
        <v>0.45432013273239141</v>
      </c>
      <c r="H8" s="1" t="s">
        <v>6</v>
      </c>
      <c r="I8" s="1">
        <f>Calculations!F8</f>
        <v>20</v>
      </c>
      <c r="J8" s="1">
        <f>Calculations!G8</f>
        <v>100</v>
      </c>
      <c r="K8" s="1">
        <f>(Calculations!H8)*1000</f>
        <v>395.3591451048851</v>
      </c>
    </row>
    <row r="9" spans="1:11" x14ac:dyDescent="0.2">
      <c r="A9" s="1" t="s">
        <v>1</v>
      </c>
      <c r="B9">
        <v>1</v>
      </c>
      <c r="C9">
        <v>0.50993233919143677</v>
      </c>
      <c r="D9" s="1" t="s">
        <v>1</v>
      </c>
      <c r="E9">
        <v>1</v>
      </c>
      <c r="F9">
        <v>0.34418770670890808</v>
      </c>
      <c r="H9" s="3" t="s">
        <v>34</v>
      </c>
      <c r="I9" s="3">
        <f>Calculations!F9</f>
        <v>39</v>
      </c>
      <c r="J9" s="3">
        <f>Calculations!G9</f>
        <v>97.5</v>
      </c>
      <c r="K9" s="3">
        <f>(Calculations!H9)*1000</f>
        <v>445.76471745967865</v>
      </c>
    </row>
    <row r="10" spans="1:11" x14ac:dyDescent="0.2">
      <c r="A10" s="1" t="s">
        <v>1</v>
      </c>
      <c r="B10">
        <v>1</v>
      </c>
      <c r="C10">
        <v>0.58683198690414429</v>
      </c>
      <c r="D10" s="1" t="s">
        <v>1</v>
      </c>
      <c r="E10">
        <v>1</v>
      </c>
      <c r="F10">
        <v>0.49167618155479431</v>
      </c>
      <c r="H10" s="3" t="s">
        <v>35</v>
      </c>
      <c r="I10" s="3">
        <f>Calculations!F10</f>
        <v>39</v>
      </c>
      <c r="J10" s="3">
        <f>Calculations!G10</f>
        <v>97.5</v>
      </c>
      <c r="K10" s="3">
        <f>(Calculations!H10)*1000</f>
        <v>387.00504750013351</v>
      </c>
    </row>
    <row r="11" spans="1:11" x14ac:dyDescent="0.2">
      <c r="A11" s="1" t="s">
        <v>1</v>
      </c>
      <c r="B11">
        <v>1</v>
      </c>
      <c r="C11">
        <v>0.50884318351745605</v>
      </c>
      <c r="D11" s="1" t="s">
        <v>1</v>
      </c>
      <c r="E11">
        <v>1</v>
      </c>
      <c r="F11">
        <v>0.34009280800819403</v>
      </c>
      <c r="H11" s="3" t="s">
        <v>36</v>
      </c>
      <c r="I11" s="3">
        <f>Calculations!F11</f>
        <v>40</v>
      </c>
      <c r="J11" s="3">
        <f>Calculations!G11</f>
        <v>100</v>
      </c>
      <c r="K11" s="3">
        <f>(Calculations!H11)*1000</f>
        <v>422.16531559824944</v>
      </c>
    </row>
    <row r="12" spans="1:11" x14ac:dyDescent="0.2">
      <c r="A12" s="1" t="s">
        <v>1</v>
      </c>
      <c r="B12">
        <v>1</v>
      </c>
      <c r="C12">
        <v>0.47905141115188599</v>
      </c>
      <c r="D12" s="1" t="s">
        <v>1</v>
      </c>
      <c r="E12">
        <v>1</v>
      </c>
      <c r="F12">
        <v>0.3629615306854248</v>
      </c>
    </row>
    <row r="13" spans="1:11" x14ac:dyDescent="0.2">
      <c r="A13" s="1" t="s">
        <v>2</v>
      </c>
      <c r="B13">
        <v>1</v>
      </c>
      <c r="C13">
        <v>0.45695540308952332</v>
      </c>
      <c r="D13" s="1" t="s">
        <v>2</v>
      </c>
      <c r="E13">
        <v>1</v>
      </c>
      <c r="F13">
        <v>0.34694549441337591</v>
      </c>
    </row>
    <row r="14" spans="1:11" x14ac:dyDescent="0.2">
      <c r="A14" s="1" t="s">
        <v>2</v>
      </c>
      <c r="B14">
        <v>1</v>
      </c>
      <c r="C14">
        <v>0.37464579939842219</v>
      </c>
      <c r="D14" s="1" t="s">
        <v>2</v>
      </c>
      <c r="E14">
        <v>1</v>
      </c>
      <c r="F14">
        <v>0.45898839831352228</v>
      </c>
    </row>
    <row r="15" spans="1:11" x14ac:dyDescent="0.2">
      <c r="A15" s="1" t="s">
        <v>2</v>
      </c>
      <c r="B15">
        <v>1</v>
      </c>
      <c r="C15">
        <v>0.39719945192337042</v>
      </c>
      <c r="D15" s="1" t="s">
        <v>2</v>
      </c>
      <c r="E15">
        <v>1</v>
      </c>
      <c r="F15">
        <v>0.35975629091262817</v>
      </c>
    </row>
    <row r="16" spans="1:11" x14ac:dyDescent="0.2">
      <c r="A16" s="1" t="s">
        <v>2</v>
      </c>
      <c r="B16">
        <v>1</v>
      </c>
      <c r="C16">
        <v>0.44947001338005071</v>
      </c>
      <c r="D16" s="1" t="s">
        <v>2</v>
      </c>
      <c r="E16">
        <v>1</v>
      </c>
      <c r="F16">
        <v>0.34057766199111938</v>
      </c>
    </row>
    <row r="17" spans="1:6" x14ac:dyDescent="0.2">
      <c r="A17" s="1" t="s">
        <v>2</v>
      </c>
      <c r="B17">
        <v>1</v>
      </c>
      <c r="C17">
        <v>0.43335407972335821</v>
      </c>
      <c r="D17" s="1" t="s">
        <v>2</v>
      </c>
      <c r="E17">
        <v>1</v>
      </c>
      <c r="F17">
        <v>0.39488726854324341</v>
      </c>
    </row>
    <row r="18" spans="1:6" x14ac:dyDescent="0.2">
      <c r="A18" s="1" t="s">
        <v>2</v>
      </c>
      <c r="B18">
        <v>1</v>
      </c>
      <c r="C18">
        <v>0.35180205106735229</v>
      </c>
      <c r="D18" s="1" t="s">
        <v>2</v>
      </c>
      <c r="E18">
        <v>1</v>
      </c>
      <c r="F18">
        <v>0.33721119165420532</v>
      </c>
    </row>
    <row r="19" spans="1:6" x14ac:dyDescent="0.2">
      <c r="A19" s="1" t="s">
        <v>2</v>
      </c>
      <c r="B19">
        <v>1</v>
      </c>
      <c r="C19">
        <v>0.36190035939216608</v>
      </c>
      <c r="D19" s="1" t="s">
        <v>2</v>
      </c>
      <c r="E19">
        <v>1</v>
      </c>
      <c r="F19">
        <v>0.43314862251281738</v>
      </c>
    </row>
    <row r="20" spans="1:6" x14ac:dyDescent="0.2">
      <c r="A20" s="1" t="s">
        <v>2</v>
      </c>
      <c r="B20">
        <v>1</v>
      </c>
      <c r="C20">
        <v>0.33373185992240911</v>
      </c>
      <c r="D20" s="1" t="s">
        <v>2</v>
      </c>
      <c r="E20">
        <v>1</v>
      </c>
      <c r="F20">
        <v>0.33936387300491327</v>
      </c>
    </row>
    <row r="21" spans="1:6" x14ac:dyDescent="0.2">
      <c r="A21" s="1" t="s">
        <v>2</v>
      </c>
      <c r="B21">
        <v>1</v>
      </c>
      <c r="C21">
        <v>0.47590884566307068</v>
      </c>
      <c r="D21" s="1" t="s">
        <v>2</v>
      </c>
      <c r="E21">
        <v>1</v>
      </c>
      <c r="F21">
        <v>0.37941747903823853</v>
      </c>
    </row>
    <row r="22" spans="1:6" x14ac:dyDescent="0.2">
      <c r="A22" s="1" t="s">
        <v>2</v>
      </c>
      <c r="B22">
        <v>1</v>
      </c>
      <c r="C22">
        <v>0.44041013717651373</v>
      </c>
      <c r="D22" s="1" t="s">
        <v>2</v>
      </c>
      <c r="E22">
        <v>1</v>
      </c>
      <c r="F22">
        <v>0.4082660973072052</v>
      </c>
    </row>
    <row r="23" spans="1:6" x14ac:dyDescent="0.2">
      <c r="A23" s="1" t="s">
        <v>3</v>
      </c>
      <c r="B23">
        <v>1</v>
      </c>
      <c r="C23">
        <v>0.52309304475784302</v>
      </c>
      <c r="D23" s="1" t="s">
        <v>3</v>
      </c>
      <c r="E23">
        <v>1</v>
      </c>
      <c r="F23">
        <v>0.48011374473571777</v>
      </c>
    </row>
    <row r="24" spans="1:6" x14ac:dyDescent="0.2">
      <c r="A24" s="1" t="s">
        <v>3</v>
      </c>
      <c r="B24">
        <v>1</v>
      </c>
      <c r="C24">
        <v>0.45775479078292852</v>
      </c>
      <c r="D24" s="1" t="s">
        <v>3</v>
      </c>
      <c r="E24">
        <v>1</v>
      </c>
      <c r="F24">
        <v>0.52140456438064575</v>
      </c>
    </row>
    <row r="25" spans="1:6" x14ac:dyDescent="0.2">
      <c r="A25" s="1" t="s">
        <v>3</v>
      </c>
      <c r="B25">
        <v>1</v>
      </c>
      <c r="C25">
        <v>0.42305505275726318</v>
      </c>
      <c r="D25" s="1" t="s">
        <v>3</v>
      </c>
      <c r="E25">
        <v>1</v>
      </c>
      <c r="F25">
        <v>0.4123070240020752</v>
      </c>
    </row>
    <row r="26" spans="1:6" x14ac:dyDescent="0.2">
      <c r="A26" s="1" t="s">
        <v>3</v>
      </c>
      <c r="B26">
        <v>1</v>
      </c>
      <c r="C26">
        <v>0.48625302314758301</v>
      </c>
      <c r="D26" s="1" t="s">
        <v>3</v>
      </c>
      <c r="E26">
        <v>1</v>
      </c>
      <c r="F26">
        <v>0.60789167881011963</v>
      </c>
    </row>
    <row r="27" spans="1:6" x14ac:dyDescent="0.2">
      <c r="A27" s="1" t="s">
        <v>3</v>
      </c>
      <c r="B27">
        <v>1</v>
      </c>
      <c r="C27">
        <v>0.42820501327514648</v>
      </c>
      <c r="D27" s="1" t="s">
        <v>3</v>
      </c>
      <c r="E27">
        <v>1</v>
      </c>
      <c r="F27">
        <v>0.46498933434486389</v>
      </c>
    </row>
    <row r="28" spans="1:6" x14ac:dyDescent="0.2">
      <c r="A28" s="1" t="s">
        <v>3</v>
      </c>
      <c r="B28">
        <v>1</v>
      </c>
      <c r="C28">
        <v>0.42016062140464783</v>
      </c>
      <c r="D28" s="1" t="s">
        <v>3</v>
      </c>
      <c r="E28">
        <v>1</v>
      </c>
      <c r="F28">
        <v>0.43503382802009583</v>
      </c>
    </row>
    <row r="29" spans="1:6" x14ac:dyDescent="0.2">
      <c r="A29" s="1" t="s">
        <v>3</v>
      </c>
      <c r="B29">
        <v>1</v>
      </c>
      <c r="C29">
        <v>0.5210537314414978</v>
      </c>
      <c r="D29" s="1" t="s">
        <v>3</v>
      </c>
      <c r="E29">
        <v>1</v>
      </c>
      <c r="F29">
        <v>0.4376685619354248</v>
      </c>
    </row>
    <row r="30" spans="1:6" x14ac:dyDescent="0.2">
      <c r="A30" s="1" t="s">
        <v>3</v>
      </c>
      <c r="B30">
        <v>1</v>
      </c>
      <c r="C30">
        <v>0.46711644530296331</v>
      </c>
      <c r="D30" s="1" t="s">
        <v>3</v>
      </c>
      <c r="E30">
        <v>1</v>
      </c>
      <c r="F30">
        <v>0.42084604501724238</v>
      </c>
    </row>
    <row r="31" spans="1:6" x14ac:dyDescent="0.2">
      <c r="A31" s="1" t="s">
        <v>3</v>
      </c>
      <c r="B31">
        <v>1</v>
      </c>
      <c r="C31">
        <v>0.50658482313156128</v>
      </c>
      <c r="D31" s="1" t="s">
        <v>3</v>
      </c>
      <c r="E31">
        <v>1</v>
      </c>
      <c r="F31">
        <v>0.47144484519958502</v>
      </c>
    </row>
    <row r="32" spans="1:6" x14ac:dyDescent="0.2">
      <c r="A32" s="1" t="s">
        <v>3</v>
      </c>
      <c r="B32">
        <v>1</v>
      </c>
      <c r="C32">
        <v>0.4730570912361145</v>
      </c>
      <c r="D32" s="1" t="s">
        <v>3</v>
      </c>
      <c r="E32">
        <v>1</v>
      </c>
      <c r="F32">
        <v>0.51159137487411499</v>
      </c>
    </row>
    <row r="33" spans="1:6" x14ac:dyDescent="0.2">
      <c r="A33" s="1" t="s">
        <v>4</v>
      </c>
      <c r="B33">
        <v>1</v>
      </c>
      <c r="C33">
        <v>0.52589380741119385</v>
      </c>
      <c r="D33" s="1" t="s">
        <v>4</v>
      </c>
      <c r="E33">
        <v>1</v>
      </c>
      <c r="F33">
        <v>0.44264638423919678</v>
      </c>
    </row>
    <row r="34" spans="1:6" x14ac:dyDescent="0.2">
      <c r="A34" s="1" t="s">
        <v>4</v>
      </c>
      <c r="B34">
        <v>1</v>
      </c>
      <c r="C34">
        <v>0.54032409191131592</v>
      </c>
      <c r="D34" s="1" t="s">
        <v>4</v>
      </c>
      <c r="E34">
        <v>1</v>
      </c>
      <c r="F34">
        <v>0.40632522106170649</v>
      </c>
    </row>
    <row r="35" spans="1:6" x14ac:dyDescent="0.2">
      <c r="A35" s="1" t="s">
        <v>4</v>
      </c>
      <c r="B35">
        <v>1</v>
      </c>
      <c r="C35">
        <v>0.40089482069015497</v>
      </c>
      <c r="D35" s="1" t="s">
        <v>4</v>
      </c>
      <c r="E35">
        <v>1</v>
      </c>
      <c r="F35">
        <v>0.49360892176628107</v>
      </c>
    </row>
    <row r="36" spans="1:6" x14ac:dyDescent="0.2">
      <c r="A36" s="1" t="s">
        <v>4</v>
      </c>
      <c r="B36">
        <v>1</v>
      </c>
      <c r="C36">
        <v>0.50223368406295776</v>
      </c>
      <c r="D36" s="1" t="s">
        <v>4</v>
      </c>
      <c r="E36">
        <v>1</v>
      </c>
      <c r="F36">
        <v>0.38277027010917658</v>
      </c>
    </row>
    <row r="37" spans="1:6" x14ac:dyDescent="0.2">
      <c r="A37" s="1" t="s">
        <v>4</v>
      </c>
      <c r="B37">
        <v>1</v>
      </c>
      <c r="C37">
        <v>0.5314679741859436</v>
      </c>
      <c r="D37" s="1" t="s">
        <v>4</v>
      </c>
      <c r="E37">
        <v>1</v>
      </c>
      <c r="F37">
        <v>0.37545469403266912</v>
      </c>
    </row>
    <row r="38" spans="1:6" x14ac:dyDescent="0.2">
      <c r="A38" s="1" t="s">
        <v>4</v>
      </c>
      <c r="B38">
        <v>1</v>
      </c>
      <c r="C38">
        <v>0.43314704298973078</v>
      </c>
      <c r="D38" s="1" t="s">
        <v>4</v>
      </c>
      <c r="E38">
        <v>1</v>
      </c>
      <c r="F38">
        <v>0.41973528265953058</v>
      </c>
    </row>
    <row r="39" spans="1:6" x14ac:dyDescent="0.2">
      <c r="A39" s="1" t="s">
        <v>4</v>
      </c>
      <c r="B39">
        <v>1</v>
      </c>
      <c r="C39">
        <v>0.39218854904174799</v>
      </c>
      <c r="D39" s="1" t="s">
        <v>4</v>
      </c>
      <c r="E39">
        <v>1</v>
      </c>
      <c r="F39">
        <v>0.42049801349639893</v>
      </c>
    </row>
    <row r="40" spans="1:6" x14ac:dyDescent="0.2">
      <c r="A40" s="1" t="s">
        <v>4</v>
      </c>
      <c r="B40">
        <v>1</v>
      </c>
      <c r="C40">
        <v>0.40637513995170588</v>
      </c>
      <c r="D40" s="1" t="s">
        <v>4</v>
      </c>
      <c r="E40">
        <v>1</v>
      </c>
      <c r="F40">
        <v>0.41062659025192261</v>
      </c>
    </row>
    <row r="41" spans="1:6" x14ac:dyDescent="0.2">
      <c r="A41" s="1" t="s">
        <v>4</v>
      </c>
      <c r="B41">
        <v>1</v>
      </c>
      <c r="C41">
        <v>0.52330160140991211</v>
      </c>
      <c r="D41" s="1" t="s">
        <v>4</v>
      </c>
      <c r="E41">
        <v>1</v>
      </c>
      <c r="F41">
        <v>0.45620724558830261</v>
      </c>
    </row>
    <row r="42" spans="1:6" x14ac:dyDescent="0.2">
      <c r="A42" s="1" t="s">
        <v>4</v>
      </c>
      <c r="B42">
        <v>1</v>
      </c>
      <c r="C42">
        <v>0.44624802470207209</v>
      </c>
      <c r="D42" s="1" t="s">
        <v>4</v>
      </c>
      <c r="E42">
        <v>1</v>
      </c>
      <c r="F42">
        <v>0.54914695024490356</v>
      </c>
    </row>
    <row r="43" spans="1:6" x14ac:dyDescent="0.2">
      <c r="A43" s="1" t="s">
        <v>5</v>
      </c>
      <c r="B43">
        <v>1</v>
      </c>
      <c r="C43">
        <v>0.42396262288093572</v>
      </c>
      <c r="D43" s="1" t="s">
        <v>5</v>
      </c>
      <c r="E43">
        <v>1</v>
      </c>
      <c r="F43">
        <v>0.40109926462173462</v>
      </c>
    </row>
    <row r="44" spans="1:6" x14ac:dyDescent="0.2">
      <c r="A44" s="1" t="s">
        <v>5</v>
      </c>
      <c r="B44">
        <v>1</v>
      </c>
      <c r="C44">
        <v>0.47355329990386957</v>
      </c>
      <c r="D44" s="1" t="s">
        <v>5</v>
      </c>
      <c r="E44">
        <v>1</v>
      </c>
      <c r="F44">
        <v>0.4481147825717926</v>
      </c>
    </row>
    <row r="45" spans="1:6" x14ac:dyDescent="0.2">
      <c r="A45" s="1" t="s">
        <v>5</v>
      </c>
      <c r="B45">
        <v>1</v>
      </c>
      <c r="C45">
        <v>0.46721985936164862</v>
      </c>
      <c r="D45" s="1" t="s">
        <v>5</v>
      </c>
      <c r="E45">
        <v>1</v>
      </c>
      <c r="F45">
        <v>0.3109552264213562</v>
      </c>
    </row>
    <row r="46" spans="1:6" x14ac:dyDescent="0.2">
      <c r="A46" s="1" t="s">
        <v>5</v>
      </c>
      <c r="B46">
        <v>1</v>
      </c>
      <c r="C46">
        <v>0.3846706748008728</v>
      </c>
      <c r="D46" s="1" t="s">
        <v>5</v>
      </c>
      <c r="E46">
        <v>1</v>
      </c>
      <c r="F46">
        <v>0.46969559788703918</v>
      </c>
    </row>
    <row r="47" spans="1:6" x14ac:dyDescent="0.2">
      <c r="A47" s="1" t="s">
        <v>5</v>
      </c>
      <c r="B47">
        <v>1</v>
      </c>
      <c r="C47">
        <v>0.40481290221214289</v>
      </c>
      <c r="D47" s="1" t="s">
        <v>5</v>
      </c>
      <c r="E47">
        <v>1</v>
      </c>
      <c r="F47">
        <v>0.44909554719924932</v>
      </c>
    </row>
    <row r="48" spans="1:6" x14ac:dyDescent="0.2">
      <c r="A48" s="1" t="s">
        <v>5</v>
      </c>
      <c r="B48">
        <v>1</v>
      </c>
      <c r="C48">
        <v>0.42635160684585571</v>
      </c>
      <c r="D48" s="1" t="s">
        <v>5</v>
      </c>
      <c r="E48">
        <v>1</v>
      </c>
      <c r="F48">
        <v>0.38469564914703369</v>
      </c>
    </row>
    <row r="49" spans="1:6" x14ac:dyDescent="0.2">
      <c r="A49" s="1" t="s">
        <v>5</v>
      </c>
      <c r="B49">
        <v>1</v>
      </c>
      <c r="C49">
        <v>0.49241262674331671</v>
      </c>
      <c r="D49" s="1" t="s">
        <v>5</v>
      </c>
      <c r="E49">
        <v>1</v>
      </c>
      <c r="F49">
        <v>0.36456736922264099</v>
      </c>
    </row>
    <row r="50" spans="1:6" x14ac:dyDescent="0.2">
      <c r="A50" s="1" t="s">
        <v>5</v>
      </c>
      <c r="B50">
        <v>1</v>
      </c>
      <c r="C50">
        <v>0.4302850067615509</v>
      </c>
      <c r="D50" s="1" t="s">
        <v>5</v>
      </c>
      <c r="E50">
        <v>1</v>
      </c>
      <c r="F50">
        <v>0.38641005754470831</v>
      </c>
    </row>
    <row r="51" spans="1:6" x14ac:dyDescent="0.2">
      <c r="A51" s="1" t="s">
        <v>5</v>
      </c>
      <c r="B51">
        <v>1</v>
      </c>
      <c r="C51">
        <v>0.43966439366340643</v>
      </c>
      <c r="D51" s="1" t="s">
        <v>5</v>
      </c>
      <c r="E51">
        <v>1</v>
      </c>
      <c r="F51">
        <v>0.45380118489265442</v>
      </c>
    </row>
    <row r="52" spans="1:6" x14ac:dyDescent="0.2">
      <c r="A52" s="1" t="s">
        <v>5</v>
      </c>
      <c r="B52">
        <v>1</v>
      </c>
      <c r="C52">
        <v>0.44370812177658081</v>
      </c>
      <c r="D52" s="1" t="s">
        <v>5</v>
      </c>
      <c r="E52">
        <v>1</v>
      </c>
      <c r="F52">
        <v>0.37673667073249822</v>
      </c>
    </row>
    <row r="53" spans="1:6" x14ac:dyDescent="0.2">
      <c r="A53" s="1" t="s">
        <v>6</v>
      </c>
      <c r="B53">
        <v>1</v>
      </c>
      <c r="C53">
        <v>0.34022745490074158</v>
      </c>
      <c r="D53" s="1" t="s">
        <v>6</v>
      </c>
      <c r="E53">
        <v>1</v>
      </c>
      <c r="F53">
        <v>0.36504670977592468</v>
      </c>
    </row>
    <row r="54" spans="1:6" x14ac:dyDescent="0.2">
      <c r="A54" s="1" t="s">
        <v>6</v>
      </c>
      <c r="B54">
        <v>1</v>
      </c>
      <c r="C54">
        <v>0.33349031209945679</v>
      </c>
      <c r="D54" s="1" t="s">
        <v>6</v>
      </c>
      <c r="E54">
        <v>1</v>
      </c>
      <c r="F54">
        <v>0.4004112184047699</v>
      </c>
    </row>
    <row r="55" spans="1:6" x14ac:dyDescent="0.2">
      <c r="A55" s="1" t="s">
        <v>6</v>
      </c>
      <c r="B55">
        <v>1</v>
      </c>
      <c r="C55">
        <v>0.35046321153640753</v>
      </c>
      <c r="D55" s="1" t="s">
        <v>6</v>
      </c>
      <c r="E55">
        <v>1</v>
      </c>
      <c r="F55">
        <v>0.39820471405982971</v>
      </c>
    </row>
    <row r="56" spans="1:6" x14ac:dyDescent="0.2">
      <c r="A56" s="1" t="s">
        <v>6</v>
      </c>
      <c r="B56">
        <v>1</v>
      </c>
      <c r="C56">
        <v>0.37740099430084229</v>
      </c>
      <c r="D56" s="1" t="s">
        <v>6</v>
      </c>
      <c r="E56">
        <v>1</v>
      </c>
      <c r="F56">
        <v>0.3362029492855072</v>
      </c>
    </row>
    <row r="57" spans="1:6" x14ac:dyDescent="0.2">
      <c r="A57" s="1" t="s">
        <v>6</v>
      </c>
      <c r="B57">
        <v>1</v>
      </c>
      <c r="C57">
        <v>0.40813043713569641</v>
      </c>
      <c r="D57" s="1" t="s">
        <v>6</v>
      </c>
      <c r="E57">
        <v>1</v>
      </c>
      <c r="F57">
        <v>0.34885349869728088</v>
      </c>
    </row>
    <row r="58" spans="1:6" x14ac:dyDescent="0.2">
      <c r="A58" s="1" t="s">
        <v>6</v>
      </c>
      <c r="B58">
        <v>1</v>
      </c>
      <c r="C58">
        <v>0.36554038524627691</v>
      </c>
      <c r="D58" s="1" t="s">
        <v>6</v>
      </c>
      <c r="E58">
        <v>1</v>
      </c>
      <c r="F58">
        <v>0.36877214908599848</v>
      </c>
    </row>
    <row r="59" spans="1:6" x14ac:dyDescent="0.2">
      <c r="A59" s="1" t="s">
        <v>6</v>
      </c>
      <c r="B59">
        <v>1</v>
      </c>
      <c r="C59">
        <v>0.31149882078170782</v>
      </c>
      <c r="D59" s="1" t="s">
        <v>6</v>
      </c>
      <c r="E59">
        <v>1</v>
      </c>
      <c r="F59">
        <v>0.38807317614555359</v>
      </c>
    </row>
    <row r="60" spans="1:6" x14ac:dyDescent="0.2">
      <c r="A60" s="1" t="s">
        <v>6</v>
      </c>
      <c r="B60">
        <v>1</v>
      </c>
      <c r="C60">
        <v>0.36925876140594482</v>
      </c>
      <c r="D60" s="1" t="s">
        <v>6</v>
      </c>
      <c r="E60">
        <v>1</v>
      </c>
      <c r="F60">
        <v>0.33142009377479548</v>
      </c>
    </row>
    <row r="61" spans="1:6" x14ac:dyDescent="0.2">
      <c r="A61" s="1" t="s">
        <v>6</v>
      </c>
      <c r="B61">
        <v>1</v>
      </c>
      <c r="C61">
        <v>0.44424673914909357</v>
      </c>
      <c r="D61" s="1" t="s">
        <v>6</v>
      </c>
      <c r="E61">
        <v>1</v>
      </c>
      <c r="F61">
        <v>0.37588009238243097</v>
      </c>
    </row>
    <row r="62" spans="1:6" x14ac:dyDescent="0.2">
      <c r="A62" s="1" t="s">
        <v>6</v>
      </c>
      <c r="B62">
        <v>1</v>
      </c>
      <c r="C62">
        <v>0.45791605114936829</v>
      </c>
      <c r="D62" s="1" t="s">
        <v>6</v>
      </c>
      <c r="E62">
        <v>1</v>
      </c>
      <c r="F62">
        <v>0.58459210395812988</v>
      </c>
    </row>
    <row r="113" spans="1:1" x14ac:dyDescent="0.2">
      <c r="A113" t="s">
        <v>6</v>
      </c>
    </row>
    <row r="114" spans="1:1" x14ac:dyDescent="0.2">
      <c r="A114" t="s">
        <v>6</v>
      </c>
    </row>
    <row r="115" spans="1:1" x14ac:dyDescent="0.2">
      <c r="A115" t="s">
        <v>6</v>
      </c>
    </row>
    <row r="116" spans="1:1" x14ac:dyDescent="0.2">
      <c r="A116" t="s">
        <v>6</v>
      </c>
    </row>
    <row r="117" spans="1:1" x14ac:dyDescent="0.2">
      <c r="A117" t="s">
        <v>6</v>
      </c>
    </row>
    <row r="118" spans="1:1" x14ac:dyDescent="0.2">
      <c r="A118" t="s">
        <v>6</v>
      </c>
    </row>
    <row r="119" spans="1:1" x14ac:dyDescent="0.2">
      <c r="A119" t="s">
        <v>6</v>
      </c>
    </row>
    <row r="120" spans="1:1" x14ac:dyDescent="0.2">
      <c r="A120" t="s">
        <v>6</v>
      </c>
    </row>
    <row r="121" spans="1:1" x14ac:dyDescent="0.2">
      <c r="A121" t="s">
        <v>6</v>
      </c>
    </row>
    <row r="122" spans="1:1" x14ac:dyDescent="0.2">
      <c r="A12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1E4C5-DFA1-1E42-9D7D-F56199F86E98}">
  <dimension ref="A1:W2"/>
  <sheetViews>
    <sheetView workbookViewId="0">
      <selection activeCell="F8" sqref="F8"/>
    </sheetView>
  </sheetViews>
  <sheetFormatPr baseColWidth="10" defaultRowHeight="16" x14ac:dyDescent="0.2"/>
  <cols>
    <col min="1" max="1" width="16.5" bestFit="1" customWidth="1"/>
    <col min="6" max="6" width="16.6640625" bestFit="1" customWidth="1"/>
    <col min="7" max="7" width="17" bestFit="1" customWidth="1"/>
    <col min="8" max="8" width="18" bestFit="1" customWidth="1"/>
    <col min="9" max="9" width="18.33203125" bestFit="1" customWidth="1"/>
    <col min="10" max="10" width="17.6640625" bestFit="1" customWidth="1"/>
    <col min="11" max="11" width="18" bestFit="1" customWidth="1"/>
    <col min="12" max="12" width="15.6640625" bestFit="1" customWidth="1"/>
    <col min="13" max="13" width="17.1640625" bestFit="1" customWidth="1"/>
    <col min="14" max="14" width="16.83203125" bestFit="1" customWidth="1"/>
  </cols>
  <sheetData>
    <row r="1" spans="1:23" x14ac:dyDescent="0.2">
      <c r="A1" s="2" t="s">
        <v>26</v>
      </c>
      <c r="B1" s="2" t="s">
        <v>23</v>
      </c>
      <c r="C1" s="2" t="s">
        <v>24</v>
      </c>
      <c r="D1" s="2" t="s">
        <v>27</v>
      </c>
      <c r="E1" s="2" t="s">
        <v>25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37</v>
      </c>
      <c r="V1" s="1" t="s">
        <v>38</v>
      </c>
      <c r="W1" s="1" t="s">
        <v>39</v>
      </c>
    </row>
    <row r="2" spans="1:23" x14ac:dyDescent="0.2">
      <c r="A2">
        <v>0</v>
      </c>
      <c r="B2">
        <v>48</v>
      </c>
      <c r="C2" t="s">
        <v>40</v>
      </c>
      <c r="D2" t="s">
        <v>41</v>
      </c>
      <c r="E2" t="s">
        <v>42</v>
      </c>
      <c r="F2" s="1">
        <f>'Paste data'!I3</f>
        <v>19</v>
      </c>
      <c r="G2" s="1">
        <f>'Paste data'!I4</f>
        <v>20</v>
      </c>
      <c r="H2" s="1">
        <f>'Paste data'!I5</f>
        <v>20</v>
      </c>
      <c r="I2" s="1">
        <f>'Paste data'!I6</f>
        <v>19</v>
      </c>
      <c r="J2" s="1">
        <f>'Paste data'!I7</f>
        <v>20</v>
      </c>
      <c r="K2" s="1">
        <f>'Paste data'!I8</f>
        <v>20</v>
      </c>
      <c r="L2" s="1">
        <f>'Paste data'!I9</f>
        <v>39</v>
      </c>
      <c r="M2" s="1">
        <f>'Paste data'!I10</f>
        <v>39</v>
      </c>
      <c r="N2" s="1">
        <f>'Paste data'!I11</f>
        <v>40</v>
      </c>
      <c r="O2" s="1">
        <f>'Paste data'!K3</f>
        <v>421.1090162396431</v>
      </c>
      <c r="P2" s="1">
        <f>'Paste data'!K4</f>
        <v>470.4204186797142</v>
      </c>
      <c r="Q2" s="1">
        <f>'Paste data'!K5</f>
        <v>407.2407141327858</v>
      </c>
      <c r="R2" s="1">
        <f>'Paste data'!K6</f>
        <v>366.76938086748123</v>
      </c>
      <c r="S2" s="1">
        <f>'Paste data'!K7</f>
        <v>448.97148609161377</v>
      </c>
      <c r="T2" s="1">
        <f>'Paste data'!K8</f>
        <v>395.3591451048851</v>
      </c>
      <c r="U2" s="1">
        <f>'Paste data'!K9</f>
        <v>445.76471745967865</v>
      </c>
      <c r="V2" s="1">
        <f>'Paste data'!K10</f>
        <v>387.00504750013351</v>
      </c>
      <c r="W2" s="1">
        <f>'Paste data'!K11</f>
        <v>422.16531559824944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85BB-35B5-5B46-8BCC-A21425E3CDC6}">
  <dimension ref="A1:H121"/>
  <sheetViews>
    <sheetView workbookViewId="0">
      <selection activeCell="F16" sqref="F16"/>
    </sheetView>
  </sheetViews>
  <sheetFormatPr baseColWidth="10" defaultRowHeight="16" x14ac:dyDescent="0.2"/>
  <cols>
    <col min="1" max="1" width="15.6640625" bestFit="1" customWidth="1"/>
    <col min="5" max="5" width="15.6640625" bestFit="1" customWidth="1"/>
    <col min="6" max="6" width="34.1640625" bestFit="1" customWidth="1"/>
  </cols>
  <sheetData>
    <row r="1" spans="1:8" x14ac:dyDescent="0.2">
      <c r="A1" s="1" t="s">
        <v>0</v>
      </c>
      <c r="B1" s="1" t="s">
        <v>7</v>
      </c>
      <c r="C1" s="1" t="s">
        <v>8</v>
      </c>
    </row>
    <row r="2" spans="1:8" x14ac:dyDescent="0.2">
      <c r="A2" s="1" t="s">
        <v>1</v>
      </c>
      <c r="B2" s="1">
        <f>'Paste data'!B3</f>
        <v>1</v>
      </c>
      <c r="C2" s="1">
        <f>IF(OR(B2=0),0,ABS('Paste data'!C3))</f>
        <v>0.39304643869400019</v>
      </c>
      <c r="E2" s="1" t="s">
        <v>0</v>
      </c>
      <c r="F2" s="1" t="s">
        <v>20</v>
      </c>
      <c r="G2" s="1" t="s">
        <v>21</v>
      </c>
      <c r="H2" s="1" t="s">
        <v>22</v>
      </c>
    </row>
    <row r="3" spans="1:8" x14ac:dyDescent="0.2">
      <c r="A3" s="1" t="s">
        <v>1</v>
      </c>
      <c r="B3" s="1">
        <f>'Paste data'!B4</f>
        <v>1</v>
      </c>
      <c r="C3" s="1">
        <f>IF(OR(B3=0),0,ABS('Paste data'!C4))</f>
        <v>0.46543985605239868</v>
      </c>
      <c r="E3" s="1" t="s">
        <v>1</v>
      </c>
      <c r="F3" s="1">
        <f>SUM(B2:B21)</f>
        <v>19</v>
      </c>
      <c r="G3" s="1">
        <f>(F3*100)/20</f>
        <v>95</v>
      </c>
      <c r="H3" s="1">
        <f>AVERAGE(C2:C21)</f>
        <v>0.42110901623964309</v>
      </c>
    </row>
    <row r="4" spans="1:8" x14ac:dyDescent="0.2">
      <c r="A4" s="1" t="s">
        <v>1</v>
      </c>
      <c r="B4" s="1">
        <f>'Paste data'!B5</f>
        <v>1</v>
      </c>
      <c r="C4" s="1">
        <f>IF(OR(B4=0),0,ABS('Paste data'!C5))</f>
        <v>0.41609954833984381</v>
      </c>
      <c r="E4" s="1" t="s">
        <v>2</v>
      </c>
      <c r="F4" s="1">
        <f>SUM(B22:B41)</f>
        <v>20</v>
      </c>
      <c r="G4" s="1">
        <f t="shared" ref="G4:G8" si="0">(F4*100)/20</f>
        <v>100</v>
      </c>
      <c r="H4" s="1">
        <f>AVERAGE(C22:C41)</f>
        <v>0.47042041867971418</v>
      </c>
    </row>
    <row r="5" spans="1:8" x14ac:dyDescent="0.2">
      <c r="A5" s="1" t="s">
        <v>1</v>
      </c>
      <c r="B5" s="1">
        <f>'Paste data'!B6</f>
        <v>0</v>
      </c>
      <c r="C5" s="1">
        <f>IF(OR(B5=0),0,ABS('Paste data'!C6))</f>
        <v>0</v>
      </c>
      <c r="E5" s="1" t="s">
        <v>3</v>
      </c>
      <c r="F5" s="1">
        <f>SUM(B42:B61)</f>
        <v>20</v>
      </c>
      <c r="G5" s="1">
        <f t="shared" si="0"/>
        <v>100</v>
      </c>
      <c r="H5" s="1">
        <f>AVERAGE(C42:C61)</f>
        <v>0.40724071413278579</v>
      </c>
    </row>
    <row r="6" spans="1:8" x14ac:dyDescent="0.2">
      <c r="A6" s="1" t="s">
        <v>1</v>
      </c>
      <c r="B6" s="1">
        <f>'Paste data'!B7</f>
        <v>1</v>
      </c>
      <c r="C6" s="1">
        <f>IF(OR(B6=0),0,ABS('Paste data'!C7))</f>
        <v>0.44952002167701721</v>
      </c>
      <c r="E6" s="1" t="s">
        <v>4</v>
      </c>
      <c r="F6" s="1">
        <f>SUM(B62:B81)</f>
        <v>19</v>
      </c>
      <c r="G6" s="1">
        <f t="shared" si="0"/>
        <v>95</v>
      </c>
      <c r="H6" s="1">
        <f>AVERAGE(C62:C81)</f>
        <v>0.36676938086748123</v>
      </c>
    </row>
    <row r="7" spans="1:8" x14ac:dyDescent="0.2">
      <c r="A7" s="1" t="s">
        <v>1</v>
      </c>
      <c r="B7" s="1">
        <f>'Paste data'!B8</f>
        <v>1</v>
      </c>
      <c r="C7" s="1">
        <f>IF(OR(B7=0),0,ABS('Paste data'!C8))</f>
        <v>0.53803753852844238</v>
      </c>
      <c r="E7" s="1" t="s">
        <v>5</v>
      </c>
      <c r="F7" s="1">
        <f>SUM(B82:B101)</f>
        <v>20</v>
      </c>
      <c r="G7" s="1">
        <f t="shared" si="0"/>
        <v>100</v>
      </c>
      <c r="H7" s="1">
        <f>AVERAGE(C82:C101)</f>
        <v>0.44897148609161375</v>
      </c>
    </row>
    <row r="8" spans="1:8" x14ac:dyDescent="0.2">
      <c r="A8" s="1" t="s">
        <v>1</v>
      </c>
      <c r="B8" s="1">
        <f>'Paste data'!B9</f>
        <v>1</v>
      </c>
      <c r="C8" s="1">
        <f>IF(OR(B8=0),0,ABS('Paste data'!C9))</f>
        <v>0.50993233919143677</v>
      </c>
      <c r="E8" s="1" t="s">
        <v>6</v>
      </c>
      <c r="F8" s="1">
        <f>SUM(B102:B121)</f>
        <v>20</v>
      </c>
      <c r="G8" s="1">
        <f t="shared" si="0"/>
        <v>100</v>
      </c>
      <c r="H8" s="1">
        <f>AVERAGE(C102:C121)</f>
        <v>0.39535914510488512</v>
      </c>
    </row>
    <row r="9" spans="1:8" x14ac:dyDescent="0.2">
      <c r="A9" s="1" t="s">
        <v>1</v>
      </c>
      <c r="B9" s="1">
        <f>'Paste data'!B10</f>
        <v>1</v>
      </c>
      <c r="C9" s="1">
        <f>IF(OR(B9=0),0,ABS('Paste data'!C10))</f>
        <v>0.58683198690414429</v>
      </c>
      <c r="E9" s="1" t="s">
        <v>34</v>
      </c>
      <c r="F9" s="1">
        <f>SUM(B2:B41)</f>
        <v>39</v>
      </c>
      <c r="G9" s="1">
        <f>(F9*100)/40</f>
        <v>97.5</v>
      </c>
      <c r="H9" s="1">
        <f>AVERAGE(C2:C41)</f>
        <v>0.44576471745967866</v>
      </c>
    </row>
    <row r="10" spans="1:8" x14ac:dyDescent="0.2">
      <c r="A10" s="1" t="s">
        <v>1</v>
      </c>
      <c r="B10" s="1">
        <f>'Paste data'!B11</f>
        <v>1</v>
      </c>
      <c r="C10" s="1">
        <f>IF(OR(B10=0),0,ABS('Paste data'!C11))</f>
        <v>0.50884318351745605</v>
      </c>
      <c r="E10" s="1" t="s">
        <v>35</v>
      </c>
      <c r="F10" s="1">
        <f>SUM(B42:B81)</f>
        <v>39</v>
      </c>
      <c r="G10" s="1">
        <f>(F10*100)/40</f>
        <v>97.5</v>
      </c>
      <c r="H10" s="1">
        <f>AVERAGE(C42:C81)</f>
        <v>0.38700504750013354</v>
      </c>
    </row>
    <row r="11" spans="1:8" x14ac:dyDescent="0.2">
      <c r="A11" s="1" t="s">
        <v>1</v>
      </c>
      <c r="B11" s="1">
        <f>'Paste data'!B12</f>
        <v>1</v>
      </c>
      <c r="C11" s="1">
        <f>IF(OR(B11=0),0,ABS('Paste data'!C12))</f>
        <v>0.47905141115188599</v>
      </c>
      <c r="E11" s="1" t="s">
        <v>36</v>
      </c>
      <c r="F11" s="1">
        <f>SUM(B82:B121)</f>
        <v>40</v>
      </c>
      <c r="G11" s="1">
        <f>(F11*100)/40</f>
        <v>100</v>
      </c>
      <c r="H11" s="1">
        <f>AVERAGE(C82:C121)</f>
        <v>0.42216531559824944</v>
      </c>
    </row>
    <row r="12" spans="1:8" x14ac:dyDescent="0.2">
      <c r="A12" s="1" t="s">
        <v>1</v>
      </c>
      <c r="B12" s="1">
        <f>'Paste data'!B13</f>
        <v>1</v>
      </c>
      <c r="C12" s="1">
        <f>IF(OR(B12=0),0,ABS('Paste data'!C13))</f>
        <v>0.45695540308952332</v>
      </c>
    </row>
    <row r="13" spans="1:8" x14ac:dyDescent="0.2">
      <c r="A13" s="1" t="s">
        <v>1</v>
      </c>
      <c r="B13" s="1">
        <f>'Paste data'!B14</f>
        <v>1</v>
      </c>
      <c r="C13" s="1">
        <f>IF(OR(B13=0),0,ABS('Paste data'!C14))</f>
        <v>0.37464579939842219</v>
      </c>
    </row>
    <row r="14" spans="1:8" x14ac:dyDescent="0.2">
      <c r="A14" s="1" t="s">
        <v>1</v>
      </c>
      <c r="B14" s="1">
        <f>'Paste data'!B15</f>
        <v>1</v>
      </c>
      <c r="C14" s="1">
        <f>IF(OR(B14=0),0,ABS('Paste data'!C15))</f>
        <v>0.39719945192337042</v>
      </c>
    </row>
    <row r="15" spans="1:8" x14ac:dyDescent="0.2">
      <c r="A15" s="1" t="s">
        <v>1</v>
      </c>
      <c r="B15" s="1">
        <f>'Paste data'!B16</f>
        <v>1</v>
      </c>
      <c r="C15" s="1">
        <f>IF(OR(B15=0),0,ABS('Paste data'!C16))</f>
        <v>0.44947001338005071</v>
      </c>
    </row>
    <row r="16" spans="1:8" x14ac:dyDescent="0.2">
      <c r="A16" s="1" t="s">
        <v>1</v>
      </c>
      <c r="B16" s="1">
        <f>'Paste data'!B17</f>
        <v>1</v>
      </c>
      <c r="C16" s="1">
        <f>IF(OR(B16=0),0,ABS('Paste data'!C17))</f>
        <v>0.43335407972335821</v>
      </c>
    </row>
    <row r="17" spans="1:3" x14ac:dyDescent="0.2">
      <c r="A17" s="1" t="s">
        <v>1</v>
      </c>
      <c r="B17" s="1">
        <f>'Paste data'!B18</f>
        <v>1</v>
      </c>
      <c r="C17" s="1">
        <f>IF(OR(B17=0),0,ABS('Paste data'!C18))</f>
        <v>0.35180205106735229</v>
      </c>
    </row>
    <row r="18" spans="1:3" x14ac:dyDescent="0.2">
      <c r="A18" s="1" t="s">
        <v>1</v>
      </c>
      <c r="B18" s="1">
        <f>'Paste data'!B19</f>
        <v>1</v>
      </c>
      <c r="C18" s="1">
        <f>IF(OR(B18=0),0,ABS('Paste data'!C19))</f>
        <v>0.36190035939216608</v>
      </c>
    </row>
    <row r="19" spans="1:3" x14ac:dyDescent="0.2">
      <c r="A19" s="1" t="s">
        <v>1</v>
      </c>
      <c r="B19" s="1">
        <f>'Paste data'!B20</f>
        <v>1</v>
      </c>
      <c r="C19" s="1">
        <f>IF(OR(B19=0),0,ABS('Paste data'!C20))</f>
        <v>0.33373185992240911</v>
      </c>
    </row>
    <row r="20" spans="1:3" x14ac:dyDescent="0.2">
      <c r="A20" s="1" t="s">
        <v>1</v>
      </c>
      <c r="B20" s="1">
        <f>'Paste data'!B21</f>
        <v>1</v>
      </c>
      <c r="C20" s="1">
        <f>IF(OR(B20=0),0,ABS('Paste data'!C21))</f>
        <v>0.47590884566307068</v>
      </c>
    </row>
    <row r="21" spans="1:3" x14ac:dyDescent="0.2">
      <c r="A21" s="1" t="s">
        <v>1</v>
      </c>
      <c r="B21" s="1">
        <f>'Paste data'!B22</f>
        <v>1</v>
      </c>
      <c r="C21" s="1">
        <f>IF(OR(B21=0),0,ABS('Paste data'!C22))</f>
        <v>0.44041013717651373</v>
      </c>
    </row>
    <row r="22" spans="1:3" x14ac:dyDescent="0.2">
      <c r="A22" s="1" t="s">
        <v>2</v>
      </c>
      <c r="B22" s="1">
        <f>'Paste data'!B23</f>
        <v>1</v>
      </c>
      <c r="C22" s="1">
        <f>IF(OR(B22=0),0,ABS('Paste data'!C23))</f>
        <v>0.52309304475784302</v>
      </c>
    </row>
    <row r="23" spans="1:3" x14ac:dyDescent="0.2">
      <c r="A23" s="1" t="s">
        <v>2</v>
      </c>
      <c r="B23" s="1">
        <f>'Paste data'!B24</f>
        <v>1</v>
      </c>
      <c r="C23" s="1">
        <f>IF(OR(B23=0),0,ABS('Paste data'!C24))</f>
        <v>0.45775479078292852</v>
      </c>
    </row>
    <row r="24" spans="1:3" x14ac:dyDescent="0.2">
      <c r="A24" s="1" t="s">
        <v>2</v>
      </c>
      <c r="B24" s="1">
        <f>'Paste data'!B25</f>
        <v>1</v>
      </c>
      <c r="C24" s="1">
        <f>IF(OR(B24=0),0,ABS('Paste data'!C25))</f>
        <v>0.42305505275726318</v>
      </c>
    </row>
    <row r="25" spans="1:3" x14ac:dyDescent="0.2">
      <c r="A25" s="1" t="s">
        <v>2</v>
      </c>
      <c r="B25" s="1">
        <f>'Paste data'!B26</f>
        <v>1</v>
      </c>
      <c r="C25" s="1">
        <f>IF(OR(B25=0),0,ABS('Paste data'!C26))</f>
        <v>0.48625302314758301</v>
      </c>
    </row>
    <row r="26" spans="1:3" x14ac:dyDescent="0.2">
      <c r="A26" s="1" t="s">
        <v>2</v>
      </c>
      <c r="B26" s="1">
        <f>'Paste data'!B27</f>
        <v>1</v>
      </c>
      <c r="C26" s="1">
        <f>IF(OR(B26=0),0,ABS('Paste data'!C27))</f>
        <v>0.42820501327514648</v>
      </c>
    </row>
    <row r="27" spans="1:3" x14ac:dyDescent="0.2">
      <c r="A27" s="1" t="s">
        <v>2</v>
      </c>
      <c r="B27" s="1">
        <f>'Paste data'!B28</f>
        <v>1</v>
      </c>
      <c r="C27" s="1">
        <f>IF(OR(B27=0),0,ABS('Paste data'!C28))</f>
        <v>0.42016062140464783</v>
      </c>
    </row>
    <row r="28" spans="1:3" x14ac:dyDescent="0.2">
      <c r="A28" s="1" t="s">
        <v>2</v>
      </c>
      <c r="B28" s="1">
        <f>'Paste data'!B29</f>
        <v>1</v>
      </c>
      <c r="C28" s="1">
        <f>IF(OR(B28=0),0,ABS('Paste data'!C29))</f>
        <v>0.5210537314414978</v>
      </c>
    </row>
    <row r="29" spans="1:3" x14ac:dyDescent="0.2">
      <c r="A29" s="1" t="s">
        <v>2</v>
      </c>
      <c r="B29" s="1">
        <f>'Paste data'!B30</f>
        <v>1</v>
      </c>
      <c r="C29" s="1">
        <f>IF(OR(B29=0),0,ABS('Paste data'!C30))</f>
        <v>0.46711644530296331</v>
      </c>
    </row>
    <row r="30" spans="1:3" x14ac:dyDescent="0.2">
      <c r="A30" s="1" t="s">
        <v>2</v>
      </c>
      <c r="B30" s="1">
        <f>'Paste data'!B31</f>
        <v>1</v>
      </c>
      <c r="C30" s="1">
        <f>IF(OR(B30=0),0,ABS('Paste data'!C31))</f>
        <v>0.50658482313156128</v>
      </c>
    </row>
    <row r="31" spans="1:3" x14ac:dyDescent="0.2">
      <c r="A31" s="1" t="s">
        <v>2</v>
      </c>
      <c r="B31" s="1">
        <f>'Paste data'!B32</f>
        <v>1</v>
      </c>
      <c r="C31" s="1">
        <f>IF(OR(B31=0),0,ABS('Paste data'!C32))</f>
        <v>0.4730570912361145</v>
      </c>
    </row>
    <row r="32" spans="1:3" x14ac:dyDescent="0.2">
      <c r="A32" s="1" t="s">
        <v>2</v>
      </c>
      <c r="B32" s="1">
        <f>'Paste data'!B33</f>
        <v>1</v>
      </c>
      <c r="C32" s="1">
        <f>IF(OR(B32=0),0,ABS('Paste data'!C33))</f>
        <v>0.52589380741119385</v>
      </c>
    </row>
    <row r="33" spans="1:3" x14ac:dyDescent="0.2">
      <c r="A33" s="1" t="s">
        <v>2</v>
      </c>
      <c r="B33" s="1">
        <f>'Paste data'!B34</f>
        <v>1</v>
      </c>
      <c r="C33" s="1">
        <f>IF(OR(B33=0),0,ABS('Paste data'!C34))</f>
        <v>0.54032409191131592</v>
      </c>
    </row>
    <row r="34" spans="1:3" x14ac:dyDescent="0.2">
      <c r="A34" s="1" t="s">
        <v>2</v>
      </c>
      <c r="B34" s="1">
        <f>'Paste data'!B35</f>
        <v>1</v>
      </c>
      <c r="C34" s="1">
        <f>IF(OR(B34=0),0,ABS('Paste data'!C35))</f>
        <v>0.40089482069015497</v>
      </c>
    </row>
    <row r="35" spans="1:3" x14ac:dyDescent="0.2">
      <c r="A35" s="1" t="s">
        <v>2</v>
      </c>
      <c r="B35" s="1">
        <f>'Paste data'!B36</f>
        <v>1</v>
      </c>
      <c r="C35" s="1">
        <f>IF(OR(B35=0),0,ABS('Paste data'!C36))</f>
        <v>0.50223368406295776</v>
      </c>
    </row>
    <row r="36" spans="1:3" x14ac:dyDescent="0.2">
      <c r="A36" s="1" t="s">
        <v>2</v>
      </c>
      <c r="B36" s="1">
        <f>'Paste data'!B37</f>
        <v>1</v>
      </c>
      <c r="C36" s="1">
        <f>IF(OR(B36=0),0,ABS('Paste data'!C37))</f>
        <v>0.5314679741859436</v>
      </c>
    </row>
    <row r="37" spans="1:3" x14ac:dyDescent="0.2">
      <c r="A37" s="1" t="s">
        <v>2</v>
      </c>
      <c r="B37" s="1">
        <f>'Paste data'!B38</f>
        <v>1</v>
      </c>
      <c r="C37" s="1">
        <f>IF(OR(B37=0),0,ABS('Paste data'!C38))</f>
        <v>0.43314704298973078</v>
      </c>
    </row>
    <row r="38" spans="1:3" x14ac:dyDescent="0.2">
      <c r="A38" s="1" t="s">
        <v>2</v>
      </c>
      <c r="B38" s="1">
        <f>'Paste data'!B39</f>
        <v>1</v>
      </c>
      <c r="C38" s="1">
        <f>IF(OR(B38=0),0,ABS('Paste data'!C39))</f>
        <v>0.39218854904174799</v>
      </c>
    </row>
    <row r="39" spans="1:3" x14ac:dyDescent="0.2">
      <c r="A39" s="1" t="s">
        <v>2</v>
      </c>
      <c r="B39" s="1">
        <f>'Paste data'!B40</f>
        <v>1</v>
      </c>
      <c r="C39" s="1">
        <f>IF(OR(B39=0),0,ABS('Paste data'!C40))</f>
        <v>0.40637513995170588</v>
      </c>
    </row>
    <row r="40" spans="1:3" x14ac:dyDescent="0.2">
      <c r="A40" s="1" t="s">
        <v>2</v>
      </c>
      <c r="B40" s="1">
        <f>'Paste data'!B41</f>
        <v>1</v>
      </c>
      <c r="C40" s="1">
        <f>IF(OR(B40=0),0,ABS('Paste data'!C41))</f>
        <v>0.52330160140991211</v>
      </c>
    </row>
    <row r="41" spans="1:3" x14ac:dyDescent="0.2">
      <c r="A41" s="1" t="s">
        <v>2</v>
      </c>
      <c r="B41" s="1">
        <f>'Paste data'!B42</f>
        <v>1</v>
      </c>
      <c r="C41" s="1">
        <f>IF(OR(B41=0),0,ABS('Paste data'!C42))</f>
        <v>0.44624802470207209</v>
      </c>
    </row>
    <row r="42" spans="1:3" x14ac:dyDescent="0.2">
      <c r="A42" s="1" t="s">
        <v>3</v>
      </c>
      <c r="B42" s="1">
        <f>'Paste data'!B43</f>
        <v>1</v>
      </c>
      <c r="C42" s="1">
        <f>IF(OR(B42=0),0,ABS('Paste data'!C43))</f>
        <v>0.42396262288093572</v>
      </c>
    </row>
    <row r="43" spans="1:3" x14ac:dyDescent="0.2">
      <c r="A43" s="1" t="s">
        <v>3</v>
      </c>
      <c r="B43" s="1">
        <f>'Paste data'!B44</f>
        <v>1</v>
      </c>
      <c r="C43" s="1">
        <f>IF(OR(B43=0),0,ABS('Paste data'!C44))</f>
        <v>0.47355329990386957</v>
      </c>
    </row>
    <row r="44" spans="1:3" x14ac:dyDescent="0.2">
      <c r="A44" s="1" t="s">
        <v>3</v>
      </c>
      <c r="B44" s="1">
        <f>'Paste data'!B45</f>
        <v>1</v>
      </c>
      <c r="C44" s="1">
        <f>IF(OR(B44=0),0,ABS('Paste data'!C45))</f>
        <v>0.46721985936164862</v>
      </c>
    </row>
    <row r="45" spans="1:3" x14ac:dyDescent="0.2">
      <c r="A45" s="1" t="s">
        <v>3</v>
      </c>
      <c r="B45" s="1">
        <f>'Paste data'!B46</f>
        <v>1</v>
      </c>
      <c r="C45" s="1">
        <f>IF(OR(B45=0),0,ABS('Paste data'!C46))</f>
        <v>0.3846706748008728</v>
      </c>
    </row>
    <row r="46" spans="1:3" x14ac:dyDescent="0.2">
      <c r="A46" s="1" t="s">
        <v>3</v>
      </c>
      <c r="B46" s="1">
        <f>'Paste data'!B47</f>
        <v>1</v>
      </c>
      <c r="C46" s="1">
        <f>IF(OR(B46=0),0,ABS('Paste data'!C47))</f>
        <v>0.40481290221214289</v>
      </c>
    </row>
    <row r="47" spans="1:3" x14ac:dyDescent="0.2">
      <c r="A47" s="1" t="s">
        <v>3</v>
      </c>
      <c r="B47" s="1">
        <f>'Paste data'!B48</f>
        <v>1</v>
      </c>
      <c r="C47" s="1">
        <f>IF(OR(B47=0),0,ABS('Paste data'!C48))</f>
        <v>0.42635160684585571</v>
      </c>
    </row>
    <row r="48" spans="1:3" x14ac:dyDescent="0.2">
      <c r="A48" s="1" t="s">
        <v>3</v>
      </c>
      <c r="B48" s="1">
        <f>'Paste data'!B49</f>
        <v>1</v>
      </c>
      <c r="C48" s="1">
        <f>IF(OR(B48=0),0,ABS('Paste data'!C49))</f>
        <v>0.49241262674331671</v>
      </c>
    </row>
    <row r="49" spans="1:3" x14ac:dyDescent="0.2">
      <c r="A49" s="1" t="s">
        <v>3</v>
      </c>
      <c r="B49" s="1">
        <f>'Paste data'!B50</f>
        <v>1</v>
      </c>
      <c r="C49" s="1">
        <f>IF(OR(B49=0),0,ABS('Paste data'!C50))</f>
        <v>0.4302850067615509</v>
      </c>
    </row>
    <row r="50" spans="1:3" x14ac:dyDescent="0.2">
      <c r="A50" s="1" t="s">
        <v>3</v>
      </c>
      <c r="B50" s="1">
        <f>'Paste data'!B51</f>
        <v>1</v>
      </c>
      <c r="C50" s="1">
        <f>IF(OR(B50=0),0,ABS('Paste data'!C51))</f>
        <v>0.43966439366340643</v>
      </c>
    </row>
    <row r="51" spans="1:3" x14ac:dyDescent="0.2">
      <c r="A51" s="1" t="s">
        <v>3</v>
      </c>
      <c r="B51" s="1">
        <f>'Paste data'!B52</f>
        <v>1</v>
      </c>
      <c r="C51" s="1">
        <f>IF(OR(B51=0),0,ABS('Paste data'!C52))</f>
        <v>0.44370812177658081</v>
      </c>
    </row>
    <row r="52" spans="1:3" x14ac:dyDescent="0.2">
      <c r="A52" s="1" t="s">
        <v>3</v>
      </c>
      <c r="B52" s="1">
        <f>'Paste data'!B53</f>
        <v>1</v>
      </c>
      <c r="C52" s="1">
        <f>IF(OR(B52=0),0,ABS('Paste data'!C53))</f>
        <v>0.34022745490074158</v>
      </c>
    </row>
    <row r="53" spans="1:3" x14ac:dyDescent="0.2">
      <c r="A53" s="1" t="s">
        <v>3</v>
      </c>
      <c r="B53" s="1">
        <f>'Paste data'!B54</f>
        <v>1</v>
      </c>
      <c r="C53" s="1">
        <f>IF(OR(B53=0),0,ABS('Paste data'!C54))</f>
        <v>0.33349031209945679</v>
      </c>
    </row>
    <row r="54" spans="1:3" x14ac:dyDescent="0.2">
      <c r="A54" s="1" t="s">
        <v>3</v>
      </c>
      <c r="B54" s="1">
        <f>'Paste data'!B55</f>
        <v>1</v>
      </c>
      <c r="C54" s="1">
        <f>IF(OR(B54=0),0,ABS('Paste data'!C55))</f>
        <v>0.35046321153640753</v>
      </c>
    </row>
    <row r="55" spans="1:3" x14ac:dyDescent="0.2">
      <c r="A55" s="1" t="s">
        <v>3</v>
      </c>
      <c r="B55" s="1">
        <f>'Paste data'!B56</f>
        <v>1</v>
      </c>
      <c r="C55" s="1">
        <f>IF(OR(B55=0),0,ABS('Paste data'!C56))</f>
        <v>0.37740099430084229</v>
      </c>
    </row>
    <row r="56" spans="1:3" x14ac:dyDescent="0.2">
      <c r="A56" s="1" t="s">
        <v>3</v>
      </c>
      <c r="B56" s="1">
        <f>'Paste data'!B57</f>
        <v>1</v>
      </c>
      <c r="C56" s="1">
        <f>IF(OR(B56=0),0,ABS('Paste data'!C57))</f>
        <v>0.40813043713569641</v>
      </c>
    </row>
    <row r="57" spans="1:3" x14ac:dyDescent="0.2">
      <c r="A57" s="1" t="s">
        <v>3</v>
      </c>
      <c r="B57" s="1">
        <f>'Paste data'!B58</f>
        <v>1</v>
      </c>
      <c r="C57" s="1">
        <f>IF(OR(B57=0),0,ABS('Paste data'!C58))</f>
        <v>0.36554038524627691</v>
      </c>
    </row>
    <row r="58" spans="1:3" x14ac:dyDescent="0.2">
      <c r="A58" s="1" t="s">
        <v>3</v>
      </c>
      <c r="B58" s="1">
        <f>'Paste data'!B59</f>
        <v>1</v>
      </c>
      <c r="C58" s="1">
        <f>IF(OR(B58=0),0,ABS('Paste data'!C59))</f>
        <v>0.31149882078170782</v>
      </c>
    </row>
    <row r="59" spans="1:3" x14ac:dyDescent="0.2">
      <c r="A59" s="1" t="s">
        <v>3</v>
      </c>
      <c r="B59" s="1">
        <f>'Paste data'!B60</f>
        <v>1</v>
      </c>
      <c r="C59" s="1">
        <f>IF(OR(B59=0),0,ABS('Paste data'!C60))</f>
        <v>0.36925876140594482</v>
      </c>
    </row>
    <row r="60" spans="1:3" x14ac:dyDescent="0.2">
      <c r="A60" s="1" t="s">
        <v>3</v>
      </c>
      <c r="B60" s="1">
        <f>'Paste data'!B61</f>
        <v>1</v>
      </c>
      <c r="C60" s="1">
        <f>IF(OR(B60=0),0,ABS('Paste data'!C61))</f>
        <v>0.44424673914909357</v>
      </c>
    </row>
    <row r="61" spans="1:3" x14ac:dyDescent="0.2">
      <c r="A61" s="1" t="s">
        <v>3</v>
      </c>
      <c r="B61" s="1">
        <f>'Paste data'!B62</f>
        <v>1</v>
      </c>
      <c r="C61" s="1">
        <f>IF(OR(B61=0),0,ABS('Paste data'!C62))</f>
        <v>0.45791605114936829</v>
      </c>
    </row>
    <row r="62" spans="1:3" x14ac:dyDescent="0.2">
      <c r="A62" s="1" t="s">
        <v>4</v>
      </c>
      <c r="B62" s="1">
        <f>'Paste data'!B63</f>
        <v>0</v>
      </c>
      <c r="C62" s="1">
        <f>IF(OR(B62=0),0,ABS('Paste data'!C63))</f>
        <v>0</v>
      </c>
    </row>
    <row r="63" spans="1:3" x14ac:dyDescent="0.2">
      <c r="A63" s="1" t="s">
        <v>4</v>
      </c>
      <c r="B63" s="1">
        <f>'Paste data'!E3</f>
        <v>1</v>
      </c>
      <c r="C63" s="1">
        <f>IF(OR(B63=0),0,ABS('Paste data'!F3))</f>
        <v>0.48392078280448908</v>
      </c>
    </row>
    <row r="64" spans="1:3" x14ac:dyDescent="0.2">
      <c r="A64" s="1" t="s">
        <v>4</v>
      </c>
      <c r="B64" s="1">
        <f>'Paste data'!E4</f>
        <v>1</v>
      </c>
      <c r="C64" s="1">
        <f>IF(OR(B64=0),0,ABS('Paste data'!F4))</f>
        <v>0.43559631705284119</v>
      </c>
    </row>
    <row r="65" spans="1:3" x14ac:dyDescent="0.2">
      <c r="A65" s="1" t="s">
        <v>4</v>
      </c>
      <c r="B65" s="1">
        <f>'Paste data'!E5</f>
        <v>1</v>
      </c>
      <c r="C65" s="1">
        <f>IF(OR(B65=0),0,ABS('Paste data'!F5))</f>
        <v>0.33747535943984991</v>
      </c>
    </row>
    <row r="66" spans="1:3" x14ac:dyDescent="0.2">
      <c r="A66" s="1" t="s">
        <v>4</v>
      </c>
      <c r="B66" s="1">
        <f>'Paste data'!E6</f>
        <v>1</v>
      </c>
      <c r="C66" s="1">
        <f>IF(OR(B66=0),0,ABS('Paste data'!F6))</f>
        <v>0.33113250136375427</v>
      </c>
    </row>
    <row r="67" spans="1:3" x14ac:dyDescent="0.2">
      <c r="A67" s="1" t="s">
        <v>4</v>
      </c>
      <c r="B67" s="1">
        <f>'Paste data'!E7</f>
        <v>1</v>
      </c>
      <c r="C67" s="1">
        <f>IF(OR(B67=0),0,ABS('Paste data'!F7))</f>
        <v>0.36372801661491388</v>
      </c>
    </row>
    <row r="68" spans="1:3" x14ac:dyDescent="0.2">
      <c r="A68" s="1" t="s">
        <v>4</v>
      </c>
      <c r="B68" s="1">
        <f>'Paste data'!E8</f>
        <v>1</v>
      </c>
      <c r="C68" s="1">
        <f>IF(OR(B68=0),0,ABS('Paste data'!F8))</f>
        <v>0.45432013273239141</v>
      </c>
    </row>
    <row r="69" spans="1:3" x14ac:dyDescent="0.2">
      <c r="A69" s="1" t="s">
        <v>4</v>
      </c>
      <c r="B69" s="1">
        <f>'Paste data'!E9</f>
        <v>1</v>
      </c>
      <c r="C69" s="1">
        <f>IF(OR(B69=0),0,ABS('Paste data'!F9))</f>
        <v>0.34418770670890808</v>
      </c>
    </row>
    <row r="70" spans="1:3" x14ac:dyDescent="0.2">
      <c r="A70" s="1" t="s">
        <v>4</v>
      </c>
      <c r="B70" s="1">
        <f>'Paste data'!E10</f>
        <v>1</v>
      </c>
      <c r="C70" s="1">
        <f>IF(OR(B70=0),0,ABS('Paste data'!F10))</f>
        <v>0.49167618155479431</v>
      </c>
    </row>
    <row r="71" spans="1:3" x14ac:dyDescent="0.2">
      <c r="A71" s="1" t="s">
        <v>4</v>
      </c>
      <c r="B71" s="1">
        <f>'Paste data'!E11</f>
        <v>1</v>
      </c>
      <c r="C71" s="1">
        <f>IF(OR(B71=0),0,ABS('Paste data'!F11))</f>
        <v>0.34009280800819403</v>
      </c>
    </row>
    <row r="72" spans="1:3" x14ac:dyDescent="0.2">
      <c r="A72" s="1" t="s">
        <v>4</v>
      </c>
      <c r="B72" s="1">
        <f>'Paste data'!E12</f>
        <v>1</v>
      </c>
      <c r="C72" s="1">
        <f>IF(OR(B72=0),0,ABS('Paste data'!F12))</f>
        <v>0.3629615306854248</v>
      </c>
    </row>
    <row r="73" spans="1:3" x14ac:dyDescent="0.2">
      <c r="A73" s="1" t="s">
        <v>4</v>
      </c>
      <c r="B73" s="1">
        <f>'Paste data'!E13</f>
        <v>1</v>
      </c>
      <c r="C73" s="1">
        <f>IF(OR(B73=0),0,ABS('Paste data'!F13))</f>
        <v>0.34694549441337591</v>
      </c>
    </row>
    <row r="74" spans="1:3" x14ac:dyDescent="0.2">
      <c r="A74" s="1" t="s">
        <v>4</v>
      </c>
      <c r="B74" s="1">
        <f>'Paste data'!E14</f>
        <v>1</v>
      </c>
      <c r="C74" s="1">
        <f>IF(OR(B74=0),0,ABS('Paste data'!F14))</f>
        <v>0.45898839831352228</v>
      </c>
    </row>
    <row r="75" spans="1:3" x14ac:dyDescent="0.2">
      <c r="A75" s="1" t="s">
        <v>4</v>
      </c>
      <c r="B75" s="1">
        <f>'Paste data'!E15</f>
        <v>1</v>
      </c>
      <c r="C75" s="1">
        <f>IF(OR(B75=0),0,ABS('Paste data'!F15))</f>
        <v>0.35975629091262817</v>
      </c>
    </row>
    <row r="76" spans="1:3" x14ac:dyDescent="0.2">
      <c r="A76" s="1" t="s">
        <v>4</v>
      </c>
      <c r="B76" s="1">
        <f>'Paste data'!E16</f>
        <v>1</v>
      </c>
      <c r="C76" s="1">
        <f>IF(OR(B76=0),0,ABS('Paste data'!F16))</f>
        <v>0.34057766199111938</v>
      </c>
    </row>
    <row r="77" spans="1:3" x14ac:dyDescent="0.2">
      <c r="A77" s="1" t="s">
        <v>4</v>
      </c>
      <c r="B77" s="1">
        <f>'Paste data'!E17</f>
        <v>1</v>
      </c>
      <c r="C77" s="1">
        <f>IF(OR(B77=0),0,ABS('Paste data'!F17))</f>
        <v>0.39488726854324341</v>
      </c>
    </row>
    <row r="78" spans="1:3" x14ac:dyDescent="0.2">
      <c r="A78" s="1" t="s">
        <v>4</v>
      </c>
      <c r="B78" s="1">
        <f>'Paste data'!E18</f>
        <v>1</v>
      </c>
      <c r="C78" s="1">
        <f>IF(OR(B78=0),0,ABS('Paste data'!F18))</f>
        <v>0.33721119165420532</v>
      </c>
    </row>
    <row r="79" spans="1:3" x14ac:dyDescent="0.2">
      <c r="A79" s="1" t="s">
        <v>4</v>
      </c>
      <c r="B79" s="1">
        <f>'Paste data'!E19</f>
        <v>1</v>
      </c>
      <c r="C79" s="1">
        <f>IF(OR(B79=0),0,ABS('Paste data'!F19))</f>
        <v>0.43314862251281738</v>
      </c>
    </row>
    <row r="80" spans="1:3" x14ac:dyDescent="0.2">
      <c r="A80" s="1" t="s">
        <v>4</v>
      </c>
      <c r="B80" s="1">
        <f>'Paste data'!E20</f>
        <v>1</v>
      </c>
      <c r="C80" s="1">
        <f>IF(OR(B80=0),0,ABS('Paste data'!F20))</f>
        <v>0.33936387300491327</v>
      </c>
    </row>
    <row r="81" spans="1:3" x14ac:dyDescent="0.2">
      <c r="A81" s="1" t="s">
        <v>4</v>
      </c>
      <c r="B81" s="1">
        <f>'Paste data'!E21</f>
        <v>1</v>
      </c>
      <c r="C81" s="1">
        <f>IF(OR(B81=0),0,ABS('Paste data'!F21))</f>
        <v>0.37941747903823853</v>
      </c>
    </row>
    <row r="82" spans="1:3" x14ac:dyDescent="0.2">
      <c r="A82" s="1" t="s">
        <v>5</v>
      </c>
      <c r="B82" s="1">
        <f>'Paste data'!E22</f>
        <v>1</v>
      </c>
      <c r="C82" s="1">
        <f>IF(OR(B82=0),0,ABS('Paste data'!F22))</f>
        <v>0.4082660973072052</v>
      </c>
    </row>
    <row r="83" spans="1:3" x14ac:dyDescent="0.2">
      <c r="A83" s="1" t="s">
        <v>5</v>
      </c>
      <c r="B83" s="1">
        <f>'Paste data'!E23</f>
        <v>1</v>
      </c>
      <c r="C83" s="1">
        <f>IF(OR(B83=0),0,ABS('Paste data'!F23))</f>
        <v>0.48011374473571777</v>
      </c>
    </row>
    <row r="84" spans="1:3" x14ac:dyDescent="0.2">
      <c r="A84" s="1" t="s">
        <v>5</v>
      </c>
      <c r="B84" s="1">
        <f>'Paste data'!E24</f>
        <v>1</v>
      </c>
      <c r="C84" s="1">
        <f>IF(OR(B84=0),0,ABS('Paste data'!F24))</f>
        <v>0.52140456438064575</v>
      </c>
    </row>
    <row r="85" spans="1:3" x14ac:dyDescent="0.2">
      <c r="A85" s="1" t="s">
        <v>5</v>
      </c>
      <c r="B85" s="1">
        <f>'Paste data'!E25</f>
        <v>1</v>
      </c>
      <c r="C85" s="1">
        <f>IF(OR(B85=0),0,ABS('Paste data'!F25))</f>
        <v>0.4123070240020752</v>
      </c>
    </row>
    <row r="86" spans="1:3" x14ac:dyDescent="0.2">
      <c r="A86" s="1" t="s">
        <v>5</v>
      </c>
      <c r="B86" s="1">
        <f>'Paste data'!E26</f>
        <v>1</v>
      </c>
      <c r="C86" s="1">
        <f>IF(OR(B86=0),0,ABS('Paste data'!F26))</f>
        <v>0.60789167881011963</v>
      </c>
    </row>
    <row r="87" spans="1:3" x14ac:dyDescent="0.2">
      <c r="A87" s="1" t="s">
        <v>5</v>
      </c>
      <c r="B87" s="1">
        <f>'Paste data'!E27</f>
        <v>1</v>
      </c>
      <c r="C87" s="1">
        <f>IF(OR(B87=0),0,ABS('Paste data'!F27))</f>
        <v>0.46498933434486389</v>
      </c>
    </row>
    <row r="88" spans="1:3" x14ac:dyDescent="0.2">
      <c r="A88" s="1" t="s">
        <v>5</v>
      </c>
      <c r="B88" s="1">
        <f>'Paste data'!E28</f>
        <v>1</v>
      </c>
      <c r="C88" s="1">
        <f>IF(OR(B88=0),0,ABS('Paste data'!F28))</f>
        <v>0.43503382802009583</v>
      </c>
    </row>
    <row r="89" spans="1:3" x14ac:dyDescent="0.2">
      <c r="A89" s="1" t="s">
        <v>5</v>
      </c>
      <c r="B89" s="1">
        <f>'Paste data'!E29</f>
        <v>1</v>
      </c>
      <c r="C89" s="1">
        <f>IF(OR(B89=0),0,ABS('Paste data'!F29))</f>
        <v>0.4376685619354248</v>
      </c>
    </row>
    <row r="90" spans="1:3" x14ac:dyDescent="0.2">
      <c r="A90" s="1" t="s">
        <v>5</v>
      </c>
      <c r="B90" s="1">
        <f>'Paste data'!E30</f>
        <v>1</v>
      </c>
      <c r="C90" s="1">
        <f>IF(OR(B90=0),0,ABS('Paste data'!F30))</f>
        <v>0.42084604501724238</v>
      </c>
    </row>
    <row r="91" spans="1:3" x14ac:dyDescent="0.2">
      <c r="A91" s="1" t="s">
        <v>5</v>
      </c>
      <c r="B91" s="1">
        <f>'Paste data'!E31</f>
        <v>1</v>
      </c>
      <c r="C91" s="1">
        <f>IF(OR(B91=0),0,ABS('Paste data'!F31))</f>
        <v>0.47144484519958502</v>
      </c>
    </row>
    <row r="92" spans="1:3" x14ac:dyDescent="0.2">
      <c r="A92" s="1" t="s">
        <v>5</v>
      </c>
      <c r="B92" s="1">
        <f>'Paste data'!E32</f>
        <v>1</v>
      </c>
      <c r="C92" s="1">
        <f>IF(OR(B92=0),0,ABS('Paste data'!F32))</f>
        <v>0.51159137487411499</v>
      </c>
    </row>
    <row r="93" spans="1:3" x14ac:dyDescent="0.2">
      <c r="A93" s="1" t="s">
        <v>5</v>
      </c>
      <c r="B93" s="1">
        <f>'Paste data'!E33</f>
        <v>1</v>
      </c>
      <c r="C93" s="1">
        <f>IF(OR(B93=0),0,ABS('Paste data'!F33))</f>
        <v>0.44264638423919678</v>
      </c>
    </row>
    <row r="94" spans="1:3" x14ac:dyDescent="0.2">
      <c r="A94" s="1" t="s">
        <v>5</v>
      </c>
      <c r="B94" s="1">
        <f>'Paste data'!E34</f>
        <v>1</v>
      </c>
      <c r="C94" s="1">
        <f>IF(OR(B94=0),0,ABS('Paste data'!F34))</f>
        <v>0.40632522106170649</v>
      </c>
    </row>
    <row r="95" spans="1:3" x14ac:dyDescent="0.2">
      <c r="A95" s="1" t="s">
        <v>5</v>
      </c>
      <c r="B95" s="1">
        <f>'Paste data'!E35</f>
        <v>1</v>
      </c>
      <c r="C95" s="1">
        <f>IF(OR(B95=0),0,ABS('Paste data'!F35))</f>
        <v>0.49360892176628107</v>
      </c>
    </row>
    <row r="96" spans="1:3" x14ac:dyDescent="0.2">
      <c r="A96" s="1" t="s">
        <v>5</v>
      </c>
      <c r="B96" s="1">
        <f>'Paste data'!E36</f>
        <v>1</v>
      </c>
      <c r="C96" s="1">
        <f>IF(OR(B96=0),0,ABS('Paste data'!F36))</f>
        <v>0.38277027010917658</v>
      </c>
    </row>
    <row r="97" spans="1:3" x14ac:dyDescent="0.2">
      <c r="A97" s="1" t="s">
        <v>5</v>
      </c>
      <c r="B97" s="1">
        <f>'Paste data'!E37</f>
        <v>1</v>
      </c>
      <c r="C97" s="1">
        <f>IF(OR(B97=0),0,ABS('Paste data'!F37))</f>
        <v>0.37545469403266912</v>
      </c>
    </row>
    <row r="98" spans="1:3" x14ac:dyDescent="0.2">
      <c r="A98" s="1" t="s">
        <v>5</v>
      </c>
      <c r="B98" s="1">
        <f>'Paste data'!E38</f>
        <v>1</v>
      </c>
      <c r="C98" s="1">
        <f>IF(OR(B98=0),0,ABS('Paste data'!F38))</f>
        <v>0.41973528265953058</v>
      </c>
    </row>
    <row r="99" spans="1:3" x14ac:dyDescent="0.2">
      <c r="A99" s="1" t="s">
        <v>5</v>
      </c>
      <c r="B99" s="1">
        <f>'Paste data'!E39</f>
        <v>1</v>
      </c>
      <c r="C99" s="1">
        <f>IF(OR(B99=0),0,ABS('Paste data'!F39))</f>
        <v>0.42049801349639893</v>
      </c>
    </row>
    <row r="100" spans="1:3" x14ac:dyDescent="0.2">
      <c r="A100" s="1" t="s">
        <v>5</v>
      </c>
      <c r="B100" s="1">
        <f>'Paste data'!E40</f>
        <v>1</v>
      </c>
      <c r="C100" s="1">
        <f>IF(OR(B100=0),0,ABS('Paste data'!F40))</f>
        <v>0.41062659025192261</v>
      </c>
    </row>
    <row r="101" spans="1:3" x14ac:dyDescent="0.2">
      <c r="A101" s="1" t="s">
        <v>5</v>
      </c>
      <c r="B101" s="1">
        <f>'Paste data'!E41</f>
        <v>1</v>
      </c>
      <c r="C101" s="1">
        <f>IF(OR(B101=0),0,ABS('Paste data'!F41))</f>
        <v>0.45620724558830261</v>
      </c>
    </row>
    <row r="102" spans="1:3" x14ac:dyDescent="0.2">
      <c r="A102" s="1" t="s">
        <v>6</v>
      </c>
      <c r="B102" s="1">
        <f>'Paste data'!E42</f>
        <v>1</v>
      </c>
      <c r="C102" s="1">
        <f>IF(OR(B102=0),0,ABS('Paste data'!F42))</f>
        <v>0.54914695024490356</v>
      </c>
    </row>
    <row r="103" spans="1:3" x14ac:dyDescent="0.2">
      <c r="A103" s="1" t="s">
        <v>6</v>
      </c>
      <c r="B103" s="1">
        <f>'Paste data'!E43</f>
        <v>1</v>
      </c>
      <c r="C103" s="1">
        <f>IF(OR(B103=0),0,ABS('Paste data'!F43))</f>
        <v>0.40109926462173462</v>
      </c>
    </row>
    <row r="104" spans="1:3" x14ac:dyDescent="0.2">
      <c r="A104" s="1" t="s">
        <v>6</v>
      </c>
      <c r="B104" s="1">
        <f>'Paste data'!E44</f>
        <v>1</v>
      </c>
      <c r="C104" s="1">
        <f>IF(OR(B104=0),0,ABS('Paste data'!F44))</f>
        <v>0.4481147825717926</v>
      </c>
    </row>
    <row r="105" spans="1:3" x14ac:dyDescent="0.2">
      <c r="A105" s="1" t="s">
        <v>6</v>
      </c>
      <c r="B105" s="1">
        <f>'Paste data'!E45</f>
        <v>1</v>
      </c>
      <c r="C105" s="1">
        <f>IF(OR(B105=0),0,ABS('Paste data'!F45))</f>
        <v>0.3109552264213562</v>
      </c>
    </row>
    <row r="106" spans="1:3" x14ac:dyDescent="0.2">
      <c r="A106" s="1" t="s">
        <v>6</v>
      </c>
      <c r="B106" s="1">
        <f>'Paste data'!E46</f>
        <v>1</v>
      </c>
      <c r="C106" s="1">
        <f>IF(OR(B106=0),0,ABS('Paste data'!F46))</f>
        <v>0.46969559788703918</v>
      </c>
    </row>
    <row r="107" spans="1:3" x14ac:dyDescent="0.2">
      <c r="A107" s="1" t="s">
        <v>6</v>
      </c>
      <c r="B107" s="1">
        <f>'Paste data'!E47</f>
        <v>1</v>
      </c>
      <c r="C107" s="1">
        <f>IF(OR(B107=0),0,ABS('Paste data'!F47))</f>
        <v>0.44909554719924932</v>
      </c>
    </row>
    <row r="108" spans="1:3" x14ac:dyDescent="0.2">
      <c r="A108" s="1" t="s">
        <v>6</v>
      </c>
      <c r="B108" s="1">
        <f>'Paste data'!E48</f>
        <v>1</v>
      </c>
      <c r="C108" s="1">
        <f>IF(OR(B108=0),0,ABS('Paste data'!F48))</f>
        <v>0.38469564914703369</v>
      </c>
    </row>
    <row r="109" spans="1:3" x14ac:dyDescent="0.2">
      <c r="A109" s="1" t="s">
        <v>6</v>
      </c>
      <c r="B109" s="1">
        <f>'Paste data'!E49</f>
        <v>1</v>
      </c>
      <c r="C109" s="1">
        <f>IF(OR(B109=0),0,ABS('Paste data'!F49))</f>
        <v>0.36456736922264099</v>
      </c>
    </row>
    <row r="110" spans="1:3" x14ac:dyDescent="0.2">
      <c r="A110" s="1" t="s">
        <v>6</v>
      </c>
      <c r="B110" s="1">
        <f>'Paste data'!E50</f>
        <v>1</v>
      </c>
      <c r="C110" s="1">
        <f>IF(OR(B110=0),0,ABS('Paste data'!F50))</f>
        <v>0.38641005754470831</v>
      </c>
    </row>
    <row r="111" spans="1:3" x14ac:dyDescent="0.2">
      <c r="A111" s="1" t="s">
        <v>6</v>
      </c>
      <c r="B111" s="1">
        <f>'Paste data'!E51</f>
        <v>1</v>
      </c>
      <c r="C111" s="1">
        <f>IF(OR(B111=0),0,ABS('Paste data'!F51))</f>
        <v>0.45380118489265442</v>
      </c>
    </row>
    <row r="112" spans="1:3" x14ac:dyDescent="0.2">
      <c r="A112" s="1" t="s">
        <v>6</v>
      </c>
      <c r="B112" s="1">
        <f>'Paste data'!E52</f>
        <v>1</v>
      </c>
      <c r="C112" s="1">
        <f>IF(OR(B112=0),0,ABS('Paste data'!F52))</f>
        <v>0.37673667073249822</v>
      </c>
    </row>
    <row r="113" spans="1:3" x14ac:dyDescent="0.2">
      <c r="A113" s="1" t="s">
        <v>6</v>
      </c>
      <c r="B113" s="1">
        <f>'Paste data'!E53</f>
        <v>1</v>
      </c>
      <c r="C113" s="1">
        <f>IF(OR(B113=0),0,ABS('Paste data'!F53))</f>
        <v>0.36504670977592468</v>
      </c>
    </row>
    <row r="114" spans="1:3" x14ac:dyDescent="0.2">
      <c r="A114" s="1" t="s">
        <v>6</v>
      </c>
      <c r="B114" s="1">
        <f>'Paste data'!E54</f>
        <v>1</v>
      </c>
      <c r="C114" s="1">
        <f>IF(OR(B114=0),0,ABS('Paste data'!F54))</f>
        <v>0.4004112184047699</v>
      </c>
    </row>
    <row r="115" spans="1:3" x14ac:dyDescent="0.2">
      <c r="A115" s="1" t="s">
        <v>6</v>
      </c>
      <c r="B115" s="1">
        <f>'Paste data'!E55</f>
        <v>1</v>
      </c>
      <c r="C115" s="1">
        <f>IF(OR(B115=0),0,ABS('Paste data'!F55))</f>
        <v>0.39820471405982971</v>
      </c>
    </row>
    <row r="116" spans="1:3" x14ac:dyDescent="0.2">
      <c r="A116" s="1" t="s">
        <v>6</v>
      </c>
      <c r="B116" s="1">
        <f>'Paste data'!E56</f>
        <v>1</v>
      </c>
      <c r="C116" s="1">
        <f>IF(OR(B116=0),0,ABS('Paste data'!F56))</f>
        <v>0.3362029492855072</v>
      </c>
    </row>
    <row r="117" spans="1:3" x14ac:dyDescent="0.2">
      <c r="A117" s="1" t="s">
        <v>6</v>
      </c>
      <c r="B117" s="1">
        <f>'Paste data'!E57</f>
        <v>1</v>
      </c>
      <c r="C117" s="1">
        <f>IF(OR(B117=0),0,ABS('Paste data'!F57))</f>
        <v>0.34885349869728088</v>
      </c>
    </row>
    <row r="118" spans="1:3" x14ac:dyDescent="0.2">
      <c r="A118" s="1" t="s">
        <v>6</v>
      </c>
      <c r="B118" s="1">
        <f>'Paste data'!E58</f>
        <v>1</v>
      </c>
      <c r="C118" s="1">
        <f>IF(OR(B118=0),0,ABS('Paste data'!F58))</f>
        <v>0.36877214908599848</v>
      </c>
    </row>
    <row r="119" spans="1:3" x14ac:dyDescent="0.2">
      <c r="A119" s="1" t="s">
        <v>6</v>
      </c>
      <c r="B119" s="1">
        <f>'Paste data'!E59</f>
        <v>1</v>
      </c>
      <c r="C119" s="1">
        <f>IF(OR(B119=0),0,ABS('Paste data'!F59))</f>
        <v>0.38807317614555359</v>
      </c>
    </row>
    <row r="120" spans="1:3" x14ac:dyDescent="0.2">
      <c r="A120" s="1" t="s">
        <v>6</v>
      </c>
      <c r="B120" s="1">
        <f>'Paste data'!E60</f>
        <v>1</v>
      </c>
      <c r="C120" s="1">
        <f>IF(OR(B120=0),0,ABS('Paste data'!F60))</f>
        <v>0.33142009377479548</v>
      </c>
    </row>
    <row r="121" spans="1:3" x14ac:dyDescent="0.2">
      <c r="A121" s="1" t="s">
        <v>6</v>
      </c>
      <c r="B121" s="1">
        <f>'Paste data'!E61</f>
        <v>1</v>
      </c>
      <c r="C121" s="1">
        <f>IF(OR(B121=0),0,ABS('Paste data'!F61))</f>
        <v>0.37588009238243097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Paste data</vt:lpstr>
      <vt:lpstr>Enter participant deails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Liory Fern Pollak</dc:creator>
  <cp:lastModifiedBy>Liory Fern Pollak</cp:lastModifiedBy>
  <dcterms:created xsi:type="dcterms:W3CDTF">2020-01-14T13:41:17Z</dcterms:created>
  <dcterms:modified xsi:type="dcterms:W3CDTF">2020-01-26T11:06:34Z</dcterms:modified>
</cp:coreProperties>
</file>