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All_data" sheetId="1" r:id="rId1"/>
    <sheet name="Energy" sheetId="2" r:id="rId2"/>
    <sheet name="Sheet3" sheetId="3" r:id="rId3"/>
  </sheets>
  <calcPr calcId="124519" iterateDelta="1E-4"/>
</workbook>
</file>

<file path=xl/calcChain.xml><?xml version="1.0" encoding="utf-8"?>
<calcChain xmlns="http://schemas.openxmlformats.org/spreadsheetml/2006/main">
  <c r="H16" i="1"/>
  <c r="J16"/>
  <c r="L16"/>
  <c r="N16"/>
  <c r="P16"/>
  <c r="R16"/>
  <c r="T16"/>
  <c r="V16"/>
  <c r="X16"/>
  <c r="H17"/>
  <c r="J17"/>
  <c r="L17"/>
  <c r="N17"/>
  <c r="P17"/>
  <c r="R17"/>
  <c r="T17"/>
  <c r="V17"/>
  <c r="X17"/>
  <c r="H18"/>
  <c r="J18"/>
  <c r="L18"/>
  <c r="N18"/>
  <c r="P18"/>
  <c r="R18"/>
  <c r="T18"/>
  <c r="V18"/>
  <c r="X18"/>
  <c r="H19"/>
  <c r="J19"/>
  <c r="L19"/>
  <c r="N19"/>
  <c r="P19"/>
  <c r="R19"/>
  <c r="T19"/>
  <c r="V19"/>
  <c r="X19"/>
  <c r="H20"/>
  <c r="J20"/>
  <c r="L20"/>
  <c r="N20"/>
  <c r="P20"/>
  <c r="R20"/>
  <c r="T20"/>
  <c r="V20"/>
  <c r="X20"/>
  <c r="H21"/>
  <c r="J21"/>
  <c r="L21"/>
  <c r="N21"/>
  <c r="P21"/>
  <c r="R21"/>
  <c r="T21"/>
  <c r="V21"/>
  <c r="X21"/>
  <c r="H22"/>
  <c r="J22"/>
  <c r="L22"/>
  <c r="N22"/>
  <c r="P22"/>
  <c r="R22"/>
  <c r="T22"/>
  <c r="V22"/>
  <c r="X22"/>
  <c r="H23"/>
  <c r="J23"/>
  <c r="L23"/>
  <c r="N23"/>
  <c r="P23"/>
  <c r="R23"/>
  <c r="T23"/>
  <c r="V23"/>
  <c r="X23"/>
  <c r="H24"/>
  <c r="J24"/>
  <c r="L24"/>
  <c r="N24"/>
  <c r="P24"/>
  <c r="R24"/>
  <c r="T24"/>
  <c r="V24"/>
  <c r="X24"/>
  <c r="H25"/>
  <c r="J25"/>
  <c r="L25"/>
  <c r="N25"/>
  <c r="P25"/>
  <c r="R25"/>
  <c r="T25"/>
  <c r="V25"/>
  <c r="X25"/>
  <c r="H26"/>
  <c r="J26"/>
  <c r="L26"/>
  <c r="N26"/>
  <c r="P26"/>
  <c r="R26"/>
  <c r="T26"/>
  <c r="V26"/>
  <c r="X26"/>
  <c r="H27"/>
  <c r="J27"/>
  <c r="L27"/>
  <c r="N27"/>
  <c r="P27"/>
  <c r="R27"/>
  <c r="T27"/>
  <c r="V27"/>
  <c r="X27"/>
  <c r="H28"/>
  <c r="J28"/>
  <c r="L28"/>
  <c r="N28"/>
  <c r="P28"/>
  <c r="R28"/>
  <c r="T28"/>
  <c r="V28"/>
  <c r="X28"/>
  <c r="H29"/>
  <c r="J29"/>
  <c r="L29"/>
  <c r="N29"/>
  <c r="P29"/>
  <c r="R29"/>
  <c r="T29"/>
  <c r="V29"/>
  <c r="X29"/>
  <c r="H30"/>
  <c r="J30"/>
  <c r="L30"/>
  <c r="N30"/>
  <c r="P30"/>
  <c r="R30"/>
  <c r="T30"/>
  <c r="V30"/>
  <c r="X30"/>
  <c r="H6"/>
  <c r="J6"/>
  <c r="L6"/>
  <c r="N6"/>
  <c r="P6"/>
  <c r="R6"/>
  <c r="T6"/>
  <c r="V6"/>
  <c r="X6"/>
  <c r="H7"/>
  <c r="J7"/>
  <c r="L7"/>
  <c r="N7"/>
  <c r="P7"/>
  <c r="R7"/>
  <c r="T7"/>
  <c r="V7"/>
  <c r="X7"/>
  <c r="H8"/>
  <c r="J8"/>
  <c r="L8"/>
  <c r="N8"/>
  <c r="P8"/>
  <c r="R8"/>
  <c r="T8"/>
  <c r="V8"/>
  <c r="X8"/>
  <c r="H9"/>
  <c r="J9"/>
  <c r="L9"/>
  <c r="N9"/>
  <c r="P9"/>
  <c r="R9"/>
  <c r="T9"/>
  <c r="V9"/>
  <c r="X9"/>
  <c r="H10"/>
  <c r="J10"/>
  <c r="L10"/>
  <c r="N10"/>
  <c r="P10"/>
  <c r="R10"/>
  <c r="T10"/>
  <c r="V10"/>
  <c r="X10"/>
  <c r="H11"/>
  <c r="J11"/>
  <c r="L11"/>
  <c r="N11"/>
  <c r="P11"/>
  <c r="R11"/>
  <c r="T11"/>
  <c r="V11"/>
  <c r="X11"/>
  <c r="H12"/>
  <c r="J12"/>
  <c r="L12"/>
  <c r="N12"/>
  <c r="P12"/>
  <c r="R12"/>
  <c r="T12"/>
  <c r="V12"/>
  <c r="X12"/>
  <c r="H13"/>
  <c r="J13"/>
  <c r="L13"/>
  <c r="N13"/>
  <c r="P13"/>
  <c r="R13"/>
  <c r="T13"/>
  <c r="V13"/>
  <c r="X13"/>
  <c r="H14"/>
  <c r="J14"/>
  <c r="L14"/>
  <c r="N14"/>
  <c r="P14"/>
  <c r="R14"/>
  <c r="T14"/>
  <c r="V14"/>
  <c r="X14"/>
  <c r="H15"/>
  <c r="J15"/>
  <c r="L15"/>
  <c r="N15"/>
  <c r="P15"/>
  <c r="R15"/>
  <c r="T15"/>
  <c r="V15"/>
  <c r="X15"/>
  <c r="X5"/>
  <c r="V5"/>
  <c r="T5"/>
  <c r="R5"/>
  <c r="P5"/>
  <c r="N5"/>
  <c r="L5"/>
  <c r="J5"/>
  <c r="H5"/>
</calcChain>
</file>

<file path=xl/sharedStrings.xml><?xml version="1.0" encoding="utf-8"?>
<sst xmlns="http://schemas.openxmlformats.org/spreadsheetml/2006/main" count="124" uniqueCount="75">
  <si>
    <t>S.No.</t>
  </si>
  <si>
    <t>Meter S.No.</t>
  </si>
  <si>
    <t>CT Ratio</t>
  </si>
  <si>
    <t>PT Ratio</t>
  </si>
  <si>
    <t>POWER</t>
  </si>
  <si>
    <t>VOLTAGE</t>
  </si>
  <si>
    <t>CURRENT</t>
  </si>
  <si>
    <t>ENERGY</t>
  </si>
  <si>
    <t>METER ID</t>
  </si>
  <si>
    <t>ACT. VAL: VR*PT RATIO</t>
  </si>
  <si>
    <t>ACT. VAL: VY*PT RATIO</t>
  </si>
  <si>
    <t>ACT. VAL: VB*PT RATIO</t>
  </si>
  <si>
    <t>ACT. VAL: IR*CT RATIO</t>
  </si>
  <si>
    <t>ACT. VAL: IY*CT RATIO</t>
  </si>
  <si>
    <t>ACT. VAL: MW*0.0001</t>
  </si>
  <si>
    <t>VAL. AT ADD.30039 (MVAR)</t>
  </si>
  <si>
    <t>ACT. VAL: MVAR*0.0001</t>
  </si>
  <si>
    <t>VAL.AT ADD.30515 (KWH)</t>
  </si>
  <si>
    <t>ACT. VAL: KWH*0.01</t>
  </si>
  <si>
    <t>ACT. VAL: IC*CT RATIO</t>
  </si>
  <si>
    <t>VAL. AT ADD.30037    (MW)</t>
  </si>
  <si>
    <t>VAL. AT ADD.30001      (VR)</t>
  </si>
  <si>
    <t>VAL. AT ADD.30003     (VY)</t>
  </si>
  <si>
    <t>VAL. AT ADD.30005     (VB)</t>
  </si>
  <si>
    <t>VAL.AT ADD.30007       (IR)</t>
  </si>
  <si>
    <t>VAL. AT ADD.30011      (IB)</t>
  </si>
  <si>
    <t>VAL. AT ADD.30009      (IY)</t>
  </si>
  <si>
    <t>GT1 MAIN</t>
  </si>
  <si>
    <t>MEter Name</t>
  </si>
  <si>
    <t>GT1 CHECK</t>
  </si>
  <si>
    <t>GT2 MAIN</t>
  </si>
  <si>
    <t>GT2 CHECK</t>
  </si>
  <si>
    <t>GT3 MAIN</t>
  </si>
  <si>
    <t>GT3 CHECK</t>
  </si>
  <si>
    <t>GT4 MAIN</t>
  </si>
  <si>
    <t>GT4 CHECK</t>
  </si>
  <si>
    <t>GT5 MAIN</t>
  </si>
  <si>
    <t>GT5 CHECK</t>
  </si>
  <si>
    <t>GT6 MAIN</t>
  </si>
  <si>
    <t>GT6 CHECK</t>
  </si>
  <si>
    <t>ST1 MAIN</t>
  </si>
  <si>
    <t>ST1 CHECK</t>
  </si>
  <si>
    <t>ST2 MAIN</t>
  </si>
  <si>
    <t>ST2 CHECK</t>
  </si>
  <si>
    <t>ST3 MAIN</t>
  </si>
  <si>
    <t>ST3 CHECK</t>
  </si>
  <si>
    <t>ST4 MAIN</t>
  </si>
  <si>
    <t>ST4 CHECK</t>
  </si>
  <si>
    <t>ST5 MAIN</t>
  </si>
  <si>
    <t>ST5 CHECK</t>
  </si>
  <si>
    <t>ST6 MAIN</t>
  </si>
  <si>
    <t>ST6 CHECK</t>
  </si>
  <si>
    <t>PTR HV MAIN</t>
  </si>
  <si>
    <t>PTR HV CHECK</t>
  </si>
  <si>
    <t>APE-20119</t>
  </si>
  <si>
    <t>DATE</t>
  </si>
  <si>
    <t>TIME</t>
  </si>
  <si>
    <t>GT-1</t>
  </si>
  <si>
    <t>GT-2</t>
  </si>
  <si>
    <t>GT-3</t>
  </si>
  <si>
    <t>GT-4</t>
  </si>
  <si>
    <t>GT-5</t>
  </si>
  <si>
    <t>GT-6</t>
  </si>
  <si>
    <t>ST-1</t>
  </si>
  <si>
    <t>ST-2</t>
  </si>
  <si>
    <t>ST-3</t>
  </si>
  <si>
    <t>ST-4</t>
  </si>
  <si>
    <t>ST-5</t>
  </si>
  <si>
    <t>ST-6</t>
  </si>
  <si>
    <t>PTR</t>
  </si>
  <si>
    <t>MAIN</t>
  </si>
  <si>
    <t>CHECK</t>
  </si>
  <si>
    <t>KWH</t>
  </si>
  <si>
    <t>Dr.NTTPS Unit 1-6 Energy Meters Data</t>
  </si>
  <si>
    <t xml:space="preserve">Switch Yard- 220 KV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</si>
</sst>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963E4"/>
        <bgColor indexed="64"/>
      </patternFill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6" borderId="6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13" borderId="1" xfId="0" applyFill="1" applyBorder="1"/>
    <xf numFmtId="0" fontId="2" fillId="13" borderId="1" xfId="0" applyFont="1" applyFill="1" applyBorder="1" applyAlignment="1">
      <alignment horizontal="center" vertical="center"/>
    </xf>
    <xf numFmtId="0" fontId="0" fillId="13" borderId="0" xfId="0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vertical="center"/>
    </xf>
    <xf numFmtId="0" fontId="1" fillId="12" borderId="6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963E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1"/>
  <sheetViews>
    <sheetView tabSelected="1" workbookViewId="0">
      <selection activeCell="I16" sqref="I16"/>
    </sheetView>
  </sheetViews>
  <sheetFormatPr defaultRowHeight="15"/>
  <cols>
    <col min="1" max="1" width="5.7109375" customWidth="1"/>
    <col min="2" max="2" width="13" customWidth="1"/>
    <col min="3" max="3" width="17.140625" customWidth="1"/>
    <col min="7" max="7" width="11.42578125" customWidth="1"/>
    <col min="8" max="8" width="13.28515625" customWidth="1"/>
    <col min="9" max="9" width="13.7109375" customWidth="1"/>
    <col min="10" max="10" width="12.85546875" customWidth="1"/>
    <col min="11" max="11" width="12.5703125" customWidth="1"/>
    <col min="12" max="12" width="12.85546875" customWidth="1"/>
    <col min="13" max="13" width="11" customWidth="1"/>
    <col min="14" max="14" width="12.5703125" customWidth="1"/>
    <col min="15" max="15" width="12.28515625" customWidth="1"/>
    <col min="16" max="16" width="11.5703125" customWidth="1"/>
    <col min="17" max="17" width="12.85546875" customWidth="1"/>
    <col min="18" max="18" width="14" customWidth="1"/>
    <col min="19" max="19" width="10.42578125" customWidth="1"/>
    <col min="20" max="20" width="11.140625" customWidth="1"/>
    <col min="21" max="21" width="10.7109375" customWidth="1"/>
    <col min="22" max="22" width="12.85546875" customWidth="1"/>
    <col min="23" max="23" width="11.28515625" customWidth="1"/>
    <col min="24" max="24" width="10.7109375" customWidth="1"/>
  </cols>
  <sheetData>
    <row r="1" spans="1:25">
      <c r="A1" s="28" t="s">
        <v>73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9"/>
    </row>
    <row r="2" spans="1:25" ht="15.75" thickBot="1">
      <c r="A2" s="30" t="s">
        <v>74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1"/>
    </row>
    <row r="3" spans="1:25">
      <c r="A3" s="21" t="s">
        <v>0</v>
      </c>
      <c r="B3" s="23" t="s">
        <v>28</v>
      </c>
      <c r="C3" s="23" t="s">
        <v>1</v>
      </c>
      <c r="D3" s="23" t="s">
        <v>3</v>
      </c>
      <c r="E3" s="23" t="s">
        <v>2</v>
      </c>
      <c r="F3" s="23" t="s">
        <v>8</v>
      </c>
      <c r="G3" s="20" t="s">
        <v>5</v>
      </c>
      <c r="H3" s="20"/>
      <c r="I3" s="20"/>
      <c r="J3" s="20"/>
      <c r="K3" s="20"/>
      <c r="L3" s="20"/>
      <c r="M3" s="19" t="s">
        <v>6</v>
      </c>
      <c r="N3" s="19"/>
      <c r="O3" s="19"/>
      <c r="P3" s="19"/>
      <c r="Q3" s="19"/>
      <c r="R3" s="19"/>
      <c r="S3" s="18" t="s">
        <v>4</v>
      </c>
      <c r="T3" s="18"/>
      <c r="U3" s="18"/>
      <c r="V3" s="18"/>
      <c r="W3" s="16" t="s">
        <v>7</v>
      </c>
      <c r="X3" s="17"/>
    </row>
    <row r="4" spans="1:25" ht="45">
      <c r="A4" s="22"/>
      <c r="B4" s="24"/>
      <c r="C4" s="24"/>
      <c r="D4" s="24"/>
      <c r="E4" s="24"/>
      <c r="F4" s="24"/>
      <c r="G4" s="2" t="s">
        <v>21</v>
      </c>
      <c r="H4" s="2" t="s">
        <v>9</v>
      </c>
      <c r="I4" s="3" t="s">
        <v>22</v>
      </c>
      <c r="J4" s="3" t="s">
        <v>10</v>
      </c>
      <c r="K4" s="4" t="s">
        <v>23</v>
      </c>
      <c r="L4" s="4" t="s">
        <v>11</v>
      </c>
      <c r="M4" s="2" t="s">
        <v>24</v>
      </c>
      <c r="N4" s="2" t="s">
        <v>12</v>
      </c>
      <c r="O4" s="3" t="s">
        <v>26</v>
      </c>
      <c r="P4" s="3" t="s">
        <v>13</v>
      </c>
      <c r="Q4" s="4" t="s">
        <v>25</v>
      </c>
      <c r="R4" s="4" t="s">
        <v>19</v>
      </c>
      <c r="S4" s="5" t="s">
        <v>20</v>
      </c>
      <c r="T4" s="5" t="s">
        <v>14</v>
      </c>
      <c r="U4" s="6" t="s">
        <v>15</v>
      </c>
      <c r="V4" s="6" t="s">
        <v>16</v>
      </c>
      <c r="W4" s="7" t="s">
        <v>17</v>
      </c>
      <c r="X4" s="8" t="s">
        <v>18</v>
      </c>
      <c r="Y4" s="1"/>
    </row>
    <row r="5" spans="1:25" ht="15.75">
      <c r="A5" s="9">
        <v>1</v>
      </c>
      <c r="B5" s="9" t="s">
        <v>27</v>
      </c>
      <c r="C5" s="11">
        <v>15461840</v>
      </c>
      <c r="D5" s="9">
        <v>2000</v>
      </c>
      <c r="E5" s="9">
        <v>800</v>
      </c>
      <c r="F5" s="9">
        <v>1</v>
      </c>
      <c r="G5" s="9"/>
      <c r="H5" s="9">
        <f>G5*D5</f>
        <v>0</v>
      </c>
      <c r="I5" s="9"/>
      <c r="J5" s="9">
        <f>I5*D5</f>
        <v>0</v>
      </c>
      <c r="K5" s="9"/>
      <c r="L5" s="9">
        <f>K5*D5</f>
        <v>0</v>
      </c>
      <c r="M5" s="9"/>
      <c r="N5" s="9">
        <f>M5*E5</f>
        <v>0</v>
      </c>
      <c r="O5" s="9"/>
      <c r="P5" s="9">
        <f>O5*E5</f>
        <v>0</v>
      </c>
      <c r="Q5" s="9"/>
      <c r="R5" s="9">
        <f>Q5*E5</f>
        <v>0</v>
      </c>
      <c r="S5" s="9"/>
      <c r="T5" s="9">
        <f>S5*0.0001</f>
        <v>0</v>
      </c>
      <c r="U5" s="9"/>
      <c r="V5" s="9">
        <f>U5*0.0001</f>
        <v>0</v>
      </c>
      <c r="W5" s="9"/>
      <c r="X5" s="9">
        <f>W5*0.01</f>
        <v>0</v>
      </c>
    </row>
    <row r="6" spans="1:25" ht="15.75">
      <c r="A6" s="9">
        <v>2</v>
      </c>
      <c r="B6" s="9" t="s">
        <v>29</v>
      </c>
      <c r="C6" s="12">
        <v>12287959</v>
      </c>
      <c r="D6" s="9">
        <v>2000</v>
      </c>
      <c r="E6" s="9">
        <v>800</v>
      </c>
      <c r="F6" s="9">
        <v>2</v>
      </c>
      <c r="G6" s="9"/>
      <c r="H6" s="9">
        <f t="shared" ref="H6:H15" si="0">G6*D6</f>
        <v>0</v>
      </c>
      <c r="I6" s="9"/>
      <c r="J6" s="9">
        <f t="shared" ref="J6:J15" si="1">I6*D6</f>
        <v>0</v>
      </c>
      <c r="K6" s="9"/>
      <c r="L6" s="9">
        <f t="shared" ref="L6:L15" si="2">K6*D6</f>
        <v>0</v>
      </c>
      <c r="M6" s="9"/>
      <c r="N6" s="9">
        <f t="shared" ref="N6:N15" si="3">M6*E6</f>
        <v>0</v>
      </c>
      <c r="O6" s="9"/>
      <c r="P6" s="9">
        <f t="shared" ref="P6:P15" si="4">O6*E6</f>
        <v>0</v>
      </c>
      <c r="Q6" s="9"/>
      <c r="R6" s="9">
        <f t="shared" ref="R6:R15" si="5">Q6*E6</f>
        <v>0</v>
      </c>
      <c r="S6" s="9"/>
      <c r="T6" s="9">
        <f t="shared" ref="T6:T30" si="6">S6*0.0001</f>
        <v>0</v>
      </c>
      <c r="U6" s="9"/>
      <c r="V6" s="9">
        <f t="shared" ref="V6:V30" si="7">U6*0.0001</f>
        <v>0</v>
      </c>
      <c r="W6" s="9"/>
      <c r="X6" s="9">
        <f t="shared" ref="X6:X30" si="8">W6*0.01</f>
        <v>0</v>
      </c>
    </row>
    <row r="7" spans="1:25" ht="15.75">
      <c r="A7" s="9">
        <v>3</v>
      </c>
      <c r="B7" s="9" t="s">
        <v>30</v>
      </c>
      <c r="C7" s="12">
        <v>15461851</v>
      </c>
      <c r="D7" s="9">
        <v>2000</v>
      </c>
      <c r="E7" s="9">
        <v>800</v>
      </c>
      <c r="F7" s="9">
        <v>3</v>
      </c>
      <c r="G7" s="9"/>
      <c r="H7" s="9">
        <f t="shared" si="0"/>
        <v>0</v>
      </c>
      <c r="I7" s="9"/>
      <c r="J7" s="9">
        <f t="shared" si="1"/>
        <v>0</v>
      </c>
      <c r="K7" s="9"/>
      <c r="L7" s="9">
        <f t="shared" si="2"/>
        <v>0</v>
      </c>
      <c r="M7" s="9"/>
      <c r="N7" s="9">
        <f t="shared" si="3"/>
        <v>0</v>
      </c>
      <c r="O7" s="9"/>
      <c r="P7" s="9">
        <f t="shared" si="4"/>
        <v>0</v>
      </c>
      <c r="Q7" s="9"/>
      <c r="R7" s="9">
        <f t="shared" si="5"/>
        <v>0</v>
      </c>
      <c r="S7" s="9"/>
      <c r="T7" s="9">
        <f t="shared" si="6"/>
        <v>0</v>
      </c>
      <c r="U7" s="9"/>
      <c r="V7" s="9">
        <f t="shared" si="7"/>
        <v>0</v>
      </c>
      <c r="W7" s="9"/>
      <c r="X7" s="9">
        <f t="shared" si="8"/>
        <v>0</v>
      </c>
    </row>
    <row r="8" spans="1:25" ht="15.75">
      <c r="A8" s="9">
        <v>4</v>
      </c>
      <c r="B8" s="9" t="s">
        <v>31</v>
      </c>
      <c r="C8" s="12">
        <v>12287957</v>
      </c>
      <c r="D8" s="9">
        <v>2000</v>
      </c>
      <c r="E8" s="9">
        <v>800</v>
      </c>
      <c r="F8" s="9">
        <v>4</v>
      </c>
      <c r="G8" s="9"/>
      <c r="H8" s="9">
        <f t="shared" si="0"/>
        <v>0</v>
      </c>
      <c r="I8" s="9"/>
      <c r="J8" s="9">
        <f t="shared" si="1"/>
        <v>0</v>
      </c>
      <c r="K8" s="9"/>
      <c r="L8" s="9">
        <f t="shared" si="2"/>
        <v>0</v>
      </c>
      <c r="M8" s="9"/>
      <c r="N8" s="9">
        <f t="shared" si="3"/>
        <v>0</v>
      </c>
      <c r="O8" s="9"/>
      <c r="P8" s="9">
        <f t="shared" si="4"/>
        <v>0</v>
      </c>
      <c r="Q8" s="9"/>
      <c r="R8" s="9">
        <f t="shared" si="5"/>
        <v>0</v>
      </c>
      <c r="S8" s="9"/>
      <c r="T8" s="9">
        <f t="shared" si="6"/>
        <v>0</v>
      </c>
      <c r="U8" s="9"/>
      <c r="V8" s="9">
        <f t="shared" si="7"/>
        <v>0</v>
      </c>
      <c r="W8" s="9"/>
      <c r="X8" s="9">
        <f t="shared" si="8"/>
        <v>0</v>
      </c>
    </row>
    <row r="9" spans="1:25" ht="15.75">
      <c r="A9" s="9">
        <v>5</v>
      </c>
      <c r="B9" s="9" t="s">
        <v>32</v>
      </c>
      <c r="C9" s="12">
        <v>15461843</v>
      </c>
      <c r="D9" s="9">
        <v>2000</v>
      </c>
      <c r="E9" s="9">
        <v>800</v>
      </c>
      <c r="F9" s="9">
        <v>5</v>
      </c>
      <c r="G9" s="9"/>
      <c r="H9" s="9">
        <f t="shared" si="0"/>
        <v>0</v>
      </c>
      <c r="I9" s="9"/>
      <c r="J9" s="9">
        <f t="shared" si="1"/>
        <v>0</v>
      </c>
      <c r="K9" s="9"/>
      <c r="L9" s="9">
        <f t="shared" si="2"/>
        <v>0</v>
      </c>
      <c r="M9" s="9"/>
      <c r="N9" s="9">
        <f t="shared" si="3"/>
        <v>0</v>
      </c>
      <c r="O9" s="9"/>
      <c r="P9" s="9">
        <f t="shared" si="4"/>
        <v>0</v>
      </c>
      <c r="Q9" s="9"/>
      <c r="R9" s="9">
        <f t="shared" si="5"/>
        <v>0</v>
      </c>
      <c r="S9" s="9"/>
      <c r="T9" s="9">
        <f t="shared" si="6"/>
        <v>0</v>
      </c>
      <c r="U9" s="9"/>
      <c r="V9" s="9">
        <f t="shared" si="7"/>
        <v>0</v>
      </c>
      <c r="W9" s="9"/>
      <c r="X9" s="9">
        <f t="shared" si="8"/>
        <v>0</v>
      </c>
    </row>
    <row r="10" spans="1:25" ht="15.75">
      <c r="A10" s="9">
        <v>6</v>
      </c>
      <c r="B10" s="9" t="s">
        <v>33</v>
      </c>
      <c r="C10" s="12">
        <v>12287962</v>
      </c>
      <c r="D10" s="9">
        <v>2000</v>
      </c>
      <c r="E10" s="9">
        <v>800</v>
      </c>
      <c r="F10" s="9">
        <v>6</v>
      </c>
      <c r="G10" s="9"/>
      <c r="H10" s="9">
        <f t="shared" si="0"/>
        <v>0</v>
      </c>
      <c r="I10" s="9"/>
      <c r="J10" s="9">
        <f t="shared" si="1"/>
        <v>0</v>
      </c>
      <c r="K10" s="9"/>
      <c r="L10" s="9">
        <f t="shared" si="2"/>
        <v>0</v>
      </c>
      <c r="M10" s="9"/>
      <c r="N10" s="9">
        <f t="shared" si="3"/>
        <v>0</v>
      </c>
      <c r="O10" s="9"/>
      <c r="P10" s="9">
        <f t="shared" si="4"/>
        <v>0</v>
      </c>
      <c r="Q10" s="9"/>
      <c r="R10" s="9">
        <f t="shared" si="5"/>
        <v>0</v>
      </c>
      <c r="S10" s="9"/>
      <c r="T10" s="9">
        <f t="shared" si="6"/>
        <v>0</v>
      </c>
      <c r="U10" s="9"/>
      <c r="V10" s="9">
        <f t="shared" si="7"/>
        <v>0</v>
      </c>
      <c r="W10" s="9"/>
      <c r="X10" s="9">
        <f t="shared" si="8"/>
        <v>0</v>
      </c>
    </row>
    <row r="11" spans="1:25" ht="15.75">
      <c r="A11" s="9">
        <v>7</v>
      </c>
      <c r="B11" s="9" t="s">
        <v>34</v>
      </c>
      <c r="C11" s="12">
        <v>15461844</v>
      </c>
      <c r="D11" s="9">
        <v>2000</v>
      </c>
      <c r="E11" s="9">
        <v>800</v>
      </c>
      <c r="F11" s="9">
        <v>7</v>
      </c>
      <c r="G11" s="9"/>
      <c r="H11" s="9">
        <f t="shared" si="0"/>
        <v>0</v>
      </c>
      <c r="I11" s="9"/>
      <c r="J11" s="9">
        <f t="shared" si="1"/>
        <v>0</v>
      </c>
      <c r="K11" s="9"/>
      <c r="L11" s="9">
        <f t="shared" si="2"/>
        <v>0</v>
      </c>
      <c r="M11" s="9"/>
      <c r="N11" s="9">
        <f t="shared" si="3"/>
        <v>0</v>
      </c>
      <c r="O11" s="9"/>
      <c r="P11" s="9">
        <f t="shared" si="4"/>
        <v>0</v>
      </c>
      <c r="Q11" s="9"/>
      <c r="R11" s="9">
        <f t="shared" si="5"/>
        <v>0</v>
      </c>
      <c r="S11" s="9"/>
      <c r="T11" s="9">
        <f t="shared" si="6"/>
        <v>0</v>
      </c>
      <c r="U11" s="9"/>
      <c r="V11" s="9">
        <f t="shared" si="7"/>
        <v>0</v>
      </c>
      <c r="W11" s="9"/>
      <c r="X11" s="9">
        <f t="shared" si="8"/>
        <v>0</v>
      </c>
    </row>
    <row r="12" spans="1:25" ht="15.75">
      <c r="A12" s="9">
        <v>8</v>
      </c>
      <c r="B12" s="9" t="s">
        <v>35</v>
      </c>
      <c r="C12" s="12">
        <v>12287966</v>
      </c>
      <c r="D12" s="9">
        <v>2000</v>
      </c>
      <c r="E12" s="9">
        <v>800</v>
      </c>
      <c r="F12" s="9">
        <v>8</v>
      </c>
      <c r="G12" s="9"/>
      <c r="H12" s="9">
        <f t="shared" si="0"/>
        <v>0</v>
      </c>
      <c r="I12" s="9"/>
      <c r="J12" s="9">
        <f t="shared" si="1"/>
        <v>0</v>
      </c>
      <c r="K12" s="9"/>
      <c r="L12" s="9">
        <f t="shared" si="2"/>
        <v>0</v>
      </c>
      <c r="M12" s="9"/>
      <c r="N12" s="9">
        <f t="shared" si="3"/>
        <v>0</v>
      </c>
      <c r="O12" s="9"/>
      <c r="P12" s="9">
        <f t="shared" si="4"/>
        <v>0</v>
      </c>
      <c r="Q12" s="9"/>
      <c r="R12" s="9">
        <f t="shared" si="5"/>
        <v>0</v>
      </c>
      <c r="S12" s="9"/>
      <c r="T12" s="9">
        <f t="shared" si="6"/>
        <v>0</v>
      </c>
      <c r="U12" s="9"/>
      <c r="V12" s="9">
        <f t="shared" si="7"/>
        <v>0</v>
      </c>
      <c r="W12" s="9"/>
      <c r="X12" s="9">
        <f t="shared" si="8"/>
        <v>0</v>
      </c>
    </row>
    <row r="13" spans="1:25" ht="15.75">
      <c r="A13" s="9">
        <v>9</v>
      </c>
      <c r="B13" s="9" t="s">
        <v>36</v>
      </c>
      <c r="C13" s="12">
        <v>15461842</v>
      </c>
      <c r="D13" s="9">
        <v>2000</v>
      </c>
      <c r="E13" s="9">
        <v>800</v>
      </c>
      <c r="F13" s="9">
        <v>9</v>
      </c>
      <c r="G13" s="9"/>
      <c r="H13" s="9">
        <f t="shared" si="0"/>
        <v>0</v>
      </c>
      <c r="I13" s="9"/>
      <c r="J13" s="9">
        <f t="shared" si="1"/>
        <v>0</v>
      </c>
      <c r="K13" s="9"/>
      <c r="L13" s="9">
        <f t="shared" si="2"/>
        <v>0</v>
      </c>
      <c r="M13" s="9"/>
      <c r="N13" s="9">
        <f t="shared" si="3"/>
        <v>0</v>
      </c>
      <c r="O13" s="9"/>
      <c r="P13" s="9">
        <f t="shared" si="4"/>
        <v>0</v>
      </c>
      <c r="Q13" s="9"/>
      <c r="R13" s="9">
        <f t="shared" si="5"/>
        <v>0</v>
      </c>
      <c r="S13" s="9"/>
      <c r="T13" s="9">
        <f t="shared" si="6"/>
        <v>0</v>
      </c>
      <c r="U13" s="9"/>
      <c r="V13" s="9">
        <f t="shared" si="7"/>
        <v>0</v>
      </c>
      <c r="W13" s="9"/>
      <c r="X13" s="9">
        <f t="shared" si="8"/>
        <v>0</v>
      </c>
    </row>
    <row r="14" spans="1:25" ht="15.75">
      <c r="A14" s="9">
        <v>10</v>
      </c>
      <c r="B14" s="9" t="s">
        <v>37</v>
      </c>
      <c r="C14" s="12">
        <v>12287958</v>
      </c>
      <c r="D14" s="9">
        <v>2000</v>
      </c>
      <c r="E14" s="9">
        <v>800</v>
      </c>
      <c r="F14" s="9">
        <v>10</v>
      </c>
      <c r="G14" s="9"/>
      <c r="H14" s="9">
        <f t="shared" si="0"/>
        <v>0</v>
      </c>
      <c r="I14" s="9"/>
      <c r="J14" s="9">
        <f t="shared" si="1"/>
        <v>0</v>
      </c>
      <c r="K14" s="9"/>
      <c r="L14" s="9">
        <f t="shared" si="2"/>
        <v>0</v>
      </c>
      <c r="M14" s="9"/>
      <c r="N14" s="9">
        <f t="shared" si="3"/>
        <v>0</v>
      </c>
      <c r="O14" s="9"/>
      <c r="P14" s="9">
        <f t="shared" si="4"/>
        <v>0</v>
      </c>
      <c r="Q14" s="9"/>
      <c r="R14" s="9">
        <f t="shared" si="5"/>
        <v>0</v>
      </c>
      <c r="S14" s="9"/>
      <c r="T14" s="9">
        <f t="shared" si="6"/>
        <v>0</v>
      </c>
      <c r="U14" s="9"/>
      <c r="V14" s="9">
        <f t="shared" si="7"/>
        <v>0</v>
      </c>
      <c r="W14" s="9"/>
      <c r="X14" s="9">
        <f t="shared" si="8"/>
        <v>0</v>
      </c>
    </row>
    <row r="15" spans="1:25" ht="15.75">
      <c r="A15" s="9">
        <v>11</v>
      </c>
      <c r="B15" s="9" t="s">
        <v>38</v>
      </c>
      <c r="C15" s="12">
        <v>15461841</v>
      </c>
      <c r="D15" s="9">
        <v>2000</v>
      </c>
      <c r="E15" s="9">
        <v>800</v>
      </c>
      <c r="F15" s="9">
        <v>11</v>
      </c>
      <c r="G15" s="9"/>
      <c r="H15" s="9">
        <f t="shared" si="0"/>
        <v>0</v>
      </c>
      <c r="I15" s="9"/>
      <c r="J15" s="9">
        <f t="shared" si="1"/>
        <v>0</v>
      </c>
      <c r="K15" s="9"/>
      <c r="L15" s="9">
        <f t="shared" si="2"/>
        <v>0</v>
      </c>
      <c r="M15" s="9"/>
      <c r="N15" s="9">
        <f t="shared" si="3"/>
        <v>0</v>
      </c>
      <c r="O15" s="9"/>
      <c r="P15" s="9">
        <f t="shared" si="4"/>
        <v>0</v>
      </c>
      <c r="Q15" s="9"/>
      <c r="R15" s="9">
        <f t="shared" si="5"/>
        <v>0</v>
      </c>
      <c r="S15" s="9"/>
      <c r="T15" s="9">
        <f t="shared" si="6"/>
        <v>0</v>
      </c>
      <c r="U15" s="9"/>
      <c r="V15" s="9">
        <f t="shared" si="7"/>
        <v>0</v>
      </c>
      <c r="W15" s="9"/>
      <c r="X15" s="9">
        <f t="shared" si="8"/>
        <v>0</v>
      </c>
    </row>
    <row r="16" spans="1:25" ht="15.75">
      <c r="A16" s="10">
        <v>12</v>
      </c>
      <c r="B16" s="9" t="s">
        <v>39</v>
      </c>
      <c r="C16" s="12">
        <v>12287956</v>
      </c>
      <c r="D16" s="9">
        <v>2000</v>
      </c>
      <c r="E16" s="9">
        <v>800</v>
      </c>
      <c r="F16" s="9">
        <v>12</v>
      </c>
      <c r="G16" s="9"/>
      <c r="H16" s="9">
        <f t="shared" ref="H16:H30" si="9">G16*D16</f>
        <v>0</v>
      </c>
      <c r="I16" s="9"/>
      <c r="J16" s="9">
        <f t="shared" ref="J16:J30" si="10">I16*D16</f>
        <v>0</v>
      </c>
      <c r="K16" s="9"/>
      <c r="L16" s="9">
        <f t="shared" ref="L16:L30" si="11">K16*D16</f>
        <v>0</v>
      </c>
      <c r="M16" s="9"/>
      <c r="N16" s="9">
        <f t="shared" ref="N16:N30" si="12">M16*E16</f>
        <v>0</v>
      </c>
      <c r="O16" s="9"/>
      <c r="P16" s="9">
        <f t="shared" ref="P16:P30" si="13">O16*E16</f>
        <v>0</v>
      </c>
      <c r="Q16" s="9"/>
      <c r="R16" s="9">
        <f t="shared" ref="R16:R30" si="14">Q16*E16</f>
        <v>0</v>
      </c>
      <c r="S16" s="9"/>
      <c r="T16" s="9">
        <f t="shared" si="6"/>
        <v>0</v>
      </c>
      <c r="U16" s="9"/>
      <c r="V16" s="9">
        <f t="shared" si="7"/>
        <v>0</v>
      </c>
      <c r="W16" s="9"/>
      <c r="X16" s="9">
        <f t="shared" si="8"/>
        <v>0</v>
      </c>
    </row>
    <row r="17" spans="1:24" ht="15.75">
      <c r="A17" s="10">
        <v>13</v>
      </c>
      <c r="B17" s="9" t="s">
        <v>40</v>
      </c>
      <c r="C17" s="12">
        <v>15461891</v>
      </c>
      <c r="D17" s="9">
        <v>2000</v>
      </c>
      <c r="E17" s="9">
        <v>100</v>
      </c>
      <c r="F17" s="9">
        <v>13</v>
      </c>
      <c r="G17" s="9"/>
      <c r="H17" s="9">
        <f t="shared" si="9"/>
        <v>0</v>
      </c>
      <c r="I17" s="9"/>
      <c r="J17" s="9">
        <f t="shared" si="10"/>
        <v>0</v>
      </c>
      <c r="K17" s="9"/>
      <c r="L17" s="9">
        <f t="shared" si="11"/>
        <v>0</v>
      </c>
      <c r="M17" s="9"/>
      <c r="N17" s="9">
        <f t="shared" si="12"/>
        <v>0</v>
      </c>
      <c r="O17" s="9"/>
      <c r="P17" s="9">
        <f t="shared" si="13"/>
        <v>0</v>
      </c>
      <c r="Q17" s="9"/>
      <c r="R17" s="9">
        <f t="shared" si="14"/>
        <v>0</v>
      </c>
      <c r="S17" s="9"/>
      <c r="T17" s="9">
        <f t="shared" si="6"/>
        <v>0</v>
      </c>
      <c r="U17" s="9"/>
      <c r="V17" s="9">
        <f t="shared" si="7"/>
        <v>0</v>
      </c>
      <c r="W17" s="9"/>
      <c r="X17" s="9">
        <f t="shared" si="8"/>
        <v>0</v>
      </c>
    </row>
    <row r="18" spans="1:24" ht="15.75">
      <c r="A18" s="10">
        <v>14</v>
      </c>
      <c r="B18" s="9" t="s">
        <v>41</v>
      </c>
      <c r="C18" s="12">
        <v>12287960</v>
      </c>
      <c r="D18" s="9">
        <v>2000</v>
      </c>
      <c r="E18" s="9">
        <v>800</v>
      </c>
      <c r="F18" s="9">
        <v>14</v>
      </c>
      <c r="G18" s="9"/>
      <c r="H18" s="9">
        <f t="shared" si="9"/>
        <v>0</v>
      </c>
      <c r="I18" s="9"/>
      <c r="J18" s="9">
        <f t="shared" si="10"/>
        <v>0</v>
      </c>
      <c r="K18" s="9"/>
      <c r="L18" s="9">
        <f t="shared" si="11"/>
        <v>0</v>
      </c>
      <c r="M18" s="9"/>
      <c r="N18" s="9">
        <f t="shared" si="12"/>
        <v>0</v>
      </c>
      <c r="O18" s="9"/>
      <c r="P18" s="9">
        <f t="shared" si="13"/>
        <v>0</v>
      </c>
      <c r="Q18" s="9"/>
      <c r="R18" s="9">
        <f t="shared" si="14"/>
        <v>0</v>
      </c>
      <c r="S18" s="9"/>
      <c r="T18" s="9">
        <f t="shared" si="6"/>
        <v>0</v>
      </c>
      <c r="U18" s="9"/>
      <c r="V18" s="9">
        <f t="shared" si="7"/>
        <v>0</v>
      </c>
      <c r="W18" s="9"/>
      <c r="X18" s="9">
        <f t="shared" si="8"/>
        <v>0</v>
      </c>
    </row>
    <row r="19" spans="1:24" ht="15.75">
      <c r="A19" s="10">
        <v>15</v>
      </c>
      <c r="B19" s="9" t="s">
        <v>42</v>
      </c>
      <c r="C19" s="12">
        <v>15461892</v>
      </c>
      <c r="D19" s="9">
        <v>2000</v>
      </c>
      <c r="E19" s="9">
        <v>100</v>
      </c>
      <c r="F19" s="9">
        <v>15</v>
      </c>
      <c r="G19" s="9"/>
      <c r="H19" s="9">
        <f t="shared" si="9"/>
        <v>0</v>
      </c>
      <c r="I19" s="9"/>
      <c r="J19" s="9">
        <f t="shared" si="10"/>
        <v>0</v>
      </c>
      <c r="K19" s="9"/>
      <c r="L19" s="9">
        <f t="shared" si="11"/>
        <v>0</v>
      </c>
      <c r="M19" s="9"/>
      <c r="N19" s="9">
        <f t="shared" si="12"/>
        <v>0</v>
      </c>
      <c r="O19" s="9"/>
      <c r="P19" s="9">
        <f t="shared" si="13"/>
        <v>0</v>
      </c>
      <c r="Q19" s="9"/>
      <c r="R19" s="9">
        <f t="shared" si="14"/>
        <v>0</v>
      </c>
      <c r="S19" s="9"/>
      <c r="T19" s="9">
        <f t="shared" si="6"/>
        <v>0</v>
      </c>
      <c r="U19" s="9"/>
      <c r="V19" s="9">
        <f t="shared" si="7"/>
        <v>0</v>
      </c>
      <c r="W19" s="9"/>
      <c r="X19" s="9">
        <f t="shared" si="8"/>
        <v>0</v>
      </c>
    </row>
    <row r="20" spans="1:24" ht="15.75">
      <c r="A20" s="10">
        <v>16</v>
      </c>
      <c r="B20" s="9" t="s">
        <v>43</v>
      </c>
      <c r="C20" s="12">
        <v>12287961</v>
      </c>
      <c r="D20" s="9">
        <v>2000</v>
      </c>
      <c r="E20" s="9">
        <v>800</v>
      </c>
      <c r="F20" s="9">
        <v>16</v>
      </c>
      <c r="G20" s="9"/>
      <c r="H20" s="9">
        <f t="shared" si="9"/>
        <v>0</v>
      </c>
      <c r="I20" s="9"/>
      <c r="J20" s="9">
        <f t="shared" si="10"/>
        <v>0</v>
      </c>
      <c r="K20" s="9"/>
      <c r="L20" s="9">
        <f t="shared" si="11"/>
        <v>0</v>
      </c>
      <c r="M20" s="9"/>
      <c r="N20" s="9">
        <f t="shared" si="12"/>
        <v>0</v>
      </c>
      <c r="O20" s="9"/>
      <c r="P20" s="9">
        <f t="shared" si="13"/>
        <v>0</v>
      </c>
      <c r="Q20" s="9"/>
      <c r="R20" s="9">
        <f t="shared" si="14"/>
        <v>0</v>
      </c>
      <c r="S20" s="9"/>
      <c r="T20" s="9">
        <f t="shared" si="6"/>
        <v>0</v>
      </c>
      <c r="U20" s="9"/>
      <c r="V20" s="9">
        <f t="shared" si="7"/>
        <v>0</v>
      </c>
      <c r="W20" s="9"/>
      <c r="X20" s="9">
        <f t="shared" si="8"/>
        <v>0</v>
      </c>
    </row>
    <row r="21" spans="1:24" ht="15.75">
      <c r="A21" s="10">
        <v>17</v>
      </c>
      <c r="B21" s="9" t="s">
        <v>44</v>
      </c>
      <c r="C21" s="12">
        <v>15461895</v>
      </c>
      <c r="D21" s="9">
        <v>2000</v>
      </c>
      <c r="E21" s="9">
        <v>100</v>
      </c>
      <c r="F21" s="9">
        <v>17</v>
      </c>
      <c r="G21" s="9"/>
      <c r="H21" s="9">
        <f t="shared" si="9"/>
        <v>0</v>
      </c>
      <c r="I21" s="9"/>
      <c r="J21" s="9">
        <f t="shared" si="10"/>
        <v>0</v>
      </c>
      <c r="K21" s="9"/>
      <c r="L21" s="9">
        <f t="shared" si="11"/>
        <v>0</v>
      </c>
      <c r="M21" s="9"/>
      <c r="N21" s="9">
        <f t="shared" si="12"/>
        <v>0</v>
      </c>
      <c r="O21" s="9"/>
      <c r="P21" s="9">
        <f t="shared" si="13"/>
        <v>0</v>
      </c>
      <c r="Q21" s="9"/>
      <c r="R21" s="9">
        <f t="shared" si="14"/>
        <v>0</v>
      </c>
      <c r="S21" s="9"/>
      <c r="T21" s="9">
        <f t="shared" si="6"/>
        <v>0</v>
      </c>
      <c r="U21" s="9"/>
      <c r="V21" s="9">
        <f t="shared" si="7"/>
        <v>0</v>
      </c>
      <c r="W21" s="9"/>
      <c r="X21" s="9">
        <f t="shared" si="8"/>
        <v>0</v>
      </c>
    </row>
    <row r="22" spans="1:24" ht="15.75">
      <c r="A22" s="10">
        <v>18</v>
      </c>
      <c r="B22" s="9" t="s">
        <v>45</v>
      </c>
      <c r="C22" s="12">
        <v>12287964</v>
      </c>
      <c r="D22" s="9">
        <v>2000</v>
      </c>
      <c r="E22" s="9">
        <v>800</v>
      </c>
      <c r="F22" s="9">
        <v>18</v>
      </c>
      <c r="G22" s="9"/>
      <c r="H22" s="9">
        <f t="shared" si="9"/>
        <v>0</v>
      </c>
      <c r="I22" s="9"/>
      <c r="J22" s="9">
        <f t="shared" si="10"/>
        <v>0</v>
      </c>
      <c r="K22" s="9"/>
      <c r="L22" s="9">
        <f t="shared" si="11"/>
        <v>0</v>
      </c>
      <c r="M22" s="9"/>
      <c r="N22" s="9">
        <f t="shared" si="12"/>
        <v>0</v>
      </c>
      <c r="O22" s="9"/>
      <c r="P22" s="9">
        <f t="shared" si="13"/>
        <v>0</v>
      </c>
      <c r="Q22" s="9"/>
      <c r="R22" s="9">
        <f t="shared" si="14"/>
        <v>0</v>
      </c>
      <c r="S22" s="9"/>
      <c r="T22" s="9">
        <f t="shared" si="6"/>
        <v>0</v>
      </c>
      <c r="U22" s="9"/>
      <c r="V22" s="9">
        <f t="shared" si="7"/>
        <v>0</v>
      </c>
      <c r="W22" s="9"/>
      <c r="X22" s="9">
        <f t="shared" si="8"/>
        <v>0</v>
      </c>
    </row>
    <row r="23" spans="1:24" ht="15.75">
      <c r="A23" s="10">
        <v>19</v>
      </c>
      <c r="B23" s="9" t="s">
        <v>46</v>
      </c>
      <c r="C23" s="12">
        <v>15461894</v>
      </c>
      <c r="D23" s="9">
        <v>2000</v>
      </c>
      <c r="E23" s="9">
        <v>100</v>
      </c>
      <c r="F23" s="9">
        <v>19</v>
      </c>
      <c r="G23" s="9"/>
      <c r="H23" s="9">
        <f t="shared" si="9"/>
        <v>0</v>
      </c>
      <c r="I23" s="9"/>
      <c r="J23" s="9">
        <f t="shared" si="10"/>
        <v>0</v>
      </c>
      <c r="K23" s="9"/>
      <c r="L23" s="9">
        <f t="shared" si="11"/>
        <v>0</v>
      </c>
      <c r="M23" s="9"/>
      <c r="N23" s="9">
        <f t="shared" si="12"/>
        <v>0</v>
      </c>
      <c r="O23" s="9"/>
      <c r="P23" s="9">
        <f t="shared" si="13"/>
        <v>0</v>
      </c>
      <c r="Q23" s="9"/>
      <c r="R23" s="9">
        <f t="shared" si="14"/>
        <v>0</v>
      </c>
      <c r="S23" s="9"/>
      <c r="T23" s="9">
        <f t="shared" si="6"/>
        <v>0</v>
      </c>
      <c r="U23" s="9"/>
      <c r="V23" s="9">
        <f t="shared" si="7"/>
        <v>0</v>
      </c>
      <c r="W23" s="9"/>
      <c r="X23" s="9">
        <f t="shared" si="8"/>
        <v>0</v>
      </c>
    </row>
    <row r="24" spans="1:24" ht="15.75">
      <c r="A24" s="10">
        <v>20</v>
      </c>
      <c r="B24" s="9" t="s">
        <v>47</v>
      </c>
      <c r="C24" s="12">
        <v>12287965</v>
      </c>
      <c r="D24" s="9">
        <v>2000</v>
      </c>
      <c r="E24" s="9">
        <v>800</v>
      </c>
      <c r="F24" s="9">
        <v>20</v>
      </c>
      <c r="G24" s="9"/>
      <c r="H24" s="9">
        <f t="shared" si="9"/>
        <v>0</v>
      </c>
      <c r="I24" s="9"/>
      <c r="J24" s="9">
        <f t="shared" si="10"/>
        <v>0</v>
      </c>
      <c r="K24" s="9"/>
      <c r="L24" s="9">
        <f t="shared" si="11"/>
        <v>0</v>
      </c>
      <c r="M24" s="9"/>
      <c r="N24" s="9">
        <f t="shared" si="12"/>
        <v>0</v>
      </c>
      <c r="O24" s="9"/>
      <c r="P24" s="9">
        <f t="shared" si="13"/>
        <v>0</v>
      </c>
      <c r="Q24" s="9"/>
      <c r="R24" s="9">
        <f t="shared" si="14"/>
        <v>0</v>
      </c>
      <c r="S24" s="9"/>
      <c r="T24" s="9">
        <f t="shared" si="6"/>
        <v>0</v>
      </c>
      <c r="U24" s="9"/>
      <c r="V24" s="9">
        <f t="shared" si="7"/>
        <v>0</v>
      </c>
      <c r="W24" s="9"/>
      <c r="X24" s="9">
        <f t="shared" si="8"/>
        <v>0</v>
      </c>
    </row>
    <row r="25" spans="1:24" ht="15.75">
      <c r="A25" s="10">
        <v>21</v>
      </c>
      <c r="B25" s="9" t="s">
        <v>48</v>
      </c>
      <c r="C25" s="12">
        <v>15461893</v>
      </c>
      <c r="D25" s="9">
        <v>2000</v>
      </c>
      <c r="E25" s="9">
        <v>100</v>
      </c>
      <c r="F25" s="9">
        <v>21</v>
      </c>
      <c r="G25" s="9"/>
      <c r="H25" s="9">
        <f t="shared" si="9"/>
        <v>0</v>
      </c>
      <c r="I25" s="9"/>
      <c r="J25" s="9">
        <f t="shared" si="10"/>
        <v>0</v>
      </c>
      <c r="K25" s="9"/>
      <c r="L25" s="9">
        <f t="shared" si="11"/>
        <v>0</v>
      </c>
      <c r="M25" s="9"/>
      <c r="N25" s="9">
        <f t="shared" si="12"/>
        <v>0</v>
      </c>
      <c r="O25" s="9"/>
      <c r="P25" s="9">
        <f t="shared" si="13"/>
        <v>0</v>
      </c>
      <c r="Q25" s="9"/>
      <c r="R25" s="9">
        <f t="shared" si="14"/>
        <v>0</v>
      </c>
      <c r="S25" s="9"/>
      <c r="T25" s="9">
        <f t="shared" si="6"/>
        <v>0</v>
      </c>
      <c r="U25" s="9"/>
      <c r="V25" s="9">
        <f t="shared" si="7"/>
        <v>0</v>
      </c>
      <c r="W25" s="9"/>
      <c r="X25" s="9">
        <f t="shared" si="8"/>
        <v>0</v>
      </c>
    </row>
    <row r="26" spans="1:24" ht="15.75">
      <c r="A26" s="10">
        <v>22</v>
      </c>
      <c r="B26" s="9" t="s">
        <v>49</v>
      </c>
      <c r="C26" s="12">
        <v>12287963</v>
      </c>
      <c r="D26" s="9">
        <v>2000</v>
      </c>
      <c r="E26" s="9">
        <v>800</v>
      </c>
      <c r="F26" s="9">
        <v>22</v>
      </c>
      <c r="G26" s="9"/>
      <c r="H26" s="9">
        <f t="shared" si="9"/>
        <v>0</v>
      </c>
      <c r="I26" s="9"/>
      <c r="J26" s="9">
        <f t="shared" si="10"/>
        <v>0</v>
      </c>
      <c r="K26" s="9"/>
      <c r="L26" s="9">
        <f t="shared" si="11"/>
        <v>0</v>
      </c>
      <c r="M26" s="9"/>
      <c r="N26" s="9">
        <f t="shared" si="12"/>
        <v>0</v>
      </c>
      <c r="O26" s="9"/>
      <c r="P26" s="9">
        <f t="shared" si="13"/>
        <v>0</v>
      </c>
      <c r="Q26" s="9"/>
      <c r="R26" s="9">
        <f t="shared" si="14"/>
        <v>0</v>
      </c>
      <c r="S26" s="9"/>
      <c r="T26" s="9">
        <f t="shared" si="6"/>
        <v>0</v>
      </c>
      <c r="U26" s="9"/>
      <c r="V26" s="9">
        <f t="shared" si="7"/>
        <v>0</v>
      </c>
      <c r="W26" s="9"/>
      <c r="X26" s="9">
        <f t="shared" si="8"/>
        <v>0</v>
      </c>
    </row>
    <row r="27" spans="1:24" ht="15.75">
      <c r="A27" s="10">
        <v>23</v>
      </c>
      <c r="B27" s="9" t="s">
        <v>50</v>
      </c>
      <c r="C27" s="12">
        <v>12287976</v>
      </c>
      <c r="D27" s="9">
        <v>2000</v>
      </c>
      <c r="E27" s="9">
        <v>200</v>
      </c>
      <c r="F27" s="9">
        <v>23</v>
      </c>
      <c r="G27" s="9"/>
      <c r="H27" s="9">
        <f t="shared" si="9"/>
        <v>0</v>
      </c>
      <c r="I27" s="9"/>
      <c r="J27" s="9">
        <f t="shared" si="10"/>
        <v>0</v>
      </c>
      <c r="K27" s="9"/>
      <c r="L27" s="9">
        <f t="shared" si="11"/>
        <v>0</v>
      </c>
      <c r="M27" s="9"/>
      <c r="N27" s="9">
        <f t="shared" si="12"/>
        <v>0</v>
      </c>
      <c r="O27" s="9"/>
      <c r="P27" s="9">
        <f t="shared" si="13"/>
        <v>0</v>
      </c>
      <c r="Q27" s="9"/>
      <c r="R27" s="9">
        <f t="shared" si="14"/>
        <v>0</v>
      </c>
      <c r="S27" s="9"/>
      <c r="T27" s="9">
        <f t="shared" si="6"/>
        <v>0</v>
      </c>
      <c r="U27" s="9"/>
      <c r="V27" s="9">
        <f t="shared" si="7"/>
        <v>0</v>
      </c>
      <c r="W27" s="9"/>
      <c r="X27" s="9">
        <f t="shared" si="8"/>
        <v>0</v>
      </c>
    </row>
    <row r="28" spans="1:24" ht="15.75">
      <c r="A28" s="10">
        <v>24</v>
      </c>
      <c r="B28" s="9" t="s">
        <v>51</v>
      </c>
      <c r="C28" s="12">
        <v>12287967</v>
      </c>
      <c r="D28" s="9">
        <v>2000</v>
      </c>
      <c r="E28" s="9">
        <v>800</v>
      </c>
      <c r="F28" s="9">
        <v>24</v>
      </c>
      <c r="G28" s="9"/>
      <c r="H28" s="9">
        <f t="shared" si="9"/>
        <v>0</v>
      </c>
      <c r="I28" s="9"/>
      <c r="J28" s="9">
        <f t="shared" si="10"/>
        <v>0</v>
      </c>
      <c r="K28" s="9"/>
      <c r="L28" s="9">
        <f t="shared" si="11"/>
        <v>0</v>
      </c>
      <c r="M28" s="9"/>
      <c r="N28" s="9">
        <f t="shared" si="12"/>
        <v>0</v>
      </c>
      <c r="O28" s="9"/>
      <c r="P28" s="9">
        <f t="shared" si="13"/>
        <v>0</v>
      </c>
      <c r="Q28" s="9"/>
      <c r="R28" s="9">
        <f t="shared" si="14"/>
        <v>0</v>
      </c>
      <c r="S28" s="9"/>
      <c r="T28" s="9">
        <f t="shared" si="6"/>
        <v>0</v>
      </c>
      <c r="U28" s="9"/>
      <c r="V28" s="9">
        <f t="shared" si="7"/>
        <v>0</v>
      </c>
      <c r="W28" s="9"/>
      <c r="X28" s="9">
        <f t="shared" si="8"/>
        <v>0</v>
      </c>
    </row>
    <row r="29" spans="1:24" s="15" customFormat="1" ht="15.75">
      <c r="A29" s="13">
        <v>25</v>
      </c>
      <c r="B29" s="13" t="s">
        <v>52</v>
      </c>
      <c r="C29" s="14" t="s">
        <v>54</v>
      </c>
      <c r="D29" s="13">
        <v>2000</v>
      </c>
      <c r="E29" s="13">
        <v>800</v>
      </c>
      <c r="F29" s="13">
        <v>25</v>
      </c>
      <c r="G29" s="13"/>
      <c r="H29" s="13">
        <f t="shared" si="9"/>
        <v>0</v>
      </c>
      <c r="I29" s="13"/>
      <c r="J29" s="13">
        <f t="shared" si="10"/>
        <v>0</v>
      </c>
      <c r="K29" s="13"/>
      <c r="L29" s="13">
        <f t="shared" si="11"/>
        <v>0</v>
      </c>
      <c r="M29" s="13"/>
      <c r="N29" s="13">
        <f t="shared" si="12"/>
        <v>0</v>
      </c>
      <c r="O29" s="13"/>
      <c r="P29" s="13">
        <f t="shared" si="13"/>
        <v>0</v>
      </c>
      <c r="Q29" s="13"/>
      <c r="R29" s="13">
        <f t="shared" si="14"/>
        <v>0</v>
      </c>
      <c r="S29" s="13"/>
      <c r="T29" s="13">
        <f t="shared" si="6"/>
        <v>0</v>
      </c>
      <c r="U29" s="13"/>
      <c r="V29" s="13">
        <f t="shared" si="7"/>
        <v>0</v>
      </c>
      <c r="W29" s="13"/>
      <c r="X29" s="13">
        <f t="shared" si="8"/>
        <v>0</v>
      </c>
    </row>
    <row r="30" spans="1:24" ht="15.75">
      <c r="A30" s="10">
        <v>26</v>
      </c>
      <c r="B30" s="10" t="s">
        <v>53</v>
      </c>
      <c r="C30" s="12">
        <v>12287955</v>
      </c>
      <c r="D30" s="9">
        <v>2000</v>
      </c>
      <c r="E30" s="9">
        <v>800</v>
      </c>
      <c r="F30" s="9">
        <v>26</v>
      </c>
      <c r="G30" s="9"/>
      <c r="H30" s="9">
        <f t="shared" si="9"/>
        <v>0</v>
      </c>
      <c r="I30" s="9"/>
      <c r="J30" s="9">
        <f t="shared" si="10"/>
        <v>0</v>
      </c>
      <c r="K30" s="9"/>
      <c r="L30" s="9">
        <f t="shared" si="11"/>
        <v>0</v>
      </c>
      <c r="M30" s="9"/>
      <c r="N30" s="9">
        <f t="shared" si="12"/>
        <v>0</v>
      </c>
      <c r="O30" s="9"/>
      <c r="P30" s="9">
        <f t="shared" si="13"/>
        <v>0</v>
      </c>
      <c r="Q30" s="9"/>
      <c r="R30" s="9">
        <f t="shared" si="14"/>
        <v>0</v>
      </c>
      <c r="S30" s="9"/>
      <c r="T30" s="9">
        <f t="shared" si="6"/>
        <v>0</v>
      </c>
      <c r="U30" s="9"/>
      <c r="V30" s="9">
        <f t="shared" si="7"/>
        <v>0</v>
      </c>
      <c r="W30" s="9"/>
      <c r="X30" s="9">
        <f t="shared" si="8"/>
        <v>0</v>
      </c>
    </row>
    <row r="31" spans="1:24">
      <c r="A31" s="32">
        <v>1</v>
      </c>
      <c r="B31">
        <v>2</v>
      </c>
      <c r="C31" s="32">
        <v>3</v>
      </c>
      <c r="D31">
        <v>4</v>
      </c>
      <c r="E31" s="32">
        <v>5</v>
      </c>
      <c r="F31">
        <v>6</v>
      </c>
      <c r="G31" s="32">
        <v>7</v>
      </c>
      <c r="H31">
        <v>8</v>
      </c>
      <c r="I31" s="32">
        <v>9</v>
      </c>
      <c r="J31">
        <v>10</v>
      </c>
      <c r="K31" s="32">
        <v>11</v>
      </c>
      <c r="L31">
        <v>12</v>
      </c>
      <c r="M31" s="32">
        <v>13</v>
      </c>
      <c r="N31">
        <v>14</v>
      </c>
      <c r="O31" s="32">
        <v>15</v>
      </c>
      <c r="P31">
        <v>16</v>
      </c>
      <c r="Q31" s="32">
        <v>17</v>
      </c>
      <c r="R31">
        <v>18</v>
      </c>
      <c r="S31" s="32">
        <v>19</v>
      </c>
      <c r="T31">
        <v>20</v>
      </c>
      <c r="U31" s="32">
        <v>21</v>
      </c>
      <c r="V31">
        <v>22</v>
      </c>
      <c r="W31" s="32">
        <v>23</v>
      </c>
      <c r="X31">
        <v>24</v>
      </c>
    </row>
  </sheetData>
  <mergeCells count="12">
    <mergeCell ref="A1:X1"/>
    <mergeCell ref="A2:X2"/>
    <mergeCell ref="W3:X3"/>
    <mergeCell ref="S3:V3"/>
    <mergeCell ref="M3:R3"/>
    <mergeCell ref="G3:L3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4"/>
  <sheetViews>
    <sheetView workbookViewId="0">
      <selection activeCell="C11" sqref="C11"/>
    </sheetView>
  </sheetViews>
  <sheetFormatPr defaultRowHeight="15"/>
  <sheetData>
    <row r="1" spans="1:34">
      <c r="A1" s="26" t="s">
        <v>55</v>
      </c>
      <c r="B1" s="26" t="s">
        <v>56</v>
      </c>
      <c r="C1" s="26" t="s">
        <v>57</v>
      </c>
      <c r="D1" s="26"/>
      <c r="E1" s="26" t="s">
        <v>58</v>
      </c>
      <c r="F1" s="26"/>
      <c r="G1" s="26" t="s">
        <v>59</v>
      </c>
      <c r="H1" s="26"/>
      <c r="I1" s="26" t="s">
        <v>60</v>
      </c>
      <c r="J1" s="26"/>
      <c r="K1" s="26" t="s">
        <v>61</v>
      </c>
      <c r="L1" s="26"/>
      <c r="M1" s="26" t="s">
        <v>62</v>
      </c>
      <c r="N1" s="26"/>
      <c r="O1" s="26" t="s">
        <v>63</v>
      </c>
      <c r="P1" s="26"/>
      <c r="Q1" s="26" t="s">
        <v>64</v>
      </c>
      <c r="R1" s="26"/>
      <c r="S1" s="26" t="s">
        <v>65</v>
      </c>
      <c r="T1" s="26"/>
      <c r="U1" s="26" t="s">
        <v>66</v>
      </c>
      <c r="V1" s="26"/>
      <c r="W1" s="26" t="s">
        <v>67</v>
      </c>
      <c r="X1" s="26"/>
      <c r="Y1" s="26" t="s">
        <v>68</v>
      </c>
      <c r="Z1" s="26"/>
      <c r="AA1" s="26" t="s">
        <v>69</v>
      </c>
      <c r="AB1" s="26"/>
      <c r="AC1" s="25"/>
      <c r="AD1" s="25"/>
      <c r="AE1" s="25"/>
      <c r="AF1" s="25"/>
      <c r="AG1" s="25"/>
      <c r="AH1" s="25"/>
    </row>
    <row r="2" spans="1:34">
      <c r="A2" s="26"/>
      <c r="B2" s="26"/>
      <c r="C2" s="27">
        <v>1</v>
      </c>
      <c r="D2" s="27">
        <v>2</v>
      </c>
      <c r="E2" s="27">
        <v>3</v>
      </c>
      <c r="F2" s="27">
        <v>4</v>
      </c>
      <c r="G2" s="27">
        <v>5</v>
      </c>
      <c r="H2" s="27">
        <v>6</v>
      </c>
      <c r="I2" s="27">
        <v>7</v>
      </c>
      <c r="J2" s="27">
        <v>8</v>
      </c>
      <c r="K2" s="27">
        <v>9</v>
      </c>
      <c r="L2" s="27">
        <v>10</v>
      </c>
      <c r="M2" s="27">
        <v>11</v>
      </c>
      <c r="N2" s="27">
        <v>12</v>
      </c>
      <c r="O2" s="27">
        <v>13</v>
      </c>
      <c r="P2" s="27">
        <v>14</v>
      </c>
      <c r="Q2" s="27">
        <v>15</v>
      </c>
      <c r="R2" s="27">
        <v>16</v>
      </c>
      <c r="S2" s="27">
        <v>17</v>
      </c>
      <c r="T2" s="27">
        <v>18</v>
      </c>
      <c r="U2" s="27">
        <v>19</v>
      </c>
      <c r="V2" s="27">
        <v>20</v>
      </c>
      <c r="W2" s="27">
        <v>21</v>
      </c>
      <c r="X2" s="27">
        <v>22</v>
      </c>
      <c r="Y2" s="27">
        <v>23</v>
      </c>
      <c r="Z2" s="27">
        <v>24</v>
      </c>
      <c r="AA2" s="27">
        <v>25</v>
      </c>
      <c r="AB2" s="27">
        <v>26</v>
      </c>
    </row>
    <row r="3" spans="1:34">
      <c r="A3" s="26"/>
      <c r="B3" s="26"/>
      <c r="C3" s="27" t="s">
        <v>70</v>
      </c>
      <c r="D3" s="27" t="s">
        <v>71</v>
      </c>
      <c r="E3" s="27" t="s">
        <v>70</v>
      </c>
      <c r="F3" s="27" t="s">
        <v>71</v>
      </c>
      <c r="G3" s="27" t="s">
        <v>70</v>
      </c>
      <c r="H3" s="27" t="s">
        <v>71</v>
      </c>
      <c r="I3" s="27" t="s">
        <v>70</v>
      </c>
      <c r="J3" s="27" t="s">
        <v>71</v>
      </c>
      <c r="K3" s="27" t="s">
        <v>70</v>
      </c>
      <c r="L3" s="27" t="s">
        <v>71</v>
      </c>
      <c r="M3" s="27" t="s">
        <v>70</v>
      </c>
      <c r="N3" s="27" t="s">
        <v>71</v>
      </c>
      <c r="O3" s="27" t="s">
        <v>70</v>
      </c>
      <c r="P3" s="27" t="s">
        <v>71</v>
      </c>
      <c r="Q3" s="27" t="s">
        <v>70</v>
      </c>
      <c r="R3" s="27" t="s">
        <v>71</v>
      </c>
      <c r="S3" s="27" t="s">
        <v>70</v>
      </c>
      <c r="T3" s="27" t="s">
        <v>71</v>
      </c>
      <c r="U3" s="27" t="s">
        <v>70</v>
      </c>
      <c r="V3" s="27" t="s">
        <v>71</v>
      </c>
      <c r="W3" s="27" t="s">
        <v>70</v>
      </c>
      <c r="X3" s="27" t="s">
        <v>71</v>
      </c>
      <c r="Y3" s="27" t="s">
        <v>70</v>
      </c>
      <c r="Z3" s="27" t="s">
        <v>71</v>
      </c>
      <c r="AA3" s="27" t="s">
        <v>70</v>
      </c>
      <c r="AB3" s="27" t="s">
        <v>71</v>
      </c>
    </row>
    <row r="4" spans="1:34">
      <c r="A4" s="26"/>
      <c r="B4" s="26"/>
      <c r="C4" s="27" t="s">
        <v>72</v>
      </c>
      <c r="D4" s="27" t="s">
        <v>72</v>
      </c>
      <c r="E4" s="27" t="s">
        <v>72</v>
      </c>
      <c r="F4" s="27" t="s">
        <v>72</v>
      </c>
      <c r="G4" s="27" t="s">
        <v>72</v>
      </c>
      <c r="H4" s="27" t="s">
        <v>72</v>
      </c>
      <c r="I4" s="27" t="s">
        <v>72</v>
      </c>
      <c r="J4" s="27" t="s">
        <v>72</v>
      </c>
      <c r="K4" s="27" t="s">
        <v>72</v>
      </c>
      <c r="L4" s="27" t="s">
        <v>72</v>
      </c>
      <c r="M4" s="27" t="s">
        <v>72</v>
      </c>
      <c r="N4" s="27" t="s">
        <v>72</v>
      </c>
      <c r="O4" s="27" t="s">
        <v>72</v>
      </c>
      <c r="P4" s="27" t="s">
        <v>72</v>
      </c>
      <c r="Q4" s="27" t="s">
        <v>72</v>
      </c>
      <c r="R4" s="27" t="s">
        <v>72</v>
      </c>
      <c r="S4" s="27" t="s">
        <v>72</v>
      </c>
      <c r="T4" s="27" t="s">
        <v>72</v>
      </c>
      <c r="U4" s="27" t="s">
        <v>72</v>
      </c>
      <c r="V4" s="27" t="s">
        <v>72</v>
      </c>
      <c r="W4" s="27" t="s">
        <v>72</v>
      </c>
      <c r="X4" s="27" t="s">
        <v>72</v>
      </c>
      <c r="Y4" s="27" t="s">
        <v>72</v>
      </c>
      <c r="Z4" s="27" t="s">
        <v>72</v>
      </c>
      <c r="AA4" s="27" t="s">
        <v>72</v>
      </c>
      <c r="AB4" s="27" t="s">
        <v>72</v>
      </c>
    </row>
  </sheetData>
  <mergeCells count="18">
    <mergeCell ref="AG1:AH1"/>
    <mergeCell ref="W1:X1"/>
    <mergeCell ref="Y1:Z1"/>
    <mergeCell ref="AA1:AB1"/>
    <mergeCell ref="AC1:AD1"/>
    <mergeCell ref="AE1:AF1"/>
    <mergeCell ref="M1:N1"/>
    <mergeCell ref="O1:P1"/>
    <mergeCell ref="Q1:R1"/>
    <mergeCell ref="S1:T1"/>
    <mergeCell ref="U1:V1"/>
    <mergeCell ref="C1:D1"/>
    <mergeCell ref="A1:A4"/>
    <mergeCell ref="B1:B4"/>
    <mergeCell ref="E1:F1"/>
    <mergeCell ref="G1:H1"/>
    <mergeCell ref="I1:J1"/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All_data</vt:lpstr>
      <vt:lpstr>Energy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2019-03-30T05:51:36Z</dcterms:modified>
</cp:coreProperties>
</file>