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F9EFF73-3835-448D-B3A2-CD5B922D04B7}" xr6:coauthVersionLast="47" xr6:coauthVersionMax="47" xr10:uidLastSave="{00000000-0000-0000-0000-000000000000}"/>
  <bookViews>
    <workbookView xWindow="9210" yWindow="2355" windowWidth="26265" windowHeight="14310" activeTab="1" xr2:uid="{C210CEEC-3F8B-4EC9-8155-B12DB5D864DB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D9" i="1"/>
  <c r="E9" i="1" s="1"/>
  <c r="D8" i="1"/>
  <c r="E8" i="1" s="1"/>
  <c r="D6" i="1"/>
  <c r="G6" i="1" s="1"/>
  <c r="H6" i="1" s="1"/>
  <c r="D7" i="1"/>
  <c r="G7" i="1" s="1"/>
  <c r="H7" i="1" s="1"/>
  <c r="C9" i="1"/>
  <c r="C8" i="1"/>
  <c r="C7" i="1"/>
  <c r="C6" i="1"/>
  <c r="G9" i="1" l="1"/>
  <c r="H9" i="1" s="1"/>
  <c r="E6" i="1"/>
  <c r="G8" i="1"/>
  <c r="H8" i="1" s="1"/>
  <c r="E7" i="1"/>
</calcChain>
</file>

<file path=xl/sharedStrings.xml><?xml version="1.0" encoding="utf-8"?>
<sst xmlns="http://schemas.openxmlformats.org/spreadsheetml/2006/main" count="9" uniqueCount="9">
  <si>
    <t>IP 주소</t>
    <phoneticPr fontId="1" type="noConversion"/>
  </si>
  <si>
    <t>CIDR</t>
    <phoneticPr fontId="1" type="noConversion"/>
  </si>
  <si>
    <t>서브넷 마스크</t>
    <phoneticPr fontId="1" type="noConversion"/>
  </si>
  <si>
    <t>네트워크 주소</t>
    <phoneticPr fontId="1" type="noConversion"/>
  </si>
  <si>
    <t>브로드캐스트 주소</t>
    <phoneticPr fontId="1" type="noConversion"/>
  </si>
  <si>
    <t>시작 IP</t>
    <phoneticPr fontId="1" type="noConversion"/>
  </si>
  <si>
    <t>끝 IP</t>
    <phoneticPr fontId="1" type="noConversion"/>
  </si>
  <si>
    <t>192.168.10.1</t>
    <phoneticPr fontId="1" type="noConversion"/>
  </si>
  <si>
    <t>서브넷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</si>
</sst>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Sheet1!$H$6:$H$8</c:f>
              <c:strCache>
                <c:ptCount val="3"/>
                <c:pt idx="0">
                  <c:v>255.255.255.0</c:v>
                </c:pt>
                <c:pt idx="1">
                  <c:v>255.255.255.128</c:v>
                </c:pt>
                <c:pt idx="2">
                  <c:v>255.255.255.192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D-4AC9-B908-2362FCC5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70911"/>
        <c:axId val="2030470431"/>
      </c:barChart>
      <c:catAx>
        <c:axId val="203047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70431"/>
        <c:crosses val="autoZero"/>
        <c:auto val="1"/>
        <c:lblAlgn val="ctr"/>
        <c:lblOffset val="100"/>
        <c:noMultiLvlLbl val="0"/>
      </c:catAx>
      <c:valAx>
        <c:axId val="20304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45B3F3-4D29-4F40-B7C9-B05401BDCB09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D89735-D764-D24D-B478-B7E0281BE2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93C6-3695-4E8E-957B-8ABAA7AF5A77}">
  <dimension ref="A2:H9"/>
  <sheetViews>
    <sheetView tabSelected="1" zoomScale="145" zoomScaleNormal="145" workbookViewId="0">
      <selection activeCell="D3" sqref="D3"/>
    </sheetView>
  </sheetViews>
  <sheetFormatPr defaultRowHeight="16.5" x14ac:dyDescent="0.3"/>
  <cols>
    <col min="1" max="2" width="14" style="1" bestFit="1" customWidth="1"/>
    <col min="3" max="3" width="15.125" style="1" bestFit="1" customWidth="1"/>
    <col min="4" max="4" width="14" style="1" bestFit="1" customWidth="1"/>
    <col min="5" max="5" width="18.125" style="1" bestFit="1" customWidth="1"/>
    <col min="6" max="7" width="15.125" style="1" bestFit="1" customWidth="1"/>
    <col min="8" max="8" width="15.125" bestFit="1" customWidth="1"/>
  </cols>
  <sheetData>
    <row r="2" spans="2:8" x14ac:dyDescent="0.3">
      <c r="B2" s="2" t="s">
        <v>0</v>
      </c>
      <c r="H2" s="1"/>
    </row>
    <row r="3" spans="2:8" x14ac:dyDescent="0.3">
      <c r="B3" s="3" t="s">
        <v>7</v>
      </c>
      <c r="H3" s="1"/>
    </row>
    <row r="4" spans="2:8" x14ac:dyDescent="0.3">
      <c r="H4" s="1"/>
    </row>
    <row r="5" spans="2:8" x14ac:dyDescent="0.3">
      <c r="B5" s="2" t="s">
        <v>1</v>
      </c>
      <c r="C5" s="2" t="s">
        <v>8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2</v>
      </c>
    </row>
    <row r="6" spans="2:8" x14ac:dyDescent="0.3">
      <c r="B6" s="3">
        <v>24</v>
      </c>
      <c r="C6" s="3">
        <f>2^(B6-24)</f>
        <v>1</v>
      </c>
      <c r="D6" s="3" t="str">
        <f>LEFT(B3,FIND(".",B3,FIND(".",B3,FIND(".",B3)+1)+1)-1) &amp; ".0"</f>
        <v>192.168.10.0</v>
      </c>
      <c r="E6" s="3" t="str">
        <f>LEFT(D6,FIND(".",D6,FIND(".",D6,FIND(".",D6)+1)+1)) &amp; (256/C6 - 1)</f>
        <v>192.168.10.255</v>
      </c>
      <c r="F6" s="3" t="str">
        <f>LEFT(B3,FIND(".",B3,FIND(".",B3,FIND(".",B3)+1)+1)-1) &amp; ".1"</f>
        <v>192.168.10.1</v>
      </c>
      <c r="G6" s="3" t="str">
        <f>LEFT(D6,FIND(".",D6,FIND(".",D6,FIND(".",D6)+1)+1)) &amp; (256/C6 - 2)</f>
        <v>192.168.10.254</v>
      </c>
      <c r="H6" s="3" t="str">
        <f>"255.255.255."&amp;(254-(RIGHT(G6,LEN(G6)-FIND("~",SUBSTITUTE(G6,".","~",3)))-RIGHT(D6,LEN(D6)-FIND("~",SUBSTITUTE(D6,".","~",3)))))</f>
        <v>255.255.255.0</v>
      </c>
    </row>
    <row r="7" spans="2:8" x14ac:dyDescent="0.3">
      <c r="B7" s="3">
        <v>25</v>
      </c>
      <c r="C7" s="3">
        <f>2^(B7-24)</f>
        <v>2</v>
      </c>
      <c r="D7" s="3" t="str">
        <f>LEFT(B3,FIND(".",B3,FIND(".",B3,FIND(".",B3)+1)+1)-1) &amp; ".0"</f>
        <v>192.168.10.0</v>
      </c>
      <c r="E7" s="3" t="str">
        <f>LEFT(D7,FIND(".",D7,FIND(".",D7,FIND(".",D7)+1)+1)) &amp; (256/C7 - 1)</f>
        <v>192.168.10.127</v>
      </c>
      <c r="F7" s="3" t="str">
        <f>LEFT(B3,FIND(".",B3,FIND(".",B3,FIND(".",B3)+1)+1)-1) &amp; ".1"</f>
        <v>192.168.10.1</v>
      </c>
      <c r="G7" s="3" t="str">
        <f t="shared" ref="G7:G9" si="0">LEFT(D7,FIND(".",D7,FIND(".",D7,FIND(".",D7)+1)+1)) &amp; (256/C7 - 2)</f>
        <v>192.168.10.126</v>
      </c>
      <c r="H7" s="3" t="str">
        <f t="shared" ref="H7:H9" si="1">"255.255.255."&amp;(254-(RIGHT(G7,LEN(G7)-FIND("~",SUBSTITUTE(G7,".","~",3)))-RIGHT(D7,LEN(D7)-FIND("~",SUBSTITUTE(D7,".","~",3)))))</f>
        <v>255.255.255.128</v>
      </c>
    </row>
    <row r="8" spans="2:8" x14ac:dyDescent="0.3">
      <c r="B8" s="3">
        <v>26</v>
      </c>
      <c r="C8" s="3">
        <f>2^(B8-24)</f>
        <v>4</v>
      </c>
      <c r="D8" s="3" t="str">
        <f>LEFT(B3,FIND(".",B3,FIND(".",B3,FIND(".",B3)+1)+1)-1) &amp; ".0"</f>
        <v>192.168.10.0</v>
      </c>
      <c r="E8" s="3" t="str">
        <f t="shared" ref="E8:E10" si="2">LEFT(D8,FIND(".",D8,FIND(".",D8,FIND(".",D8)+1)+1)) &amp; (256/C8 - 1)</f>
        <v>192.168.10.63</v>
      </c>
      <c r="F8" s="3" t="str">
        <f>LEFT(B3,FIND(".",B3,FIND(".",B3,FIND(".",B3)+1)+1)-1) &amp; ".1"</f>
        <v>192.168.10.1</v>
      </c>
      <c r="G8" s="3" t="str">
        <f t="shared" si="0"/>
        <v>192.168.10.62</v>
      </c>
      <c r="H8" s="3" t="str">
        <f t="shared" si="1"/>
        <v>255.255.255.192</v>
      </c>
    </row>
    <row r="9" spans="2:8" x14ac:dyDescent="0.3">
      <c r="B9" s="3">
        <v>27</v>
      </c>
      <c r="C9" s="3">
        <f>2^(B9-24)</f>
        <v>8</v>
      </c>
      <c r="D9" s="3" t="str">
        <f>LEFT(B3,FIND(".",B3,FIND(".",B3,FIND(".",B3)+1)+1)-1) &amp; ".0"</f>
        <v>192.168.10.0</v>
      </c>
      <c r="E9" s="3" t="str">
        <f t="shared" si="2"/>
        <v>192.168.10.31</v>
      </c>
      <c r="F9" s="3" t="str">
        <f>LEFT(B3,FIND(".",B3,FIND(".",B3,FIND(".",B3)+1)+1)-1) &amp; ".1"</f>
        <v>192.168.10.1</v>
      </c>
      <c r="G9" s="3" t="str">
        <f t="shared" si="0"/>
        <v>192.168.10.30</v>
      </c>
      <c r="H9" s="3" t="str">
        <f t="shared" si="1"/>
        <v>255.255.255.224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Kayden Lee</dc:creator>
  <cp:lastModifiedBy>Kayden Lee</cp:lastModifiedBy>
  <dcterms:created xsi:type="dcterms:W3CDTF">2025-04-12T06:13:52Z</dcterms:created>
  <dcterms:modified xsi:type="dcterms:W3CDTF">2025-04-14T11:31:26Z</dcterms:modified>
</cp:coreProperties>
</file>