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새 폴더\취미 및 공부\수업\코딩\2차 프로젝트\"/>
    </mc:Choice>
  </mc:AlternateContent>
  <bookViews>
    <workbookView xWindow="0" yWindow="0" windowWidth="28800" windowHeight="14055"/>
  </bookViews>
  <sheets>
    <sheet name="v1" sheetId="5" r:id="rId1"/>
    <sheet name="v2" sheetId="2" r:id="rId2"/>
    <sheet name="v3" sheetId="3" r:id="rId3"/>
    <sheet name="v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I8" i="3"/>
  <c r="J8" i="3"/>
  <c r="K8" i="3"/>
  <c r="L8" i="3"/>
  <c r="M8" i="3"/>
  <c r="N8" i="3"/>
  <c r="O8" i="3"/>
  <c r="H9" i="3"/>
  <c r="I9" i="3"/>
  <c r="J9" i="3"/>
  <c r="K9" i="3"/>
  <c r="L9" i="3"/>
  <c r="M9" i="3"/>
  <c r="N9" i="3"/>
  <c r="O9" i="3"/>
  <c r="H10" i="3"/>
  <c r="I10" i="3"/>
  <c r="J10" i="3"/>
  <c r="K10" i="3"/>
  <c r="L10" i="3"/>
  <c r="M10" i="3"/>
  <c r="N10" i="3"/>
  <c r="O10" i="3"/>
  <c r="H12" i="3"/>
  <c r="I12" i="3"/>
  <c r="J12" i="3"/>
  <c r="K12" i="3"/>
  <c r="L12" i="3"/>
  <c r="M12" i="3"/>
  <c r="N12" i="3"/>
  <c r="O12" i="3"/>
  <c r="H13" i="3"/>
  <c r="I13" i="3"/>
  <c r="J13" i="3"/>
  <c r="K13" i="3"/>
  <c r="L13" i="3"/>
  <c r="M13" i="3"/>
  <c r="N13" i="3"/>
  <c r="O13" i="3"/>
  <c r="H14" i="3"/>
  <c r="I14" i="3"/>
  <c r="J14" i="3"/>
  <c r="K14" i="3"/>
  <c r="L14" i="3"/>
  <c r="M14" i="3"/>
  <c r="N14" i="3"/>
  <c r="O14" i="3"/>
  <c r="H16" i="3"/>
  <c r="I16" i="3"/>
  <c r="J16" i="3"/>
  <c r="K16" i="3"/>
  <c r="L16" i="3"/>
  <c r="M16" i="3"/>
  <c r="N16" i="3"/>
  <c r="O16" i="3"/>
  <c r="H17" i="3"/>
  <c r="I17" i="3"/>
  <c r="J17" i="3"/>
  <c r="K17" i="3"/>
  <c r="L17" i="3"/>
  <c r="M17" i="3"/>
  <c r="N17" i="3"/>
  <c r="O17" i="3"/>
  <c r="H18" i="3"/>
  <c r="I18" i="3"/>
  <c r="J18" i="3"/>
  <c r="K18" i="3"/>
  <c r="L18" i="3"/>
  <c r="M18" i="3"/>
  <c r="N18" i="3"/>
  <c r="O18" i="3"/>
  <c r="H20" i="3"/>
  <c r="I20" i="3"/>
  <c r="J20" i="3"/>
  <c r="K20" i="3"/>
  <c r="L20" i="3"/>
  <c r="M20" i="3"/>
  <c r="N20" i="3"/>
  <c r="O20" i="3"/>
  <c r="H21" i="3"/>
  <c r="I21" i="3"/>
  <c r="J21" i="3"/>
  <c r="K21" i="3"/>
  <c r="L21" i="3"/>
  <c r="M21" i="3"/>
  <c r="N21" i="3"/>
  <c r="O21" i="3"/>
  <c r="H22" i="3"/>
  <c r="I22" i="3"/>
  <c r="J22" i="3"/>
  <c r="K22" i="3"/>
  <c r="L22" i="3"/>
  <c r="M22" i="3"/>
  <c r="N22" i="3"/>
  <c r="O22" i="3"/>
  <c r="H24" i="3"/>
  <c r="I24" i="3"/>
  <c r="J24" i="3"/>
  <c r="K24" i="3"/>
  <c r="L24" i="3"/>
  <c r="M24" i="3"/>
  <c r="N24" i="3"/>
  <c r="O24" i="3"/>
  <c r="H25" i="3"/>
  <c r="I25" i="3"/>
  <c r="J25" i="3"/>
  <c r="K25" i="3"/>
  <c r="L25" i="3"/>
  <c r="M25" i="3"/>
  <c r="N25" i="3"/>
  <c r="O25" i="3"/>
  <c r="H26" i="3"/>
  <c r="I26" i="3"/>
  <c r="J26" i="3"/>
  <c r="K26" i="3"/>
  <c r="L26" i="3"/>
  <c r="M26" i="3"/>
  <c r="N26" i="3"/>
  <c r="O26" i="3"/>
  <c r="H28" i="3"/>
  <c r="I28" i="3"/>
  <c r="J28" i="3"/>
  <c r="K28" i="3"/>
  <c r="L28" i="3"/>
  <c r="M28" i="3"/>
  <c r="N28" i="3"/>
  <c r="O28" i="3"/>
  <c r="H29" i="3"/>
  <c r="I29" i="3"/>
  <c r="J29" i="3"/>
  <c r="K29" i="3"/>
  <c r="L29" i="3"/>
  <c r="M29" i="3"/>
  <c r="N29" i="3"/>
  <c r="O29" i="3"/>
  <c r="H30" i="3"/>
  <c r="I30" i="3"/>
  <c r="J30" i="3"/>
  <c r="K30" i="3"/>
  <c r="L30" i="3"/>
  <c r="M30" i="3"/>
  <c r="N30" i="3"/>
  <c r="O30" i="3"/>
  <c r="H32" i="3"/>
  <c r="I32" i="3"/>
  <c r="J32" i="3"/>
  <c r="K32" i="3"/>
  <c r="L32" i="3"/>
  <c r="M32" i="3"/>
  <c r="N32" i="3"/>
  <c r="O32" i="3"/>
  <c r="H33" i="3"/>
  <c r="I33" i="3"/>
  <c r="J33" i="3"/>
  <c r="K33" i="3"/>
  <c r="L33" i="3"/>
  <c r="M33" i="3"/>
  <c r="N33" i="3"/>
  <c r="O33" i="3"/>
  <c r="H34" i="3"/>
  <c r="I34" i="3"/>
  <c r="J34" i="3"/>
  <c r="K34" i="3"/>
  <c r="L34" i="3"/>
  <c r="M34" i="3"/>
  <c r="N34" i="3"/>
  <c r="O34" i="3"/>
  <c r="H36" i="3"/>
  <c r="I36" i="3"/>
  <c r="J36" i="3"/>
  <c r="K36" i="3"/>
  <c r="L36" i="3"/>
  <c r="M36" i="3"/>
  <c r="N36" i="3"/>
  <c r="O36" i="3"/>
  <c r="H37" i="3"/>
  <c r="I37" i="3"/>
  <c r="J37" i="3"/>
  <c r="K37" i="3"/>
  <c r="L37" i="3"/>
  <c r="M37" i="3"/>
  <c r="N37" i="3"/>
  <c r="O37" i="3"/>
  <c r="H38" i="3"/>
  <c r="I38" i="3"/>
  <c r="J38" i="3"/>
  <c r="K38" i="3"/>
  <c r="L38" i="3"/>
  <c r="M38" i="3"/>
  <c r="N38" i="3"/>
  <c r="O38" i="3"/>
  <c r="H40" i="3"/>
  <c r="I40" i="3"/>
  <c r="J40" i="3"/>
  <c r="K40" i="3"/>
  <c r="L40" i="3"/>
  <c r="M40" i="3"/>
  <c r="N40" i="3"/>
  <c r="O40" i="3"/>
  <c r="H41" i="3"/>
  <c r="I41" i="3"/>
  <c r="J41" i="3"/>
  <c r="K41" i="3"/>
  <c r="L41" i="3"/>
  <c r="M41" i="3"/>
  <c r="N41" i="3"/>
  <c r="O41" i="3"/>
  <c r="H42" i="3"/>
  <c r="I42" i="3"/>
  <c r="J42" i="3"/>
  <c r="K42" i="3"/>
  <c r="L42" i="3"/>
  <c r="M42" i="3"/>
  <c r="N42" i="3"/>
  <c r="O42" i="3"/>
  <c r="H44" i="3"/>
  <c r="I44" i="3"/>
  <c r="J44" i="3"/>
  <c r="K44" i="3"/>
  <c r="L44" i="3"/>
  <c r="M44" i="3"/>
  <c r="N44" i="3"/>
  <c r="O44" i="3"/>
  <c r="H45" i="3"/>
  <c r="I45" i="3"/>
  <c r="J45" i="3"/>
  <c r="K45" i="3"/>
  <c r="L45" i="3"/>
  <c r="M45" i="3"/>
  <c r="N45" i="3"/>
  <c r="O45" i="3"/>
  <c r="H46" i="3"/>
  <c r="I46" i="3"/>
  <c r="J46" i="3"/>
  <c r="K46" i="3"/>
  <c r="L46" i="3"/>
  <c r="M46" i="3"/>
  <c r="N46" i="3"/>
  <c r="O46" i="3"/>
  <c r="H48" i="3"/>
  <c r="I48" i="3"/>
  <c r="J48" i="3"/>
  <c r="K48" i="3"/>
  <c r="L48" i="3"/>
  <c r="M48" i="3"/>
  <c r="N48" i="3"/>
  <c r="O48" i="3"/>
  <c r="H49" i="3"/>
  <c r="I49" i="3"/>
  <c r="J49" i="3"/>
  <c r="K49" i="3"/>
  <c r="L49" i="3"/>
  <c r="M49" i="3"/>
  <c r="N49" i="3"/>
  <c r="O49" i="3"/>
  <c r="H50" i="3"/>
  <c r="I50" i="3"/>
  <c r="J50" i="3"/>
  <c r="K50" i="3"/>
  <c r="L50" i="3"/>
  <c r="M50" i="3"/>
  <c r="N50" i="3"/>
  <c r="O50" i="3"/>
  <c r="H52" i="3"/>
  <c r="I52" i="3"/>
  <c r="J52" i="3"/>
  <c r="K52" i="3"/>
  <c r="L52" i="3"/>
  <c r="M52" i="3"/>
  <c r="N52" i="3"/>
  <c r="O52" i="3"/>
  <c r="H53" i="3"/>
  <c r="I53" i="3"/>
  <c r="J53" i="3"/>
  <c r="K53" i="3"/>
  <c r="L53" i="3"/>
  <c r="M53" i="3"/>
  <c r="N53" i="3"/>
  <c r="O53" i="3"/>
  <c r="H54" i="3"/>
  <c r="I54" i="3"/>
  <c r="J54" i="3"/>
  <c r="K54" i="3"/>
  <c r="L54" i="3"/>
  <c r="M54" i="3"/>
  <c r="N54" i="3"/>
  <c r="O54" i="3"/>
  <c r="H56" i="3"/>
  <c r="I56" i="3"/>
  <c r="J56" i="3"/>
  <c r="K56" i="3"/>
  <c r="L56" i="3"/>
  <c r="M56" i="3"/>
  <c r="N56" i="3"/>
  <c r="O56" i="3"/>
  <c r="H57" i="3"/>
  <c r="I57" i="3"/>
  <c r="J57" i="3"/>
  <c r="K57" i="3"/>
  <c r="L57" i="3"/>
  <c r="M57" i="3"/>
  <c r="N57" i="3"/>
  <c r="O57" i="3"/>
  <c r="H58" i="3"/>
  <c r="I58" i="3"/>
  <c r="J58" i="3"/>
  <c r="K58" i="3"/>
  <c r="L58" i="3"/>
  <c r="M58" i="3"/>
  <c r="N58" i="3"/>
  <c r="O58" i="3"/>
  <c r="H60" i="3"/>
  <c r="I60" i="3"/>
  <c r="J60" i="3"/>
  <c r="K60" i="3"/>
  <c r="L60" i="3"/>
  <c r="M60" i="3"/>
  <c r="N60" i="3"/>
  <c r="O60" i="3"/>
  <c r="H61" i="3"/>
  <c r="I61" i="3"/>
  <c r="J61" i="3"/>
  <c r="K61" i="3"/>
  <c r="L61" i="3"/>
  <c r="M61" i="3"/>
  <c r="N61" i="3"/>
  <c r="O61" i="3"/>
  <c r="H62" i="3"/>
  <c r="I62" i="3"/>
  <c r="J62" i="3"/>
  <c r="K62" i="3"/>
  <c r="L62" i="3"/>
  <c r="M62" i="3"/>
  <c r="N62" i="3"/>
  <c r="O62" i="3"/>
  <c r="H64" i="3"/>
  <c r="I64" i="3"/>
  <c r="J64" i="3"/>
  <c r="K64" i="3"/>
  <c r="L64" i="3"/>
  <c r="M64" i="3"/>
  <c r="N64" i="3"/>
  <c r="O64" i="3"/>
  <c r="H65" i="3"/>
  <c r="I65" i="3"/>
  <c r="J65" i="3"/>
  <c r="K65" i="3"/>
  <c r="L65" i="3"/>
  <c r="M65" i="3"/>
  <c r="N65" i="3"/>
  <c r="O65" i="3"/>
  <c r="H66" i="3"/>
  <c r="I66" i="3"/>
  <c r="J66" i="3"/>
  <c r="K66" i="3"/>
  <c r="L66" i="3"/>
  <c r="M66" i="3"/>
  <c r="N66" i="3"/>
  <c r="O66" i="3"/>
  <c r="H68" i="3"/>
  <c r="I68" i="3"/>
  <c r="J68" i="3"/>
  <c r="K68" i="3"/>
  <c r="L68" i="3"/>
  <c r="M68" i="3"/>
  <c r="N68" i="3"/>
  <c r="O68" i="3"/>
  <c r="H69" i="3"/>
  <c r="I69" i="3"/>
  <c r="J69" i="3"/>
  <c r="K69" i="3"/>
  <c r="L69" i="3"/>
  <c r="M69" i="3"/>
  <c r="N69" i="3"/>
  <c r="O69" i="3"/>
  <c r="H70" i="3"/>
  <c r="I70" i="3"/>
  <c r="J70" i="3"/>
  <c r="K70" i="3"/>
  <c r="L70" i="3"/>
  <c r="M70" i="3"/>
  <c r="N70" i="3"/>
  <c r="O70" i="3"/>
  <c r="H72" i="3"/>
  <c r="I72" i="3"/>
  <c r="J72" i="3"/>
  <c r="K72" i="3"/>
  <c r="L72" i="3"/>
  <c r="M72" i="3"/>
  <c r="N72" i="3"/>
  <c r="O72" i="3"/>
  <c r="H73" i="3"/>
  <c r="I73" i="3"/>
  <c r="J73" i="3"/>
  <c r="K73" i="3"/>
  <c r="L73" i="3"/>
  <c r="M73" i="3"/>
  <c r="N73" i="3"/>
  <c r="O73" i="3"/>
  <c r="H74" i="3"/>
  <c r="I74" i="3"/>
  <c r="J74" i="3"/>
  <c r="K74" i="3"/>
  <c r="L74" i="3"/>
  <c r="M74" i="3"/>
  <c r="N74" i="3"/>
  <c r="O74" i="3"/>
  <c r="H76" i="3"/>
  <c r="I76" i="3"/>
  <c r="J76" i="3"/>
  <c r="K76" i="3"/>
  <c r="L76" i="3"/>
  <c r="M76" i="3"/>
  <c r="N76" i="3"/>
  <c r="O76" i="3"/>
  <c r="H77" i="3"/>
  <c r="I77" i="3"/>
  <c r="J77" i="3"/>
  <c r="K77" i="3"/>
  <c r="L77" i="3"/>
  <c r="M77" i="3"/>
  <c r="N77" i="3"/>
  <c r="O77" i="3"/>
  <c r="H78" i="3"/>
  <c r="I78" i="3"/>
  <c r="J78" i="3"/>
  <c r="K78" i="3"/>
  <c r="L78" i="3"/>
  <c r="M78" i="3"/>
  <c r="N78" i="3"/>
  <c r="O78" i="3"/>
  <c r="H80" i="3"/>
  <c r="I80" i="3"/>
  <c r="J80" i="3"/>
  <c r="K80" i="3"/>
  <c r="L80" i="3"/>
  <c r="M80" i="3"/>
  <c r="N80" i="3"/>
  <c r="O80" i="3"/>
  <c r="H81" i="3"/>
  <c r="I81" i="3"/>
  <c r="J81" i="3"/>
  <c r="K81" i="3"/>
  <c r="L81" i="3"/>
  <c r="M81" i="3"/>
  <c r="N81" i="3"/>
  <c r="O81" i="3"/>
  <c r="H82" i="3"/>
  <c r="I82" i="3"/>
  <c r="J82" i="3"/>
  <c r="K82" i="3"/>
  <c r="L82" i="3"/>
  <c r="M82" i="3"/>
  <c r="N82" i="3"/>
  <c r="O82" i="3"/>
  <c r="H84" i="3"/>
  <c r="I84" i="3"/>
  <c r="J84" i="3"/>
  <c r="K84" i="3"/>
  <c r="L84" i="3"/>
  <c r="M84" i="3"/>
  <c r="N84" i="3"/>
  <c r="O84" i="3"/>
  <c r="H85" i="3"/>
  <c r="I85" i="3"/>
  <c r="J85" i="3"/>
  <c r="K85" i="3"/>
  <c r="L85" i="3"/>
  <c r="M85" i="3"/>
  <c r="N85" i="3"/>
  <c r="O85" i="3"/>
  <c r="H86" i="3"/>
  <c r="I86" i="3"/>
  <c r="J86" i="3"/>
  <c r="K86" i="3"/>
  <c r="L86" i="3"/>
  <c r="M86" i="3"/>
  <c r="N86" i="3"/>
  <c r="O86" i="3"/>
</calcChain>
</file>

<file path=xl/sharedStrings.xml><?xml version="1.0" encoding="utf-8"?>
<sst xmlns="http://schemas.openxmlformats.org/spreadsheetml/2006/main" count="330" uniqueCount="185">
  <si>
    <t>Other</t>
  </si>
  <si>
    <t>기타암</t>
  </si>
  <si>
    <t xml:space="preserve">Thyroid cancer </t>
  </si>
  <si>
    <t>갑상샘암</t>
  </si>
  <si>
    <t>Leukaemia</t>
  </si>
  <si>
    <t>백혈병</t>
  </si>
  <si>
    <t>Mutiple myeloma</t>
  </si>
  <si>
    <t>다발성골수종</t>
  </si>
  <si>
    <t>Non-Hodgkin lymphoma</t>
  </si>
  <si>
    <t>비호지킨림프종</t>
  </si>
  <si>
    <t>Brain cancer</t>
  </si>
  <si>
    <t>뇌암</t>
  </si>
  <si>
    <t>Bladder cancer</t>
  </si>
  <si>
    <t>방광암</t>
  </si>
  <si>
    <t>Ureter cancer</t>
  </si>
  <si>
    <t>요관암</t>
  </si>
  <si>
    <t>Renal pelvis cancer</t>
  </si>
  <si>
    <t>신우암</t>
  </si>
  <si>
    <t>Kidney cancer</t>
  </si>
  <si>
    <t>신장암</t>
  </si>
  <si>
    <t xml:space="preserve">Prostatic cancer </t>
  </si>
  <si>
    <t>전립선암</t>
  </si>
  <si>
    <t xml:space="preserve">Ovarian cancer </t>
  </si>
  <si>
    <t>난소암</t>
  </si>
  <si>
    <t>Mesothelial soft tissue cancer</t>
  </si>
  <si>
    <t>중피성연조직암</t>
  </si>
  <si>
    <t>Skin cancer</t>
  </si>
  <si>
    <t>피부암</t>
  </si>
  <si>
    <t>Bone and joint cancer</t>
  </si>
  <si>
    <t>뼈및관절연골암</t>
  </si>
  <si>
    <t>Small intestine cancer</t>
  </si>
  <si>
    <t>소장암</t>
  </si>
  <si>
    <t>Larynx cancer</t>
  </si>
  <si>
    <t>후두암</t>
  </si>
  <si>
    <t>Pancreatic cancer</t>
  </si>
  <si>
    <t>췌장암</t>
  </si>
  <si>
    <t>Cholangiocarcinoma</t>
  </si>
  <si>
    <t>담도암</t>
  </si>
  <si>
    <t>Gall bladder cancer</t>
  </si>
  <si>
    <t>담낭암</t>
  </si>
  <si>
    <t>Esophageal cancer</t>
  </si>
  <si>
    <t>식도암</t>
  </si>
  <si>
    <t>Oral cancer</t>
  </si>
  <si>
    <t>입술구강암</t>
  </si>
  <si>
    <t>Cervical cancer</t>
  </si>
  <si>
    <t>자궁경부암</t>
  </si>
  <si>
    <t>Breast cancer</t>
  </si>
  <si>
    <t>유방암</t>
  </si>
  <si>
    <t>Colon cancer</t>
  </si>
  <si>
    <t>대장암</t>
  </si>
  <si>
    <t>Hepatic cancer</t>
  </si>
  <si>
    <t>간암</t>
  </si>
  <si>
    <t>Gastric cancer</t>
  </si>
  <si>
    <t>위암</t>
  </si>
  <si>
    <t>Lung cancer</t>
  </si>
  <si>
    <t>폐암</t>
  </si>
  <si>
    <t>Total</t>
  </si>
  <si>
    <t>계</t>
  </si>
  <si>
    <t>Division</t>
  </si>
  <si>
    <t>구        분</t>
  </si>
  <si>
    <t xml:space="preserve">                patients with serious disease or cancer in the NHIS from January to December 2015.</t>
    <phoneticPr fontId="9" type="noConversion"/>
  </si>
  <si>
    <t xml:space="preserve">       Note : Data is based on the number of deceased and re-registered individuals., including the use of pharmacy,  in 2017 among those registered newly as </t>
    <phoneticPr fontId="9" type="noConversion"/>
  </si>
  <si>
    <t>주 : 2017년 수진기준(약국, 사망자, 재등록자 포함)이며, 국민건강보험공단에 2015년 1월부터 12월까지 등록한 신규 중증(암)환자의 진료기준임.</t>
    <phoneticPr fontId="9" type="noConversion"/>
  </si>
  <si>
    <t>F</t>
  </si>
  <si>
    <t xml:space="preserve"> 여자 </t>
  </si>
  <si>
    <t>M</t>
  </si>
  <si>
    <t xml:space="preserve"> 남자 </t>
  </si>
  <si>
    <t>And over</t>
  </si>
  <si>
    <r>
      <t>85</t>
    </r>
    <r>
      <rPr>
        <sz val="7"/>
        <color indexed="8"/>
        <rFont val="바탕"/>
        <family val="1"/>
        <charset val="129"/>
      </rPr>
      <t>세 이상</t>
    </r>
    <phoneticPr fontId="9" type="noConversion"/>
  </si>
  <si>
    <t>S.T</t>
  </si>
  <si>
    <r>
      <t>80~84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</si>
  <si>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75~79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</si>
  <si>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70~74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</si>
  <si>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65~69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</si>
  <si>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60~64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</si>
  <si>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55~59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</si>
  <si>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50~54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</si>
  <si>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45~49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</si>
  <si>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40~44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</si>
  <si>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35~39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</si>
  <si>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30~34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</si>
  <si>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25~29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</si>
  <si>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20~24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</si>
  <si>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>15~19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</si>
  <si>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 xml:space="preserve"> 10~14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</si>
  <si>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 xml:space="preserve"> 5 ~ 9</t>
    </r>
    <r>
      <rPr>
        <sz val="7"/>
        <color indexed="8"/>
        <rFont val="바탕"/>
        <family val="1"/>
        <charset val="129"/>
      </rPr>
      <t>세</t>
    </r>
    <phoneticPr fontId="9" type="noConversion"/>
  </si>
  <si>
    <r>
      <t xml:space="preserve"> 1 ~ 4</t>
    </r>
    <r>
      <rPr>
        <sz val="7"/>
        <color indexed="8"/>
        <rFont val="바탕"/>
        <family val="1"/>
        <charset val="129"/>
      </rPr>
      <t>세</t>
    </r>
    <phoneticPr fontId="9" type="noConversion"/>
  </si>
  <si>
    <t>Age</t>
  </si>
  <si>
    <r>
      <t xml:space="preserve"> 0</t>
    </r>
    <r>
      <rPr>
        <sz val="7"/>
        <color indexed="8"/>
        <rFont val="바탕"/>
        <family val="1"/>
        <charset val="129"/>
      </rPr>
      <t xml:space="preserve">세 </t>
    </r>
    <phoneticPr fontId="9" type="noConversion"/>
  </si>
  <si>
    <r>
      <t xml:space="preserve"> </t>
    </r>
    <r>
      <rPr>
        <sz val="8"/>
        <color indexed="8"/>
        <rFont val="바탕"/>
        <family val="1"/>
        <charset val="129"/>
      </rPr>
      <t>급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여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비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 xml:space="preserve">Benefit </t>
    </r>
    <phoneticPr fontId="9" type="noConversion"/>
  </si>
  <si>
    <r>
      <t>진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료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비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>Medical Expense</t>
    </r>
    <phoneticPr fontId="9" type="noConversion"/>
  </si>
  <si>
    <r>
      <t xml:space="preserve"> 급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여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비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 xml:space="preserve">Benefit </t>
    </r>
    <phoneticPr fontId="9" type="noConversion"/>
  </si>
  <si>
    <r>
      <t xml:space="preserve">진 </t>
    </r>
    <r>
      <rPr>
        <sz val="8"/>
        <color indexed="8"/>
        <rFont val="바탕"/>
        <family val="1"/>
        <charset val="129"/>
      </rPr>
      <t>료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비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>Medical Expense</t>
    </r>
    <phoneticPr fontId="9" type="noConversion"/>
  </si>
  <si>
    <r>
      <t>급 여 일 수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>Reimbursed  Days</t>
    </r>
    <phoneticPr fontId="9" type="noConversion"/>
  </si>
  <si>
    <r>
      <t>내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원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일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수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>Visits</t>
    </r>
    <phoneticPr fontId="9" type="noConversion"/>
  </si>
  <si>
    <r>
      <t xml:space="preserve"> </t>
    </r>
    <r>
      <rPr>
        <sz val="8"/>
        <color indexed="8"/>
        <rFont val="바탕"/>
        <family val="1"/>
        <charset val="129"/>
      </rPr>
      <t>급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여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비</t>
    </r>
    <r>
      <rPr>
        <sz val="8"/>
        <color indexed="8"/>
        <rFont val="돋움"/>
        <family val="3"/>
        <charset val="129"/>
      </rPr>
      <t xml:space="preserve">
 </t>
    </r>
    <r>
      <rPr>
        <sz val="6.5"/>
        <color indexed="8"/>
        <rFont val="돋움"/>
        <family val="3"/>
        <charset val="129"/>
      </rPr>
      <t xml:space="preserve">Benefit </t>
    </r>
    <phoneticPr fontId="9" type="noConversion"/>
  </si>
  <si>
    <r>
      <t>진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료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비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>Medical                  Expense</t>
    </r>
    <phoneticPr fontId="9" type="noConversion"/>
  </si>
  <si>
    <r>
      <t>급  여</t>
    </r>
    <r>
      <rPr>
        <sz val="8"/>
        <color indexed="8"/>
        <rFont val="돋움"/>
        <family val="3"/>
        <charset val="129"/>
      </rPr>
      <t xml:space="preserve">  1 </t>
    </r>
    <r>
      <rPr>
        <sz val="8"/>
        <color indexed="8"/>
        <rFont val="바탕"/>
        <family val="1"/>
        <charset val="129"/>
      </rPr>
      <t>일</t>
    </r>
    <r>
      <rPr>
        <sz val="8"/>
        <color indexed="8"/>
        <rFont val="돋움"/>
        <family val="3"/>
        <charset val="129"/>
      </rPr>
      <t xml:space="preserve">  </t>
    </r>
    <r>
      <rPr>
        <sz val="8"/>
        <color indexed="8"/>
        <rFont val="바탕"/>
        <family val="1"/>
        <charset val="129"/>
      </rPr>
      <t>당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>Per</t>
    </r>
    <r>
      <rPr>
        <sz val="8"/>
        <color indexed="8"/>
        <rFont val="돋움"/>
        <family val="3"/>
        <charset val="129"/>
      </rPr>
      <t xml:space="preserve"> </t>
    </r>
    <r>
      <rPr>
        <sz val="6.5"/>
        <color indexed="8"/>
        <rFont val="돋움"/>
        <family val="3"/>
        <charset val="129"/>
      </rPr>
      <t>reimbursed day</t>
    </r>
    <phoneticPr fontId="9" type="noConversion"/>
  </si>
  <si>
    <r>
      <t>내</t>
    </r>
    <r>
      <rPr>
        <sz val="8"/>
        <color indexed="8"/>
        <rFont val="돋움"/>
        <family val="3"/>
        <charset val="129"/>
      </rPr>
      <t xml:space="preserve">  </t>
    </r>
    <r>
      <rPr>
        <sz val="8"/>
        <color indexed="8"/>
        <rFont val="바탕"/>
        <family val="1"/>
        <charset val="129"/>
      </rPr>
      <t>원</t>
    </r>
    <r>
      <rPr>
        <sz val="8"/>
        <color indexed="8"/>
        <rFont val="돋움"/>
        <family val="3"/>
        <charset val="129"/>
      </rPr>
      <t xml:space="preserve">  1 </t>
    </r>
    <r>
      <rPr>
        <sz val="8"/>
        <color indexed="8"/>
        <rFont val="바탕"/>
        <family val="1"/>
        <charset val="129"/>
      </rPr>
      <t>일</t>
    </r>
    <r>
      <rPr>
        <sz val="8"/>
        <color indexed="8"/>
        <rFont val="돋움"/>
        <family val="3"/>
        <charset val="129"/>
      </rPr>
      <t xml:space="preserve">  </t>
    </r>
    <r>
      <rPr>
        <sz val="8"/>
        <color indexed="8"/>
        <rFont val="바탕"/>
        <family val="1"/>
        <charset val="129"/>
      </rPr>
      <t>당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>Per Visit</t>
    </r>
    <phoneticPr fontId="9" type="noConversion"/>
  </si>
  <si>
    <r>
      <t xml:space="preserve">진료실인원당
</t>
    </r>
    <r>
      <rPr>
        <sz val="6.5"/>
        <color indexed="8"/>
        <rFont val="돋옴"/>
        <family val="3"/>
        <charset val="129"/>
      </rPr>
      <t>Person</t>
    </r>
    <phoneticPr fontId="9" type="noConversion"/>
  </si>
  <si>
    <r>
      <t>급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여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비</t>
    </r>
    <r>
      <rPr>
        <sz val="8"/>
        <color indexed="8"/>
        <rFont val="돋움"/>
        <family val="3"/>
        <charset val="129"/>
      </rPr>
      <t xml:space="preserve">
(</t>
    </r>
    <r>
      <rPr>
        <sz val="8"/>
        <color indexed="8"/>
        <rFont val="바탕"/>
        <family val="1"/>
        <charset val="129"/>
      </rPr>
      <t>천원</t>
    </r>
    <r>
      <rPr>
        <sz val="8"/>
        <color indexed="8"/>
        <rFont val="돋움"/>
        <family val="3"/>
        <charset val="129"/>
      </rPr>
      <t xml:space="preserve">)
</t>
    </r>
    <r>
      <rPr>
        <sz val="6.5"/>
        <color indexed="8"/>
        <rFont val="돋움"/>
        <family val="3"/>
        <charset val="129"/>
      </rPr>
      <t>Benefit 
(</t>
    </r>
    <r>
      <rPr>
        <sz val="6.5"/>
        <color indexed="8"/>
        <rFont val="돋움"/>
        <family val="3"/>
        <charset val="129"/>
      </rPr>
      <t>KRW 1,000</t>
    </r>
    <r>
      <rPr>
        <sz val="6.5"/>
        <color indexed="8"/>
        <rFont val="돋움"/>
        <family val="3"/>
        <charset val="129"/>
      </rPr>
      <t>)</t>
    </r>
    <phoneticPr fontId="9" type="noConversion"/>
  </si>
  <si>
    <r>
      <t xml:space="preserve">진료비
</t>
    </r>
    <r>
      <rPr>
        <sz val="8"/>
        <color indexed="8"/>
        <rFont val="돋움"/>
        <family val="3"/>
        <charset val="129"/>
      </rPr>
      <t>(</t>
    </r>
    <r>
      <rPr>
        <sz val="8"/>
        <color indexed="8"/>
        <rFont val="바탕"/>
        <family val="1"/>
        <charset val="129"/>
      </rPr>
      <t>천원</t>
    </r>
    <r>
      <rPr>
        <sz val="8"/>
        <color indexed="8"/>
        <rFont val="돋움"/>
        <family val="3"/>
        <charset val="129"/>
      </rPr>
      <t xml:space="preserve">)
</t>
    </r>
    <r>
      <rPr>
        <sz val="6.5"/>
        <color indexed="8"/>
        <rFont val="돋움"/>
        <family val="3"/>
        <charset val="129"/>
      </rPr>
      <t xml:space="preserve">Medical Expense
</t>
    </r>
    <r>
      <rPr>
        <sz val="6.5"/>
        <color indexed="8"/>
        <rFont val="돋움"/>
        <family val="3"/>
        <charset val="129"/>
      </rPr>
      <t>(KRW 1,000)</t>
    </r>
    <phoneticPr fontId="9" type="noConversion"/>
  </si>
  <si>
    <r>
      <t>급 여 일 수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>Reimbursed  Days</t>
    </r>
    <phoneticPr fontId="9" type="noConversion"/>
  </si>
  <si>
    <r>
      <t>내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원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일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수</t>
    </r>
    <r>
      <rPr>
        <sz val="8"/>
        <color indexed="8"/>
        <rFont val="돋움"/>
        <family val="3"/>
        <charset val="129"/>
      </rPr>
      <t xml:space="preserve">
</t>
    </r>
    <r>
      <rPr>
        <sz val="6.5"/>
        <color indexed="8"/>
        <rFont val="돋움"/>
        <family val="3"/>
        <charset val="129"/>
      </rPr>
      <t>Visits</t>
    </r>
    <phoneticPr fontId="9" type="noConversion"/>
  </si>
  <si>
    <r>
      <t>신규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>암</t>
    </r>
    <r>
      <rPr>
        <sz val="8"/>
        <color indexed="8"/>
        <rFont val="돋움"/>
        <family val="3"/>
        <charset val="129"/>
      </rPr>
      <t xml:space="preserve"> </t>
    </r>
    <r>
      <rPr>
        <sz val="8"/>
        <color indexed="8"/>
        <rFont val="바탕"/>
        <family val="1"/>
        <charset val="129"/>
      </rPr>
      <t xml:space="preserve">등록인원중
진료실인원
</t>
    </r>
    <r>
      <rPr>
        <sz val="6.5"/>
        <color indexed="8"/>
        <rFont val="돋움"/>
        <family val="3"/>
        <charset val="129"/>
      </rPr>
      <t>New Person</t>
    </r>
    <phoneticPr fontId="9" type="noConversion"/>
  </si>
  <si>
    <r>
      <t xml:space="preserve">구     분
</t>
    </r>
    <r>
      <rPr>
        <sz val="6.5"/>
        <color indexed="8"/>
        <rFont val="돋움"/>
        <family val="3"/>
        <charset val="129"/>
      </rPr>
      <t>Division</t>
    </r>
    <phoneticPr fontId="9" type="noConversion"/>
  </si>
  <si>
    <t>Unit : Person, Day, KRW</t>
    <phoneticPr fontId="9" type="noConversion"/>
  </si>
  <si>
    <t>(단위: 명, 일, 원)</t>
  </si>
  <si>
    <t xml:space="preserve">  with Serious Disease or Cancer by Age and Gender</t>
    <phoneticPr fontId="9" type="noConversion"/>
  </si>
  <si>
    <t>Treatments of People Registered Newly as Patients.</t>
    <phoneticPr fontId="9" type="noConversion"/>
  </si>
  <si>
    <t xml:space="preserve"> 중증(암)등록환자의 진료현황</t>
    <phoneticPr fontId="9" type="noConversion"/>
  </si>
  <si>
    <t>연령별 성별 신규</t>
    <phoneticPr fontId="9" type="noConversion"/>
  </si>
  <si>
    <r>
      <rPr>
        <sz val="7"/>
        <color indexed="9"/>
        <rFont val="돋움"/>
        <family val="3"/>
        <charset val="129"/>
      </rPr>
      <t xml:space="preserve">  Note : </t>
    </r>
    <r>
      <rPr>
        <sz val="7"/>
        <rFont val="돋움"/>
        <family val="3"/>
        <charset val="129"/>
      </rPr>
      <t>2) Location of health care institutions.</t>
    </r>
    <phoneticPr fontId="9" type="noConversion"/>
  </si>
  <si>
    <r>
      <t xml:space="preserve">  </t>
    </r>
    <r>
      <rPr>
        <sz val="7"/>
        <color indexed="9"/>
        <rFont val="돋움"/>
        <family val="3"/>
        <charset val="129"/>
      </rPr>
      <t>Note :  1</t>
    </r>
    <r>
      <rPr>
        <sz val="7"/>
        <color indexed="8"/>
        <rFont val="돋움"/>
        <family val="3"/>
        <charset val="129"/>
      </rPr>
      <t xml:space="preserve"> as patients with serious diseaseor cancer in t</t>
    </r>
    <r>
      <rPr>
        <sz val="7"/>
        <rFont val="돋움"/>
        <family val="3"/>
        <charset val="129"/>
      </rPr>
      <t>he NHIS from January to December 2017.</t>
    </r>
    <phoneticPr fontId="9" type="noConversion"/>
  </si>
  <si>
    <r>
      <t xml:space="preserve">주 : </t>
    </r>
    <r>
      <rPr>
        <sz val="8"/>
        <rFont val="바탕"/>
        <family val="1"/>
        <charset val="129"/>
      </rPr>
      <t>2) 요양기관 소재지 기준임.</t>
    </r>
    <phoneticPr fontId="9" type="noConversion"/>
  </si>
  <si>
    <t xml:space="preserve">  Note : 1) Data is based on the number of deceased and re-registered individuals. including the use of pharmacy,  in 2015 among those registered newly </t>
    <phoneticPr fontId="9" type="noConversion"/>
  </si>
  <si>
    <t>주 : 1) 2017년 1월부터 12월까지 국민건강보험공단에 등록한 신규 중증(암) 등록환자의 수진기준(약국, 사망자, 재등록자 포함)임.</t>
    <phoneticPr fontId="9" type="noConversion"/>
  </si>
  <si>
    <t>뇌암</t>
    <phoneticPr fontId="9" type="noConversion"/>
  </si>
  <si>
    <t>방광암</t>
    <phoneticPr fontId="9" type="noConversion"/>
  </si>
  <si>
    <t>요관암</t>
    <phoneticPr fontId="9" type="noConversion"/>
  </si>
  <si>
    <t>신우암</t>
    <phoneticPr fontId="9" type="noConversion"/>
  </si>
  <si>
    <t>신장암</t>
    <phoneticPr fontId="9" type="noConversion"/>
  </si>
  <si>
    <t>전립선암</t>
    <phoneticPr fontId="9" type="noConversion"/>
  </si>
  <si>
    <t>난소암</t>
    <phoneticPr fontId="9" type="noConversion"/>
  </si>
  <si>
    <t>중피성연조직암</t>
    <phoneticPr fontId="9" type="noConversion"/>
  </si>
  <si>
    <t>피부암</t>
    <phoneticPr fontId="9" type="noConversion"/>
  </si>
  <si>
    <t>뼈및관절연골암</t>
    <phoneticPr fontId="9" type="noConversion"/>
  </si>
  <si>
    <t>소장암</t>
    <phoneticPr fontId="9" type="noConversion"/>
  </si>
  <si>
    <t>후두암</t>
    <phoneticPr fontId="9" type="noConversion"/>
  </si>
  <si>
    <t>췌장암</t>
    <phoneticPr fontId="9" type="noConversion"/>
  </si>
  <si>
    <t>담도암</t>
    <phoneticPr fontId="9" type="noConversion"/>
  </si>
  <si>
    <t>담낭암</t>
    <phoneticPr fontId="9" type="noConversion"/>
  </si>
  <si>
    <t>식도암</t>
    <phoneticPr fontId="9" type="noConversion"/>
  </si>
  <si>
    <t>입술구강암</t>
    <phoneticPr fontId="9" type="noConversion"/>
  </si>
  <si>
    <t>자궁경부암</t>
    <phoneticPr fontId="9" type="noConversion"/>
  </si>
  <si>
    <t>유방암</t>
    <phoneticPr fontId="9" type="noConversion"/>
  </si>
  <si>
    <t>대장암</t>
    <phoneticPr fontId="9" type="noConversion"/>
  </si>
  <si>
    <t>간암</t>
    <phoneticPr fontId="9" type="noConversion"/>
  </si>
  <si>
    <t>위암</t>
    <phoneticPr fontId="9" type="noConversion"/>
  </si>
  <si>
    <t>폐암</t>
    <phoneticPr fontId="9" type="noConversion"/>
  </si>
  <si>
    <t>계</t>
    <phoneticPr fontId="9" type="noConversion"/>
  </si>
  <si>
    <r>
      <t>제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주
</t>
    </r>
    <r>
      <rPr>
        <sz val="6.5"/>
        <color indexed="8"/>
        <rFont val="돋움"/>
        <family val="3"/>
        <charset val="129"/>
      </rPr>
      <t>Jeju</t>
    </r>
    <phoneticPr fontId="9" type="noConversion"/>
  </si>
  <si>
    <r>
      <t>경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남
</t>
    </r>
    <r>
      <rPr>
        <sz val="6.5"/>
        <color indexed="8"/>
        <rFont val="돋움"/>
        <family val="3"/>
        <charset val="129"/>
      </rPr>
      <t>Gyongnam</t>
    </r>
    <phoneticPr fontId="9" type="noConversion"/>
  </si>
  <si>
    <r>
      <t>경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북
</t>
    </r>
    <r>
      <rPr>
        <sz val="6.5"/>
        <color indexed="8"/>
        <rFont val="돋움"/>
        <family val="3"/>
        <charset val="129"/>
      </rPr>
      <t>Gyongbuk</t>
    </r>
    <phoneticPr fontId="9" type="noConversion"/>
  </si>
  <si>
    <r>
      <t>전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남
</t>
    </r>
    <r>
      <rPr>
        <sz val="6.5"/>
        <color indexed="8"/>
        <rFont val="돋움"/>
        <family val="3"/>
        <charset val="129"/>
      </rPr>
      <t>Jeonnam</t>
    </r>
    <phoneticPr fontId="9" type="noConversion"/>
  </si>
  <si>
    <r>
      <t>전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북
</t>
    </r>
    <r>
      <rPr>
        <sz val="6.5"/>
        <color indexed="8"/>
        <rFont val="돋움"/>
        <family val="3"/>
        <charset val="129"/>
      </rPr>
      <t>Jeonbuk</t>
    </r>
    <phoneticPr fontId="9" type="noConversion"/>
  </si>
  <si>
    <r>
      <t>충</t>
    </r>
    <r>
      <rPr>
        <sz val="8"/>
        <color indexed="8"/>
        <rFont val="Times New Roman"/>
        <family val="1"/>
      </rPr>
      <t xml:space="preserve">   </t>
    </r>
    <r>
      <rPr>
        <sz val="8"/>
        <color indexed="8"/>
        <rFont val="바탕"/>
        <family val="1"/>
        <charset val="129"/>
      </rPr>
      <t xml:space="preserve">남
</t>
    </r>
    <r>
      <rPr>
        <sz val="6.5"/>
        <color indexed="8"/>
        <rFont val="돋움"/>
        <family val="3"/>
        <charset val="129"/>
      </rPr>
      <t>Chungnam</t>
    </r>
    <phoneticPr fontId="9" type="noConversion"/>
  </si>
  <si>
    <r>
      <t>충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북
</t>
    </r>
    <r>
      <rPr>
        <sz val="6.5"/>
        <color indexed="8"/>
        <rFont val="돋움"/>
        <family val="3"/>
        <charset val="129"/>
      </rPr>
      <t>Chungbuk</t>
    </r>
    <phoneticPr fontId="9" type="noConversion"/>
  </si>
  <si>
    <r>
      <t>강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원
</t>
    </r>
    <r>
      <rPr>
        <sz val="6.5"/>
        <color indexed="8"/>
        <rFont val="돋움"/>
        <family val="3"/>
        <charset val="129"/>
      </rPr>
      <t>Gangwon</t>
    </r>
    <phoneticPr fontId="9" type="noConversion"/>
  </si>
  <si>
    <r>
      <t>경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기
</t>
    </r>
    <r>
      <rPr>
        <sz val="6.5"/>
        <color indexed="8"/>
        <rFont val="돋움"/>
        <family val="3"/>
        <charset val="129"/>
      </rPr>
      <t>Gyonggi</t>
    </r>
    <phoneticPr fontId="9" type="noConversion"/>
  </si>
  <si>
    <r>
      <t>세</t>
    </r>
    <r>
      <rPr>
        <sz val="8"/>
        <color indexed="8"/>
        <rFont val="돋움"/>
        <family val="3"/>
        <charset val="129"/>
      </rPr>
      <t xml:space="preserve">  종</t>
    </r>
    <r>
      <rPr>
        <sz val="8"/>
        <color indexed="8"/>
        <rFont val="바탕"/>
        <family val="1"/>
        <charset val="129"/>
      </rPr>
      <t xml:space="preserve">
</t>
    </r>
    <r>
      <rPr>
        <sz val="6.5"/>
        <color indexed="8"/>
        <rFont val="돋움"/>
        <family val="3"/>
        <charset val="129"/>
      </rPr>
      <t>Sejong</t>
    </r>
    <phoneticPr fontId="9" type="noConversion"/>
  </si>
  <si>
    <r>
      <t>울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산
</t>
    </r>
    <r>
      <rPr>
        <sz val="6.5"/>
        <color indexed="8"/>
        <rFont val="돋움"/>
        <family val="3"/>
        <charset val="129"/>
      </rPr>
      <t>Ulsan</t>
    </r>
    <phoneticPr fontId="9" type="noConversion"/>
  </si>
  <si>
    <r>
      <t>대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전
</t>
    </r>
    <r>
      <rPr>
        <sz val="6.5"/>
        <color indexed="8"/>
        <rFont val="돋움"/>
        <family val="3"/>
        <charset val="129"/>
      </rPr>
      <t>Daejeon</t>
    </r>
    <phoneticPr fontId="9" type="noConversion"/>
  </si>
  <si>
    <r>
      <t>광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주
</t>
    </r>
    <r>
      <rPr>
        <sz val="6.5"/>
        <color indexed="8"/>
        <rFont val="돋움"/>
        <family val="3"/>
        <charset val="129"/>
      </rPr>
      <t>Gwangju</t>
    </r>
    <phoneticPr fontId="9" type="noConversion"/>
  </si>
  <si>
    <r>
      <t>인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천
</t>
    </r>
    <r>
      <rPr>
        <sz val="6.5"/>
        <color indexed="8"/>
        <rFont val="돋움"/>
        <family val="3"/>
        <charset val="129"/>
      </rPr>
      <t>Incheon</t>
    </r>
    <phoneticPr fontId="9" type="noConversion"/>
  </si>
  <si>
    <r>
      <t>대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구
</t>
    </r>
    <r>
      <rPr>
        <sz val="6.5"/>
        <color indexed="8"/>
        <rFont val="돋움"/>
        <family val="3"/>
        <charset val="129"/>
      </rPr>
      <t>Daegu</t>
    </r>
    <phoneticPr fontId="9" type="noConversion"/>
  </si>
  <si>
    <r>
      <t>부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산
</t>
    </r>
    <r>
      <rPr>
        <sz val="6.5"/>
        <color indexed="8"/>
        <rFont val="돋움"/>
        <family val="3"/>
        <charset val="129"/>
      </rPr>
      <t>Busan</t>
    </r>
    <phoneticPr fontId="9" type="noConversion"/>
  </si>
  <si>
    <r>
      <t>서</t>
    </r>
    <r>
      <rPr>
        <sz val="8"/>
        <color indexed="8"/>
        <rFont val="Times New Roman"/>
        <family val="1"/>
      </rPr>
      <t xml:space="preserve">    </t>
    </r>
    <r>
      <rPr>
        <sz val="8"/>
        <color indexed="8"/>
        <rFont val="바탕"/>
        <family val="1"/>
        <charset val="129"/>
      </rPr>
      <t xml:space="preserve">울
</t>
    </r>
    <r>
      <rPr>
        <sz val="6.5"/>
        <color indexed="8"/>
        <rFont val="돋움"/>
        <family val="3"/>
        <charset val="129"/>
      </rPr>
      <t>Seoul</t>
    </r>
    <phoneticPr fontId="9" type="noConversion"/>
  </si>
  <si>
    <r>
      <t>계</t>
    </r>
    <r>
      <rPr>
        <sz val="7.5"/>
        <color indexed="8"/>
        <rFont val=" 윤명조450"/>
        <family val="1"/>
        <charset val="129"/>
      </rPr>
      <t xml:space="preserve">
</t>
    </r>
    <r>
      <rPr>
        <sz val="6.5"/>
        <color indexed="8"/>
        <rFont val=" 윤명조450"/>
        <family val="1"/>
        <charset val="129"/>
      </rPr>
      <t>T</t>
    </r>
    <phoneticPr fontId="9" type="noConversion"/>
  </si>
  <si>
    <t>Unit: Person</t>
    <phoneticPr fontId="9" type="noConversion"/>
  </si>
  <si>
    <t>(단위 : 명)</t>
    <phoneticPr fontId="9" type="noConversion"/>
  </si>
  <si>
    <t xml:space="preserve">   as Patients with Serious Disease or Cancer by Region and Cancer Type</t>
    <phoneticPr fontId="9" type="noConversion"/>
  </si>
  <si>
    <t xml:space="preserve">Number of People Treated among Those Registered Newly.  </t>
    <phoneticPr fontId="9" type="noConversion"/>
  </si>
  <si>
    <t xml:space="preserve"> 등록환자의 암유형별 진료인원 현황</t>
    <phoneticPr fontId="9" type="noConversion"/>
  </si>
  <si>
    <t xml:space="preserve">요양기관시도별 신규 중증(암) </t>
    <phoneticPr fontId="9" type="noConversion"/>
  </si>
  <si>
    <t>계</t>
    <phoneticPr fontId="3" type="noConversion"/>
  </si>
  <si>
    <t>서울</t>
    <phoneticPr fontId="9" type="noConversion"/>
  </si>
  <si>
    <t>구        분</t>
    <phoneticPr fontId="3" type="noConversion"/>
  </si>
  <si>
    <t>부산</t>
    <phoneticPr fontId="9" type="noConversion"/>
  </si>
  <si>
    <t>대구</t>
    <phoneticPr fontId="9" type="noConversion"/>
  </si>
  <si>
    <t>인천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</si>
  <si>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</si>
  <si>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</si>
  <si>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</si>
  <si>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r>
      <t>세</t>
    </r>
    <r>
      <rPr>
        <sz val="8"/>
        <color indexed="8"/>
        <rFont val="돋움"/>
        <family val="3"/>
        <charset val="129"/>
      </rPr>
      <t>종</t>
    </r>
    <r>
      <rPr>
        <sz val="8"/>
        <color indexed="8"/>
        <rFont val="바탕"/>
        <family val="1"/>
        <charset val="129"/>
      </rPr>
      <t/>
    </r>
    <phoneticPr fontId="9" type="noConversion"/>
  </si>
  <si>
    <t>경기</t>
    <phoneticPr fontId="9" type="noConversion"/>
  </si>
  <si>
    <t>강원</t>
    <phoneticPr fontId="9" type="noConversion"/>
  </si>
  <si>
    <t>충북</t>
    <phoneticPr fontId="9" type="noConversion"/>
  </si>
  <si>
    <t>충남</t>
    <phoneticPr fontId="9" type="noConversion"/>
  </si>
  <si>
    <t>전북</t>
    <phoneticPr fontId="9" type="noConversion"/>
  </si>
  <si>
    <t>전남</t>
    <phoneticPr fontId="9" type="noConversion"/>
  </si>
  <si>
    <t>경북</t>
    <phoneticPr fontId="9" type="noConversion"/>
  </si>
  <si>
    <t>경남</t>
    <phoneticPr fontId="9" type="noConversion"/>
  </si>
  <si>
    <t>제주</t>
    <phoneticPr fontId="9" type="noConversion"/>
  </si>
  <si>
    <t>폐암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</si>
</sst>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0.00_);[Red]\(0.00\)"/>
    <numFmt numFmtId="178" formatCode="#,##0_);[Red]\(#,##0\)"/>
    <numFmt numFmtId="179" formatCode="_-* #,##0.0_-;\-* #,##0.0_-;_-* &quot;-&quot;_-;_-@_-"/>
  </numFmts>
  <fonts count="5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Times New Roman"/>
      <family val="1"/>
    </font>
    <font>
      <sz val="13"/>
      <name val="견고딕"/>
      <family val="1"/>
      <charset val="129"/>
    </font>
    <font>
      <sz val="13"/>
      <name val="HY견고딕"/>
      <family val="1"/>
      <charset val="129"/>
    </font>
    <font>
      <sz val="7"/>
      <color indexed="9"/>
      <name val="돋움"/>
      <family val="3"/>
      <charset val="129"/>
    </font>
    <font>
      <sz val="7"/>
      <color indexed="8"/>
      <name val="돋움"/>
      <family val="3"/>
      <charset val="129"/>
    </font>
    <font>
      <sz val="8"/>
      <name val="돋움"/>
      <family val="3"/>
      <charset val="129"/>
    </font>
    <font>
      <sz val="7"/>
      <name val="돋움"/>
      <family val="3"/>
      <charset val="129"/>
    </font>
    <font>
      <sz val="8"/>
      <color indexed="9"/>
      <name val="바탕"/>
      <family val="1"/>
      <charset val="129"/>
    </font>
    <font>
      <sz val="8"/>
      <name val="바탕"/>
      <family val="1"/>
      <charset val="129"/>
    </font>
    <font>
      <sz val="7"/>
      <name val="Times New Roman"/>
      <family val="1"/>
    </font>
    <font>
      <sz val="7.5"/>
      <name val="굴림"/>
      <family val="3"/>
      <charset val="129"/>
    </font>
    <font>
      <sz val="7.5"/>
      <name val="돋움"/>
      <family val="3"/>
      <charset val="129"/>
    </font>
    <font>
      <sz val="8"/>
      <color indexed="8"/>
      <name val="바탕"/>
      <family val="1"/>
      <charset val="129"/>
    </font>
    <font>
      <sz val="7"/>
      <name val="HY견고딕"/>
      <family val="1"/>
      <charset val="129"/>
    </font>
    <font>
      <sz val="8"/>
      <color indexed="8"/>
      <name val="견명조"/>
      <family val="1"/>
      <charset val="129"/>
    </font>
    <font>
      <sz val="8"/>
      <color indexed="8"/>
      <name val=" 윤명조450"/>
      <family val="1"/>
      <charset val="129"/>
    </font>
    <font>
      <sz val="10"/>
      <color theme="1"/>
      <name val="Times New Roman"/>
      <family val="1"/>
    </font>
    <font>
      <sz val="8"/>
      <color theme="1"/>
      <name val="바탕"/>
      <family val="1"/>
      <charset val="129"/>
    </font>
    <font>
      <sz val="8"/>
      <color theme="1"/>
      <name val=" 윤명조450"/>
      <family val="1"/>
      <charset val="129"/>
    </font>
    <font>
      <sz val="8"/>
      <color theme="1"/>
      <name val="돋움"/>
      <family val="3"/>
      <charset val="129"/>
    </font>
    <font>
      <sz val="6.5"/>
      <color indexed="8"/>
      <name val="돋움"/>
      <family val="3"/>
      <charset val="129"/>
    </font>
    <font>
      <sz val="8"/>
      <color indexed="8"/>
      <name val="돋움"/>
      <family val="3"/>
      <charset val="129"/>
    </font>
    <font>
      <sz val="10"/>
      <color theme="1"/>
      <name val="돋움"/>
      <family val="3"/>
      <charset val="129"/>
    </font>
    <font>
      <sz val="7"/>
      <color theme="1"/>
      <name val="돋움"/>
      <family val="3"/>
      <charset val="129"/>
    </font>
    <font>
      <sz val="8"/>
      <color theme="1"/>
      <name val="Times New Roman"/>
      <family val="1"/>
    </font>
    <font>
      <sz val="11"/>
      <name val="맑은 고딕"/>
      <family val="3"/>
      <charset val="129"/>
    </font>
    <font>
      <sz val="10"/>
      <color theme="1"/>
      <name val="바탕"/>
      <family val="1"/>
      <charset val="129"/>
    </font>
    <font>
      <sz val="14"/>
      <color theme="1"/>
      <name val="Times New Roman"/>
      <family val="1"/>
    </font>
    <font>
      <sz val="18"/>
      <color theme="1"/>
      <name val="-윤명조140"/>
      <family val="1"/>
      <charset val="129"/>
    </font>
    <font>
      <sz val="11"/>
      <name val="Times New Roman"/>
      <family val="1"/>
    </font>
    <font>
      <sz val="7.5"/>
      <name val="Times New Roman"/>
      <family val="1"/>
    </font>
    <font>
      <sz val="7"/>
      <color indexed="9"/>
      <name val="Times New Roman"/>
      <family val="1"/>
    </font>
    <font>
      <sz val="7.5"/>
      <color indexed="9"/>
      <name val="Times New Roman"/>
      <family val="1"/>
    </font>
    <font>
      <sz val="7.5"/>
      <color indexed="8"/>
      <name val="바탕"/>
      <family val="1"/>
      <charset val="129"/>
    </font>
    <font>
      <sz val="7"/>
      <color indexed="8"/>
      <name val="바탕"/>
      <family val="1"/>
      <charset val="129"/>
    </font>
    <font>
      <b/>
      <sz val="7"/>
      <name val="HY견고딕"/>
      <family val="1"/>
      <charset val="129"/>
    </font>
    <font>
      <b/>
      <sz val="6.5"/>
      <color indexed="8"/>
      <name val="돋움"/>
      <family val="3"/>
      <charset val="129"/>
    </font>
    <font>
      <sz val="7"/>
      <color indexed="8"/>
      <name val=" 윤명조450"/>
      <family val="1"/>
      <charset val="129"/>
    </font>
    <font>
      <b/>
      <sz val="7.5"/>
      <name val="돋움"/>
      <family val="3"/>
      <charset val="129"/>
    </font>
    <font>
      <b/>
      <sz val="7"/>
      <name val="돋움"/>
      <family val="3"/>
      <charset val="129"/>
    </font>
    <font>
      <sz val="6.5"/>
      <color indexed="8"/>
      <name val=" 윤명조450"/>
      <family val="1"/>
      <charset val="129"/>
    </font>
    <font>
      <sz val="9"/>
      <color indexed="8"/>
      <name val="바탕"/>
      <family val="1"/>
      <charset val="129"/>
    </font>
    <font>
      <sz val="6.5"/>
      <color indexed="8"/>
      <name val="돋옴"/>
      <family val="3"/>
      <charset val="129"/>
    </font>
    <font>
      <sz val="11"/>
      <color theme="1"/>
      <name val="돋움"/>
      <family val="3"/>
      <charset val="129"/>
    </font>
    <font>
      <sz val="7.5"/>
      <color theme="1"/>
      <name val="굴림"/>
      <family val="3"/>
      <charset val="129"/>
    </font>
    <font>
      <sz val="8"/>
      <color indexed="8"/>
      <name val="Times New Roman"/>
      <family val="1"/>
    </font>
    <font>
      <sz val="7.5"/>
      <color indexed="8"/>
      <name val=" 윤명조450"/>
      <family val="1"/>
      <charset val="129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64"/>
      </top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Protection="0">
      <alignment horizontal="left" wrapText="1" readingOrder="1"/>
    </xf>
    <xf numFmtId="41" fontId="1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6" fillId="0" borderId="0" xfId="2" applyFont="1" applyAlignment="1">
      <alignment horizontal="right" wrapText="1" readingOrder="1"/>
    </xf>
    <xf numFmtId="0" fontId="6" fillId="0" borderId="0" xfId="2" applyFont="1" applyBorder="1">
      <alignment horizontal="left" wrapText="1" readingOrder="1"/>
    </xf>
    <xf numFmtId="0" fontId="6" fillId="0" borderId="0" xfId="2" applyFont="1">
      <alignment horizontal="left" wrapText="1" readingOrder="1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11" fillId="0" borderId="0" xfId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 wrapText="1"/>
    </xf>
    <xf numFmtId="0" fontId="10" fillId="0" borderId="0" xfId="1" applyFont="1" applyBorder="1" applyAlignment="1">
      <alignment vertical="center"/>
    </xf>
    <xf numFmtId="0" fontId="12" fillId="0" borderId="0" xfId="1" applyFont="1" applyBorder="1" applyAlignment="1">
      <alignment horizontal="left" vertical="center"/>
    </xf>
    <xf numFmtId="176" fontId="14" fillId="0" borderId="1" xfId="1" applyNumberFormat="1" applyFont="1" applyBorder="1">
      <alignment vertical="center"/>
    </xf>
    <xf numFmtId="176" fontId="14" fillId="0" borderId="2" xfId="1" applyNumberFormat="1" applyFont="1" applyBorder="1">
      <alignment vertical="center"/>
    </xf>
    <xf numFmtId="0" fontId="12" fillId="0" borderId="2" xfId="1" applyFont="1" applyBorder="1" applyAlignment="1">
      <alignment horizontal="distributed" vertical="center" indent="1"/>
    </xf>
    <xf numFmtId="176" fontId="15" fillId="0" borderId="3" xfId="1" applyNumberFormat="1" applyFont="1" applyBorder="1" applyAlignment="1">
      <alignment horizontal="center" vertical="center" shrinkToFit="1"/>
    </xf>
    <xf numFmtId="41" fontId="14" fillId="0" borderId="0" xfId="3" applyFont="1" applyBorder="1">
      <alignment vertical="center"/>
    </xf>
    <xf numFmtId="0" fontId="12" fillId="0" borderId="4" xfId="1" applyFont="1" applyBorder="1" applyAlignment="1">
      <alignment horizontal="distributed" vertical="center" indent="1"/>
    </xf>
    <xf numFmtId="41" fontId="14" fillId="0" borderId="0" xfId="3" quotePrefix="1" applyFont="1" applyBorder="1" applyAlignment="1">
      <alignment horizontal="right" vertical="center"/>
    </xf>
    <xf numFmtId="0" fontId="16" fillId="0" borderId="4" xfId="1" applyFont="1" applyBorder="1" applyAlignment="1">
      <alignment horizontal="distributed" vertical="center" wrapText="1" indent="1"/>
    </xf>
    <xf numFmtId="176" fontId="17" fillId="0" borderId="3" xfId="1" applyNumberFormat="1" applyFont="1" applyBorder="1" applyAlignment="1">
      <alignment horizontal="center" vertical="center"/>
    </xf>
    <xf numFmtId="176" fontId="17" fillId="0" borderId="0" xfId="1" applyNumberFormat="1" applyFont="1" applyBorder="1">
      <alignment vertical="center"/>
    </xf>
    <xf numFmtId="0" fontId="18" fillId="0" borderId="4" xfId="1" applyFont="1" applyBorder="1" applyAlignment="1">
      <alignment horizontal="distributed" vertical="center" wrapText="1" indent="1"/>
    </xf>
    <xf numFmtId="41" fontId="17" fillId="0" borderId="0" xfId="3" applyFont="1" applyBorder="1">
      <alignment vertical="center"/>
    </xf>
    <xf numFmtId="0" fontId="19" fillId="0" borderId="4" xfId="1" applyFont="1" applyBorder="1" applyAlignment="1">
      <alignment horizontal="distributed" vertical="center" wrapText="1" indent="1"/>
    </xf>
    <xf numFmtId="0" fontId="20" fillId="0" borderId="0" xfId="1" applyFont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1" fillId="0" borderId="6" xfId="1" applyFont="1" applyBorder="1" applyAlignment="1">
      <alignment horizontal="center" vertical="center" wrapText="1"/>
    </xf>
    <xf numFmtId="0" fontId="22" fillId="0" borderId="6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3" fillId="0" borderId="8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2" fillId="0" borderId="10" xfId="1" applyFont="1" applyBorder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7" fillId="0" borderId="2" xfId="1" applyFont="1" applyBorder="1" applyAlignment="1">
      <alignment horizontal="right" vertical="top"/>
    </xf>
    <xf numFmtId="176" fontId="26" fillId="0" borderId="0" xfId="1" applyNumberFormat="1" applyFont="1" applyAlignment="1">
      <alignment horizontal="center" vertical="center"/>
    </xf>
    <xf numFmtId="0" fontId="28" fillId="0" borderId="0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41" fontId="26" fillId="0" borderId="0" xfId="3" applyFont="1" applyAlignment="1">
      <alignment horizontal="center" vertical="center"/>
    </xf>
    <xf numFmtId="0" fontId="30" fillId="0" borderId="0" xfId="4" applyFont="1">
      <alignment vertical="center"/>
    </xf>
    <xf numFmtId="0" fontId="31" fillId="0" borderId="0" xfId="5" applyFont="1" applyAlignment="1">
      <alignment horizontal="left" vertical="top"/>
    </xf>
    <xf numFmtId="0" fontId="31" fillId="0" borderId="0" xfId="5" applyFont="1" applyAlignment="1">
      <alignment horizontal="right" vertical="top"/>
    </xf>
    <xf numFmtId="0" fontId="32" fillId="0" borderId="0" xfId="5" applyFont="1" applyAlignment="1">
      <alignment horizontal="left"/>
    </xf>
    <xf numFmtId="0" fontId="32" fillId="0" borderId="0" xfId="5" applyFont="1" applyAlignment="1">
      <alignment horizontal="right"/>
    </xf>
    <xf numFmtId="0" fontId="1" fillId="0" borderId="0" xfId="1" applyFont="1">
      <alignment vertical="center"/>
    </xf>
    <xf numFmtId="177" fontId="1" fillId="0" borderId="0" xfId="1" applyNumberFormat="1" applyFont="1">
      <alignment vertical="center"/>
    </xf>
    <xf numFmtId="178" fontId="1" fillId="0" borderId="0" xfId="1" applyNumberFormat="1" applyFont="1">
      <alignment vertical="center"/>
    </xf>
    <xf numFmtId="0" fontId="33" fillId="0" borderId="0" xfId="1" applyFont="1">
      <alignment vertical="center"/>
    </xf>
    <xf numFmtId="177" fontId="33" fillId="0" borderId="0" xfId="1" applyNumberFormat="1" applyFont="1">
      <alignment vertical="center"/>
    </xf>
    <xf numFmtId="0" fontId="15" fillId="0" borderId="0" xfId="1" applyFont="1">
      <alignment vertical="center"/>
    </xf>
    <xf numFmtId="0" fontId="34" fillId="0" borderId="0" xfId="1" applyFont="1" applyAlignment="1">
      <alignment horizontal="left" vertical="center"/>
    </xf>
    <xf numFmtId="177" fontId="35" fillId="0" borderId="0" xfId="1" applyNumberFormat="1" applyFont="1" applyAlignment="1">
      <alignment horizontal="left" vertical="center"/>
    </xf>
    <xf numFmtId="177" fontId="34" fillId="0" borderId="0" xfId="1" applyNumberFormat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178" fontId="11" fillId="0" borderId="0" xfId="1" applyNumberFormat="1" applyFont="1" applyAlignment="1">
      <alignment vertical="center"/>
    </xf>
    <xf numFmtId="0" fontId="11" fillId="0" borderId="0" xfId="1" applyFont="1" applyAlignment="1">
      <alignment vertical="center"/>
    </xf>
    <xf numFmtId="177" fontId="7" fillId="0" borderId="0" xfId="1" applyNumberFormat="1" applyFont="1" applyAlignment="1">
      <alignment horizontal="left" vertical="center"/>
    </xf>
    <xf numFmtId="177" fontId="10" fillId="0" borderId="0" xfId="1" applyNumberFormat="1" applyFont="1" applyAlignment="1">
      <alignment horizontal="left" vertical="center"/>
    </xf>
    <xf numFmtId="0" fontId="10" fillId="0" borderId="0" xfId="1" applyFont="1" applyBorder="1" applyAlignment="1">
      <alignment horizontal="right" vertical="center"/>
    </xf>
    <xf numFmtId="0" fontId="34" fillId="0" borderId="0" xfId="1" applyFont="1" applyBorder="1" applyAlignment="1">
      <alignment horizontal="center" vertical="center"/>
    </xf>
    <xf numFmtId="0" fontId="10" fillId="0" borderId="0" xfId="1" applyFont="1">
      <alignment vertical="center"/>
    </xf>
    <xf numFmtId="177" fontId="10" fillId="0" borderId="0" xfId="1" applyNumberFormat="1" applyFont="1" applyBorder="1" applyAlignment="1">
      <alignment horizontal="left" vertical="center"/>
    </xf>
    <xf numFmtId="178" fontId="12" fillId="0" borderId="0" xfId="1" applyNumberFormat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41" fontId="17" fillId="0" borderId="12" xfId="1" applyNumberFormat="1" applyFont="1" applyBorder="1">
      <alignment vertical="center"/>
    </xf>
    <xf numFmtId="179" fontId="17" fillId="0" borderId="12" xfId="1" applyNumberFormat="1" applyFont="1" applyBorder="1">
      <alignment vertical="center"/>
    </xf>
    <xf numFmtId="176" fontId="14" fillId="0" borderId="12" xfId="1" applyNumberFormat="1" applyFont="1" applyBorder="1">
      <alignment vertical="center"/>
    </xf>
    <xf numFmtId="176" fontId="14" fillId="0" borderId="13" xfId="1" applyNumberFormat="1" applyFont="1" applyBorder="1">
      <alignment vertical="center"/>
    </xf>
    <xf numFmtId="0" fontId="24" fillId="0" borderId="14" xfId="1" applyFont="1" applyBorder="1" applyAlignment="1">
      <alignment horizontal="center" vertical="center"/>
    </xf>
    <xf numFmtId="0" fontId="37" fillId="0" borderId="13" xfId="1" applyFont="1" applyBorder="1" applyAlignment="1">
      <alignment horizontal="center" vertical="center"/>
    </xf>
    <xf numFmtId="0" fontId="14" fillId="0" borderId="0" xfId="1" applyFont="1">
      <alignment vertical="center"/>
    </xf>
    <xf numFmtId="41" fontId="14" fillId="0" borderId="0" xfId="1" applyNumberFormat="1" applyFont="1" applyBorder="1">
      <alignment vertical="center"/>
    </xf>
    <xf numFmtId="179" fontId="14" fillId="0" borderId="0" xfId="1" applyNumberFormat="1" applyFont="1" applyBorder="1">
      <alignment vertical="center"/>
    </xf>
    <xf numFmtId="0" fontId="24" fillId="0" borderId="15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41" fontId="17" fillId="0" borderId="0" xfId="1" applyNumberFormat="1" applyFont="1" applyBorder="1">
      <alignment vertical="center"/>
    </xf>
    <xf numFmtId="179" fontId="17" fillId="0" borderId="0" xfId="1" applyNumberFormat="1" applyFont="1" applyBorder="1">
      <alignment vertical="center"/>
    </xf>
    <xf numFmtId="41" fontId="39" fillId="0" borderId="0" xfId="1" applyNumberFormat="1" applyFont="1" applyBorder="1">
      <alignment vertical="center"/>
    </xf>
    <xf numFmtId="0" fontId="40" fillId="0" borderId="15" xfId="1" applyFont="1" applyBorder="1" applyAlignment="1">
      <alignment horizontal="center" vertical="center"/>
    </xf>
    <xf numFmtId="0" fontId="41" fillId="0" borderId="0" xfId="1" applyFont="1" applyBorder="1" applyAlignment="1">
      <alignment horizontal="center" vertical="center"/>
    </xf>
    <xf numFmtId="0" fontId="42" fillId="0" borderId="0" xfId="1" applyFont="1">
      <alignment vertical="center"/>
    </xf>
    <xf numFmtId="0" fontId="43" fillId="0" borderId="0" xfId="1" applyFont="1">
      <alignment vertical="center"/>
    </xf>
    <xf numFmtId="0" fontId="44" fillId="0" borderId="15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 wrapText="1"/>
    </xf>
    <xf numFmtId="0" fontId="45" fillId="0" borderId="0" xfId="1" applyFont="1" applyBorder="1" applyAlignment="1">
      <alignment horizontal="center" vertical="center" wrapText="1"/>
    </xf>
    <xf numFmtId="177" fontId="45" fillId="0" borderId="0" xfId="1" applyNumberFormat="1" applyFont="1" applyBorder="1" applyAlignment="1">
      <alignment horizontal="center" vertical="center" wrapText="1"/>
    </xf>
    <xf numFmtId="178" fontId="45" fillId="0" borderId="0" xfId="1" applyNumberFormat="1" applyFont="1" applyBorder="1" applyAlignment="1">
      <alignment horizontal="center" vertical="center" wrapText="1"/>
    </xf>
    <xf numFmtId="0" fontId="45" fillId="0" borderId="15" xfId="1" applyFont="1" applyBorder="1" applyAlignment="1">
      <alignment horizontal="center" vertical="center" wrapText="1"/>
    </xf>
    <xf numFmtId="0" fontId="23" fillId="0" borderId="0" xfId="1" applyFont="1">
      <alignment vertical="center"/>
    </xf>
    <xf numFmtId="0" fontId="23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3" fillId="0" borderId="17" xfId="1" applyFont="1" applyBorder="1" applyAlignment="1">
      <alignment horizontal="center" vertical="center" wrapText="1"/>
    </xf>
    <xf numFmtId="177" fontId="21" fillId="0" borderId="18" xfId="1" applyNumberFormat="1" applyFont="1" applyBorder="1" applyAlignment="1">
      <alignment horizontal="center" vertical="center" wrapText="1"/>
    </xf>
    <xf numFmtId="0" fontId="23" fillId="0" borderId="18" xfId="1" applyFont="1" applyBorder="1" applyAlignment="1">
      <alignment horizontal="center" vertical="center" wrapText="1"/>
    </xf>
    <xf numFmtId="0" fontId="21" fillId="0" borderId="19" xfId="1" applyFont="1" applyBorder="1" applyAlignment="1">
      <alignment horizontal="center" vertical="center" wrapText="1"/>
    </xf>
    <xf numFmtId="178" fontId="21" fillId="0" borderId="20" xfId="1" applyNumberFormat="1" applyFont="1" applyBorder="1" applyAlignment="1">
      <alignment horizontal="center" vertical="center" wrapText="1"/>
    </xf>
    <xf numFmtId="0" fontId="21" fillId="0" borderId="21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1" fillId="0" borderId="22" xfId="1" applyFont="1" applyBorder="1" applyAlignment="1">
      <alignment horizontal="center" vertical="center" wrapText="1"/>
    </xf>
    <xf numFmtId="0" fontId="21" fillId="0" borderId="23" xfId="1" applyFont="1" applyBorder="1" applyAlignment="1">
      <alignment horizontal="center" vertical="center" wrapText="1"/>
    </xf>
    <xf numFmtId="0" fontId="23" fillId="0" borderId="23" xfId="1" applyFont="1" applyBorder="1" applyAlignment="1">
      <alignment horizontal="center" vertical="center" wrapText="1"/>
    </xf>
    <xf numFmtId="0" fontId="21" fillId="0" borderId="24" xfId="1" applyFont="1" applyBorder="1" applyAlignment="1">
      <alignment horizontal="center" vertical="center" wrapText="1"/>
    </xf>
    <xf numFmtId="0" fontId="21" fillId="0" borderId="25" xfId="1" applyFont="1" applyBorder="1" applyAlignment="1">
      <alignment horizontal="center" vertical="center" wrapText="1"/>
    </xf>
    <xf numFmtId="178" fontId="21" fillId="0" borderId="26" xfId="1" applyNumberFormat="1" applyFont="1" applyBorder="1" applyAlignment="1">
      <alignment horizontal="center" vertical="center" wrapText="1"/>
    </xf>
    <xf numFmtId="0" fontId="21" fillId="0" borderId="27" xfId="1" applyFont="1" applyBorder="1" applyAlignment="1">
      <alignment horizontal="center" vertical="center" wrapText="1"/>
    </xf>
    <xf numFmtId="0" fontId="21" fillId="0" borderId="28" xfId="1" applyFont="1" applyBorder="1" applyAlignment="1">
      <alignment horizontal="center" vertical="center" wrapText="1"/>
    </xf>
    <xf numFmtId="0" fontId="47" fillId="0" borderId="0" xfId="1" applyFont="1">
      <alignment vertical="center"/>
    </xf>
    <xf numFmtId="0" fontId="27" fillId="0" borderId="0" xfId="1" applyFont="1" applyBorder="1" applyAlignment="1">
      <alignment horizontal="right" vertical="top"/>
    </xf>
    <xf numFmtId="0" fontId="23" fillId="0" borderId="0" xfId="1" applyFont="1" applyAlignment="1">
      <alignment horizontal="right" vertical="center"/>
    </xf>
    <xf numFmtId="177" fontId="47" fillId="0" borderId="0" xfId="1" applyNumberFormat="1" applyFont="1">
      <alignment vertical="center"/>
    </xf>
    <xf numFmtId="178" fontId="47" fillId="0" borderId="0" xfId="1" applyNumberFormat="1" applyFont="1">
      <alignment vertical="center"/>
    </xf>
    <xf numFmtId="0" fontId="31" fillId="0" borderId="0" xfId="5" applyFont="1" applyAlignment="1">
      <alignment horizontal="left" vertical="top"/>
    </xf>
    <xf numFmtId="0" fontId="31" fillId="0" borderId="0" xfId="5" applyFont="1" applyAlignment="1">
      <alignment horizontal="right" vertical="top" wrapText="1" shrinkToFit="1"/>
    </xf>
    <xf numFmtId="0" fontId="32" fillId="0" borderId="0" xfId="5" applyFont="1" applyAlignment="1">
      <alignment horizontal="left"/>
    </xf>
    <xf numFmtId="0" fontId="32" fillId="0" borderId="0" xfId="5" applyFont="1" applyAlignment="1"/>
    <xf numFmtId="176" fontId="6" fillId="0" borderId="0" xfId="2" applyNumberFormat="1" applyFont="1" applyBorder="1">
      <alignment horizontal="left" wrapText="1" readingOrder="1"/>
    </xf>
    <xf numFmtId="176" fontId="14" fillId="0" borderId="0" xfId="1" applyNumberFormat="1" applyFont="1" applyBorder="1">
      <alignment vertical="center"/>
    </xf>
    <xf numFmtId="41" fontId="48" fillId="0" borderId="0" xfId="3" applyFont="1" applyBorder="1" applyAlignment="1">
      <alignment horizontal="right" vertical="center"/>
    </xf>
    <xf numFmtId="0" fontId="21" fillId="0" borderId="4" xfId="1" applyFont="1" applyBorder="1" applyAlignment="1">
      <alignment horizontal="distributed" vertical="center" indent="1"/>
    </xf>
    <xf numFmtId="41" fontId="14" fillId="0" borderId="0" xfId="3" applyFont="1" applyBorder="1" applyAlignment="1">
      <alignment horizontal="right" vertical="center"/>
    </xf>
    <xf numFmtId="41" fontId="48" fillId="0" borderId="0" xfId="3" quotePrefix="1" applyFont="1" applyBorder="1" applyAlignment="1">
      <alignment horizontal="right" vertical="center"/>
    </xf>
    <xf numFmtId="176" fontId="2" fillId="0" borderId="0" xfId="1" applyNumberFormat="1" applyFont="1" applyAlignment="1">
      <alignment horizontal="center" vertical="center"/>
    </xf>
    <xf numFmtId="41" fontId="17" fillId="0" borderId="0" xfId="3" applyFont="1" applyBorder="1" applyAlignment="1">
      <alignment horizontal="right" vertical="center"/>
    </xf>
  </cellXfs>
  <cellStyles count="6">
    <cellStyle name="쉼표 [0] 2" xfId="3"/>
    <cellStyle name="쪽번호" xfId="2"/>
    <cellStyle name="표준" xfId="0" builtinId="0"/>
    <cellStyle name="표준 2" xfId="1"/>
    <cellStyle name="표준_010-제3편 건강보험 급여실적(pp88-173)" xfId="5"/>
    <cellStyle name="표준_2차내검(5)_신규_제4편 건강보험 심사실적(치과 시도별 연령별)√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26894</xdr:colOff>
      <xdr:row>2</xdr:row>
      <xdr:rowOff>96931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0" y="0"/>
          <a:ext cx="1550894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lnSpc>
              <a:spcPts val="2300"/>
            </a:lnSpc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-윤고딕130" pitchFamily="18" charset="-127"/>
              <a:ea typeface="-윤고딕130" pitchFamily="18" charset="-127"/>
            </a:rPr>
            <a:t>제</a:t>
          </a:r>
          <a:r>
            <a:rPr lang="en-US" altLang="ko-KR" sz="1400" b="1" i="0" strike="noStrike">
              <a:solidFill>
                <a:srgbClr val="000000"/>
              </a:solidFill>
              <a:latin typeface="-윤명조140" pitchFamily="18" charset="-127"/>
              <a:ea typeface="-윤명조140" pitchFamily="18" charset="-127"/>
            </a:rPr>
            <a:t>Ⅵ</a:t>
          </a:r>
          <a:r>
            <a:rPr lang="ko-KR" altLang="en-US" sz="1400" b="0" i="0" strike="noStrike">
              <a:solidFill>
                <a:srgbClr val="000000"/>
              </a:solidFill>
              <a:latin typeface="-윤고딕130" pitchFamily="18" charset="-127"/>
              <a:ea typeface="-윤고딕130" pitchFamily="18" charset="-127"/>
            </a:rPr>
            <a:t>－</a:t>
          </a:r>
          <a:r>
            <a:rPr lang="en-US" altLang="ko-KR" sz="1400" b="0" i="0" strike="noStrike">
              <a:solidFill>
                <a:srgbClr val="000000"/>
              </a:solidFill>
              <a:latin typeface="-윤고딕130" pitchFamily="18" charset="-127"/>
              <a:ea typeface="-윤고딕130" pitchFamily="18" charset="-127"/>
            </a:rPr>
            <a:t>18 </a:t>
          </a:r>
          <a:r>
            <a:rPr lang="ko-KR" altLang="en-US" sz="1400" b="0" i="0" strike="noStrike">
              <a:solidFill>
                <a:srgbClr val="000000"/>
              </a:solidFill>
              <a:latin typeface="-윤고딕130" pitchFamily="18" charset="-127"/>
              <a:ea typeface="-윤고딕130" pitchFamily="18" charset="-127"/>
            </a:rPr>
            <a:t>표</a:t>
          </a:r>
          <a:endParaRPr lang="ko-KR" altLang="en-US" sz="1600" b="0" i="0" strike="noStrike">
            <a:solidFill>
              <a:srgbClr val="000000"/>
            </a:solidFill>
            <a:latin typeface="-윤고딕130" pitchFamily="18" charset="-127"/>
            <a:ea typeface="-윤고딕130" pitchFamily="18" charset="-127"/>
          </a:endParaRPr>
        </a:p>
        <a:p>
          <a:pPr algn="l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Table </a:t>
          </a:r>
          <a:r>
            <a:rPr lang="en-US" altLang="ko-KR" sz="1400" b="0" i="0" strike="noStrike">
              <a:solidFill>
                <a:srgbClr val="000000"/>
              </a:solidFill>
              <a:latin typeface="바탕"/>
              <a:ea typeface="바탕"/>
            </a:rPr>
            <a:t>Ⅵ</a:t>
          </a:r>
          <a:r>
            <a:rPr lang="ko-KR" altLang="en-US" sz="1400" b="0" i="0" strike="noStrike">
              <a:solidFill>
                <a:srgbClr val="000000"/>
              </a:solidFill>
              <a:latin typeface="바탕"/>
              <a:ea typeface="바탕"/>
            </a:rPr>
            <a:t>－</a:t>
          </a:r>
          <a:r>
            <a:rPr lang="en-US" altLang="ko-KR" sz="1400" b="0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18</a:t>
          </a:r>
          <a:endParaRPr lang="en-US" altLang="ko-KR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409575</xdr:colOff>
      <xdr:row>2</xdr:row>
      <xdr:rowOff>77442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0" y="0"/>
          <a:ext cx="1171575" cy="420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-윤고딕130" pitchFamily="18" charset="-127"/>
              <a:ea typeface="-윤고딕130" pitchFamily="18" charset="-127"/>
            </a:rPr>
            <a:t>제</a:t>
          </a:r>
          <a:r>
            <a:rPr lang="en-US" altLang="ko-KR" sz="1400" b="1" i="0" strike="noStrike">
              <a:solidFill>
                <a:srgbClr val="000000"/>
              </a:solidFill>
              <a:latin typeface="-윤명조140" pitchFamily="18" charset="-127"/>
              <a:ea typeface="-윤명조140" pitchFamily="18" charset="-127"/>
            </a:rPr>
            <a:t>Ⅵ</a:t>
          </a:r>
          <a:r>
            <a:rPr lang="ko-KR" altLang="en-US" sz="1400" b="0" i="0" strike="noStrike">
              <a:solidFill>
                <a:srgbClr val="000000"/>
              </a:solidFill>
              <a:latin typeface="-윤고딕130" pitchFamily="18" charset="-127"/>
              <a:ea typeface="-윤고딕130" pitchFamily="18" charset="-127"/>
            </a:rPr>
            <a:t>－</a:t>
          </a:r>
          <a:r>
            <a:rPr lang="en-US" altLang="ko-KR" sz="1400" b="0" i="0" strike="noStrike">
              <a:solidFill>
                <a:srgbClr val="000000"/>
              </a:solidFill>
              <a:latin typeface="-윤고딕130" pitchFamily="18" charset="-127"/>
              <a:ea typeface="-윤고딕130" pitchFamily="18" charset="-127"/>
            </a:rPr>
            <a:t>19 </a:t>
          </a:r>
          <a:r>
            <a:rPr lang="ko-KR" altLang="en-US" sz="1400" b="0" i="0" strike="noStrike">
              <a:solidFill>
                <a:srgbClr val="000000"/>
              </a:solidFill>
              <a:latin typeface="-윤고딕130" pitchFamily="18" charset="-127"/>
              <a:ea typeface="-윤고딕130" pitchFamily="18" charset="-127"/>
            </a:rPr>
            <a:t>표</a:t>
          </a:r>
          <a:endParaRPr lang="ko-KR" altLang="en-US" sz="1600" b="0" i="0" strike="noStrike">
            <a:solidFill>
              <a:srgbClr val="000000"/>
            </a:solidFill>
            <a:latin typeface="-윤고딕130" pitchFamily="18" charset="-127"/>
            <a:ea typeface="-윤고딕130" pitchFamily="18" charset="-127"/>
          </a:endParaRPr>
        </a:p>
        <a:p>
          <a:pPr algn="l" rtl="1">
            <a:lnSpc>
              <a:spcPts val="1600"/>
            </a:lnSpc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Table </a:t>
          </a:r>
          <a:r>
            <a:rPr lang="en-US" altLang="ko-KR" sz="1400" b="0" i="0" strike="noStrike">
              <a:solidFill>
                <a:srgbClr val="000000"/>
              </a:solidFill>
              <a:latin typeface="바탕"/>
              <a:ea typeface="바탕"/>
            </a:rPr>
            <a:t>Ⅵ</a:t>
          </a:r>
          <a:r>
            <a:rPr lang="ko-KR" altLang="en-US" sz="1400" b="0" i="0" strike="noStrike">
              <a:solidFill>
                <a:srgbClr val="000000"/>
              </a:solidFill>
              <a:latin typeface="바탕"/>
              <a:ea typeface="바탕"/>
            </a:rPr>
            <a:t>－</a:t>
          </a:r>
          <a:r>
            <a:rPr lang="en-US" altLang="ko-KR" sz="1400" b="0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19</a:t>
          </a:r>
          <a:endParaRPr lang="en-US" altLang="ko-KR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showGridLines="0" tabSelected="1" zoomScale="120" zoomScaleNormal="120" workbookViewId="0">
      <selection activeCell="C15" sqref="C15"/>
    </sheetView>
  </sheetViews>
  <sheetFormatPr defaultRowHeight="12"/>
  <cols>
    <col min="1" max="1" width="15.375" style="3" bestFit="1" customWidth="1"/>
    <col min="2" max="2" width="7.875" style="1" bestFit="1" customWidth="1"/>
    <col min="3" max="6" width="6.75" style="1" bestFit="1" customWidth="1"/>
    <col min="7" max="9" width="6" style="1" bestFit="1" customWidth="1"/>
    <col min="10" max="10" width="5.25" style="1" bestFit="1" customWidth="1"/>
    <col min="11" max="11" width="6.75" style="1" bestFit="1" customWidth="1"/>
    <col min="12" max="16" width="6" style="1" bestFit="1" customWidth="1"/>
    <col min="17" max="18" width="6.75" style="1" bestFit="1" customWidth="1"/>
    <col min="19" max="19" width="6" style="2" bestFit="1" customWidth="1"/>
    <col min="20" max="16384" width="9" style="1"/>
  </cols>
  <sheetData>
    <row r="1" spans="1:20" s="29" customFormat="1" ht="12.75">
      <c r="A1" s="37"/>
      <c r="B1" s="39" t="s">
        <v>165</v>
      </c>
      <c r="C1" s="36" t="s">
        <v>166</v>
      </c>
      <c r="D1" s="36" t="s">
        <v>168</v>
      </c>
      <c r="E1" s="36" t="s">
        <v>169</v>
      </c>
      <c r="F1" s="36" t="s">
        <v>170</v>
      </c>
      <c r="G1" s="36" t="s">
        <v>171</v>
      </c>
      <c r="H1" s="36" t="s">
        <v>172</v>
      </c>
      <c r="I1" s="36" t="s">
        <v>173</v>
      </c>
      <c r="J1" s="36" t="s">
        <v>174</v>
      </c>
      <c r="K1" s="38" t="s">
        <v>175</v>
      </c>
      <c r="L1" s="37" t="s">
        <v>176</v>
      </c>
      <c r="M1" s="36" t="s">
        <v>177</v>
      </c>
      <c r="N1" s="36" t="s">
        <v>178</v>
      </c>
      <c r="O1" s="36" t="s">
        <v>179</v>
      </c>
      <c r="P1" s="36" t="s">
        <v>180</v>
      </c>
      <c r="Q1" s="36" t="s">
        <v>181</v>
      </c>
      <c r="R1" s="36" t="s">
        <v>182</v>
      </c>
      <c r="S1" s="35" t="s">
        <v>183</v>
      </c>
    </row>
    <row r="2" spans="1:20">
      <c r="A2" s="28" t="s">
        <v>57</v>
      </c>
      <c r="B2" s="25">
        <v>2014043</v>
      </c>
      <c r="C2" s="25">
        <v>400161</v>
      </c>
      <c r="D2" s="25">
        <v>138711</v>
      </c>
      <c r="E2" s="25">
        <v>100452</v>
      </c>
      <c r="F2" s="25">
        <v>102506</v>
      </c>
      <c r="G2" s="25">
        <v>54577</v>
      </c>
      <c r="H2" s="25">
        <v>57172</v>
      </c>
      <c r="I2" s="25">
        <v>41409</v>
      </c>
      <c r="J2" s="25">
        <v>8698</v>
      </c>
      <c r="K2" s="25">
        <v>475164</v>
      </c>
      <c r="L2" s="25">
        <v>60031</v>
      </c>
      <c r="M2" s="25">
        <v>62234</v>
      </c>
      <c r="N2" s="25">
        <v>85239</v>
      </c>
      <c r="O2" s="25">
        <v>77857</v>
      </c>
      <c r="P2" s="25">
        <v>89104</v>
      </c>
      <c r="Q2" s="25">
        <v>112819</v>
      </c>
      <c r="R2" s="25">
        <v>125103</v>
      </c>
      <c r="S2" s="25">
        <v>22806</v>
      </c>
    </row>
    <row r="3" spans="1:20">
      <c r="A3" s="23" t="s">
        <v>184</v>
      </c>
      <c r="B3" s="124">
        <v>74187</v>
      </c>
      <c r="C3" s="124">
        <v>14195</v>
      </c>
      <c r="D3" s="124">
        <v>4647</v>
      </c>
      <c r="E3" s="124">
        <v>3457</v>
      </c>
      <c r="F3" s="124">
        <v>3516</v>
      </c>
      <c r="G3" s="124">
        <v>1777</v>
      </c>
      <c r="H3" s="124">
        <v>1921</v>
      </c>
      <c r="I3" s="124">
        <v>1463</v>
      </c>
      <c r="J3" s="124">
        <v>303</v>
      </c>
      <c r="K3" s="124">
        <v>17247</v>
      </c>
      <c r="L3" s="124">
        <v>2457</v>
      </c>
      <c r="M3" s="124">
        <v>2518</v>
      </c>
      <c r="N3" s="124">
        <v>3564</v>
      </c>
      <c r="O3" s="124">
        <v>3147</v>
      </c>
      <c r="P3" s="124">
        <v>3666</v>
      </c>
      <c r="Q3" s="124">
        <v>4770</v>
      </c>
      <c r="R3" s="124">
        <v>4632</v>
      </c>
      <c r="S3" s="124">
        <v>907</v>
      </c>
      <c r="T3" s="129"/>
    </row>
    <row r="4" spans="1:20">
      <c r="A4" s="23" t="s">
        <v>53</v>
      </c>
      <c r="B4" s="124">
        <v>268805</v>
      </c>
      <c r="C4" s="124">
        <v>44862</v>
      </c>
      <c r="D4" s="124">
        <v>20066</v>
      </c>
      <c r="E4" s="124">
        <v>13087</v>
      </c>
      <c r="F4" s="124">
        <v>12954</v>
      </c>
      <c r="G4" s="124">
        <v>6446</v>
      </c>
      <c r="H4" s="124">
        <v>8252</v>
      </c>
      <c r="I4" s="124">
        <v>5549</v>
      </c>
      <c r="J4" s="124">
        <v>1254</v>
      </c>
      <c r="K4" s="124">
        <v>56814</v>
      </c>
      <c r="L4" s="124">
        <v>8757</v>
      </c>
      <c r="M4" s="124">
        <v>10120</v>
      </c>
      <c r="N4" s="124">
        <v>14319</v>
      </c>
      <c r="O4" s="124">
        <v>12014</v>
      </c>
      <c r="P4" s="124">
        <v>12952</v>
      </c>
      <c r="Q4" s="124">
        <v>19161</v>
      </c>
      <c r="R4" s="124">
        <v>19429</v>
      </c>
      <c r="S4" s="124">
        <v>2769</v>
      </c>
      <c r="T4" s="129"/>
    </row>
    <row r="5" spans="1:20">
      <c r="A5" s="23" t="s">
        <v>51</v>
      </c>
      <c r="B5" s="124">
        <v>65188</v>
      </c>
      <c r="C5" s="124">
        <v>11748</v>
      </c>
      <c r="D5" s="124">
        <v>4671</v>
      </c>
      <c r="E5" s="124">
        <v>2924</v>
      </c>
      <c r="F5" s="124">
        <v>3125</v>
      </c>
      <c r="G5" s="124">
        <v>1651</v>
      </c>
      <c r="H5" s="124">
        <v>1444</v>
      </c>
      <c r="I5" s="124">
        <v>1363</v>
      </c>
      <c r="J5" s="124">
        <v>197</v>
      </c>
      <c r="K5" s="124">
        <v>14643</v>
      </c>
      <c r="L5" s="124">
        <v>2401</v>
      </c>
      <c r="M5" s="124">
        <v>1938</v>
      </c>
      <c r="N5" s="124">
        <v>2685</v>
      </c>
      <c r="O5" s="124">
        <v>2571</v>
      </c>
      <c r="P5" s="124">
        <v>3791</v>
      </c>
      <c r="Q5" s="124">
        <v>4232</v>
      </c>
      <c r="R5" s="124">
        <v>4874</v>
      </c>
      <c r="S5" s="124">
        <v>930</v>
      </c>
      <c r="T5" s="129"/>
    </row>
    <row r="6" spans="1:20">
      <c r="A6" s="23" t="s">
        <v>49</v>
      </c>
      <c r="B6" s="124">
        <v>224283</v>
      </c>
      <c r="C6" s="124">
        <v>43364</v>
      </c>
      <c r="D6" s="124">
        <v>15278</v>
      </c>
      <c r="E6" s="124">
        <v>10795</v>
      </c>
      <c r="F6" s="124">
        <v>11680</v>
      </c>
      <c r="G6" s="124">
        <v>5109</v>
      </c>
      <c r="H6" s="124">
        <v>6267</v>
      </c>
      <c r="I6" s="124">
        <v>4159</v>
      </c>
      <c r="J6" s="124">
        <v>952</v>
      </c>
      <c r="K6" s="124">
        <v>51212</v>
      </c>
      <c r="L6" s="124">
        <v>8052</v>
      </c>
      <c r="M6" s="124">
        <v>8066</v>
      </c>
      <c r="N6" s="124">
        <v>10805</v>
      </c>
      <c r="O6" s="124">
        <v>9196</v>
      </c>
      <c r="P6" s="124">
        <v>9359</v>
      </c>
      <c r="Q6" s="124">
        <v>13868</v>
      </c>
      <c r="R6" s="124">
        <v>13534</v>
      </c>
      <c r="S6" s="124">
        <v>2587</v>
      </c>
      <c r="T6" s="129"/>
    </row>
    <row r="7" spans="1:20">
      <c r="A7" s="23" t="s">
        <v>47</v>
      </c>
      <c r="B7" s="124">
        <v>211458</v>
      </c>
      <c r="C7" s="124">
        <v>46195</v>
      </c>
      <c r="D7" s="124">
        <v>14715</v>
      </c>
      <c r="E7" s="124">
        <v>10283</v>
      </c>
      <c r="F7" s="124">
        <v>12141</v>
      </c>
      <c r="G7" s="124">
        <v>4955</v>
      </c>
      <c r="H7" s="124">
        <v>6115</v>
      </c>
      <c r="I7" s="124">
        <v>4238</v>
      </c>
      <c r="J7" s="124">
        <v>943</v>
      </c>
      <c r="K7" s="124">
        <v>54751</v>
      </c>
      <c r="L7" s="124">
        <v>6118</v>
      </c>
      <c r="M7" s="124">
        <v>6180</v>
      </c>
      <c r="N7" s="124">
        <v>7839</v>
      </c>
      <c r="O7" s="124">
        <v>6861</v>
      </c>
      <c r="P7" s="124">
        <v>6010</v>
      </c>
      <c r="Q7" s="124">
        <v>10154</v>
      </c>
      <c r="R7" s="124">
        <v>11844</v>
      </c>
      <c r="S7" s="124">
        <v>2116</v>
      </c>
      <c r="T7" s="129"/>
    </row>
    <row r="8" spans="1:20">
      <c r="A8" s="23" t="s">
        <v>45</v>
      </c>
      <c r="B8" s="124">
        <v>49672</v>
      </c>
      <c r="C8" s="124">
        <v>9367</v>
      </c>
      <c r="D8" s="124">
        <v>3693</v>
      </c>
      <c r="E8" s="124">
        <v>2526</v>
      </c>
      <c r="F8" s="124">
        <v>2960</v>
      </c>
      <c r="G8" s="124">
        <v>1350</v>
      </c>
      <c r="H8" s="124">
        <v>1384</v>
      </c>
      <c r="I8" s="124">
        <v>858</v>
      </c>
      <c r="J8" s="124">
        <v>172</v>
      </c>
      <c r="K8" s="124">
        <v>11913</v>
      </c>
      <c r="L8" s="124">
        <v>1732</v>
      </c>
      <c r="M8" s="124">
        <v>1525</v>
      </c>
      <c r="N8" s="124">
        <v>2008</v>
      </c>
      <c r="O8" s="124">
        <v>1785</v>
      </c>
      <c r="P8" s="124">
        <v>1912</v>
      </c>
      <c r="Q8" s="124">
        <v>2764</v>
      </c>
      <c r="R8" s="124">
        <v>3053</v>
      </c>
      <c r="S8" s="124">
        <v>670</v>
      </c>
      <c r="T8" s="129"/>
    </row>
    <row r="9" spans="1:20">
      <c r="A9" s="23" t="s">
        <v>43</v>
      </c>
      <c r="B9" s="124">
        <v>23533</v>
      </c>
      <c r="C9" s="124">
        <v>4779</v>
      </c>
      <c r="D9" s="124">
        <v>1578</v>
      </c>
      <c r="E9" s="124">
        <v>1055</v>
      </c>
      <c r="F9" s="124">
        <v>1218</v>
      </c>
      <c r="G9" s="124">
        <v>648</v>
      </c>
      <c r="H9" s="124">
        <v>595</v>
      </c>
      <c r="I9" s="124">
        <v>431</v>
      </c>
      <c r="J9" s="22">
        <v>82</v>
      </c>
      <c r="K9" s="124">
        <v>5645</v>
      </c>
      <c r="L9" s="124">
        <v>816</v>
      </c>
      <c r="M9" s="124">
        <v>662</v>
      </c>
      <c r="N9" s="124">
        <v>1024</v>
      </c>
      <c r="O9" s="124">
        <v>893</v>
      </c>
      <c r="P9" s="124">
        <v>1087</v>
      </c>
      <c r="Q9" s="124">
        <v>1261</v>
      </c>
      <c r="R9" s="124">
        <v>1419</v>
      </c>
      <c r="S9" s="124">
        <v>340</v>
      </c>
      <c r="T9" s="129"/>
    </row>
    <row r="10" spans="1:20">
      <c r="A10" s="23" t="s">
        <v>41</v>
      </c>
      <c r="B10" s="124">
        <v>9938</v>
      </c>
      <c r="C10" s="124">
        <v>1735</v>
      </c>
      <c r="D10" s="124">
        <v>801</v>
      </c>
      <c r="E10" s="124">
        <v>434</v>
      </c>
      <c r="F10" s="124">
        <v>446</v>
      </c>
      <c r="G10" s="124">
        <v>218</v>
      </c>
      <c r="H10" s="124">
        <v>231</v>
      </c>
      <c r="I10" s="124">
        <v>158</v>
      </c>
      <c r="J10" s="124">
        <v>32</v>
      </c>
      <c r="K10" s="124">
        <v>1970</v>
      </c>
      <c r="L10" s="124">
        <v>343</v>
      </c>
      <c r="M10" s="124">
        <v>360</v>
      </c>
      <c r="N10" s="124">
        <v>434</v>
      </c>
      <c r="O10" s="124">
        <v>498</v>
      </c>
      <c r="P10" s="124">
        <v>654</v>
      </c>
      <c r="Q10" s="124">
        <v>692</v>
      </c>
      <c r="R10" s="124">
        <v>784</v>
      </c>
      <c r="S10" s="124">
        <v>148</v>
      </c>
      <c r="T10" s="129"/>
    </row>
    <row r="11" spans="1:20">
      <c r="A11" s="23" t="s">
        <v>39</v>
      </c>
      <c r="B11" s="124">
        <v>8166</v>
      </c>
      <c r="C11" s="124">
        <v>1344</v>
      </c>
      <c r="D11" s="124">
        <v>708</v>
      </c>
      <c r="E11" s="124">
        <v>420</v>
      </c>
      <c r="F11" s="124">
        <v>336</v>
      </c>
      <c r="G11" s="124">
        <v>182</v>
      </c>
      <c r="H11" s="124">
        <v>198</v>
      </c>
      <c r="I11" s="124">
        <v>253</v>
      </c>
      <c r="J11" s="124">
        <v>25</v>
      </c>
      <c r="K11" s="124">
        <v>1562</v>
      </c>
      <c r="L11" s="124">
        <v>252</v>
      </c>
      <c r="M11" s="124">
        <v>241</v>
      </c>
      <c r="N11" s="124">
        <v>367</v>
      </c>
      <c r="O11" s="124">
        <v>411</v>
      </c>
      <c r="P11" s="124">
        <v>403</v>
      </c>
      <c r="Q11" s="124">
        <v>585</v>
      </c>
      <c r="R11" s="124">
        <v>737</v>
      </c>
      <c r="S11" s="124">
        <v>142</v>
      </c>
      <c r="T11" s="129"/>
    </row>
    <row r="12" spans="1:20">
      <c r="A12" s="23" t="s">
        <v>37</v>
      </c>
      <c r="B12" s="124">
        <v>10488</v>
      </c>
      <c r="C12" s="124">
        <v>1941</v>
      </c>
      <c r="D12" s="124">
        <v>752</v>
      </c>
      <c r="E12" s="124">
        <v>547</v>
      </c>
      <c r="F12" s="124">
        <v>545</v>
      </c>
      <c r="G12" s="124">
        <v>193</v>
      </c>
      <c r="H12" s="124">
        <v>269</v>
      </c>
      <c r="I12" s="124">
        <v>224</v>
      </c>
      <c r="J12" s="124">
        <v>31</v>
      </c>
      <c r="K12" s="124">
        <v>2257</v>
      </c>
      <c r="L12" s="124">
        <v>358</v>
      </c>
      <c r="M12" s="124">
        <v>326</v>
      </c>
      <c r="N12" s="124">
        <v>481</v>
      </c>
      <c r="O12" s="124">
        <v>454</v>
      </c>
      <c r="P12" s="124">
        <v>458</v>
      </c>
      <c r="Q12" s="124">
        <v>709</v>
      </c>
      <c r="R12" s="124">
        <v>800</v>
      </c>
      <c r="S12" s="124">
        <v>143</v>
      </c>
      <c r="T12" s="129"/>
    </row>
    <row r="13" spans="1:20">
      <c r="A13" s="23" t="s">
        <v>35</v>
      </c>
      <c r="B13" s="124">
        <v>9914</v>
      </c>
      <c r="C13" s="124">
        <v>1985</v>
      </c>
      <c r="D13" s="124">
        <v>685</v>
      </c>
      <c r="E13" s="124">
        <v>402</v>
      </c>
      <c r="F13" s="124">
        <v>504</v>
      </c>
      <c r="G13" s="124">
        <v>239</v>
      </c>
      <c r="H13" s="124">
        <v>265</v>
      </c>
      <c r="I13" s="124">
        <v>211</v>
      </c>
      <c r="J13" s="124">
        <v>28</v>
      </c>
      <c r="K13" s="124">
        <v>2371</v>
      </c>
      <c r="L13" s="124">
        <v>311</v>
      </c>
      <c r="M13" s="124">
        <v>321</v>
      </c>
      <c r="N13" s="124">
        <v>428</v>
      </c>
      <c r="O13" s="124">
        <v>396</v>
      </c>
      <c r="P13" s="124">
        <v>434</v>
      </c>
      <c r="Q13" s="124">
        <v>563</v>
      </c>
      <c r="R13" s="124">
        <v>634</v>
      </c>
      <c r="S13" s="124">
        <v>137</v>
      </c>
      <c r="T13" s="129"/>
    </row>
    <row r="14" spans="1:20">
      <c r="A14" s="23" t="s">
        <v>33</v>
      </c>
      <c r="B14" s="124">
        <v>10817</v>
      </c>
      <c r="C14" s="124">
        <v>1912</v>
      </c>
      <c r="D14" s="124">
        <v>828</v>
      </c>
      <c r="E14" s="124">
        <v>507</v>
      </c>
      <c r="F14" s="124">
        <v>522</v>
      </c>
      <c r="G14" s="124">
        <v>253</v>
      </c>
      <c r="H14" s="124">
        <v>293</v>
      </c>
      <c r="I14" s="124">
        <v>211</v>
      </c>
      <c r="J14" s="124">
        <v>40</v>
      </c>
      <c r="K14" s="124">
        <v>2299</v>
      </c>
      <c r="L14" s="124">
        <v>396</v>
      </c>
      <c r="M14" s="124">
        <v>359</v>
      </c>
      <c r="N14" s="124">
        <v>481</v>
      </c>
      <c r="O14" s="124">
        <v>498</v>
      </c>
      <c r="P14" s="124">
        <v>581</v>
      </c>
      <c r="Q14" s="124">
        <v>752</v>
      </c>
      <c r="R14" s="124">
        <v>732</v>
      </c>
      <c r="S14" s="124">
        <v>153</v>
      </c>
      <c r="T14" s="129"/>
    </row>
    <row r="15" spans="1:20">
      <c r="A15" s="23" t="s">
        <v>31</v>
      </c>
      <c r="B15" s="124">
        <v>3793</v>
      </c>
      <c r="C15" s="124">
        <v>685</v>
      </c>
      <c r="D15" s="124">
        <v>247</v>
      </c>
      <c r="E15" s="124">
        <v>162</v>
      </c>
      <c r="F15" s="124">
        <v>203</v>
      </c>
      <c r="G15" s="124">
        <v>116</v>
      </c>
      <c r="H15" s="124">
        <v>118</v>
      </c>
      <c r="I15" s="124">
        <v>88</v>
      </c>
      <c r="J15" s="22">
        <v>19</v>
      </c>
      <c r="K15" s="124">
        <v>828</v>
      </c>
      <c r="L15" s="124">
        <v>123</v>
      </c>
      <c r="M15" s="124">
        <v>120</v>
      </c>
      <c r="N15" s="124">
        <v>197</v>
      </c>
      <c r="O15" s="124">
        <v>195</v>
      </c>
      <c r="P15" s="124">
        <v>173</v>
      </c>
      <c r="Q15" s="124">
        <v>230</v>
      </c>
      <c r="R15" s="124">
        <v>238</v>
      </c>
      <c r="S15" s="124">
        <v>51</v>
      </c>
      <c r="T15" s="129"/>
    </row>
    <row r="16" spans="1:20">
      <c r="A16" s="23" t="s">
        <v>29</v>
      </c>
      <c r="B16" s="124">
        <v>5220</v>
      </c>
      <c r="C16" s="124">
        <v>1064</v>
      </c>
      <c r="D16" s="124">
        <v>305</v>
      </c>
      <c r="E16" s="124">
        <v>279</v>
      </c>
      <c r="F16" s="124">
        <v>324</v>
      </c>
      <c r="G16" s="124">
        <v>141</v>
      </c>
      <c r="H16" s="124">
        <v>157</v>
      </c>
      <c r="I16" s="124">
        <v>107</v>
      </c>
      <c r="J16" s="22">
        <v>22</v>
      </c>
      <c r="K16" s="124">
        <v>1283</v>
      </c>
      <c r="L16" s="124">
        <v>136</v>
      </c>
      <c r="M16" s="124">
        <v>151</v>
      </c>
      <c r="N16" s="124">
        <v>198</v>
      </c>
      <c r="O16" s="124">
        <v>178</v>
      </c>
      <c r="P16" s="124">
        <v>204</v>
      </c>
      <c r="Q16" s="124">
        <v>294</v>
      </c>
      <c r="R16" s="124">
        <v>309</v>
      </c>
      <c r="S16" s="124">
        <v>68</v>
      </c>
      <c r="T16" s="129"/>
    </row>
    <row r="17" spans="1:20">
      <c r="A17" s="23" t="s">
        <v>27</v>
      </c>
      <c r="B17" s="124">
        <v>40694</v>
      </c>
      <c r="C17" s="124">
        <v>6960</v>
      </c>
      <c r="D17" s="124">
        <v>2608</v>
      </c>
      <c r="E17" s="124">
        <v>1848</v>
      </c>
      <c r="F17" s="124">
        <v>1840</v>
      </c>
      <c r="G17" s="124">
        <v>959</v>
      </c>
      <c r="H17" s="124">
        <v>1016</v>
      </c>
      <c r="I17" s="124">
        <v>807</v>
      </c>
      <c r="J17" s="124">
        <v>177</v>
      </c>
      <c r="K17" s="124">
        <v>8121</v>
      </c>
      <c r="L17" s="124">
        <v>1417</v>
      </c>
      <c r="M17" s="124">
        <v>1374</v>
      </c>
      <c r="N17" s="124">
        <v>2313</v>
      </c>
      <c r="O17" s="124">
        <v>2524</v>
      </c>
      <c r="P17" s="124">
        <v>2370</v>
      </c>
      <c r="Q17" s="124">
        <v>2942</v>
      </c>
      <c r="R17" s="124">
        <v>2910</v>
      </c>
      <c r="S17" s="124">
        <v>508</v>
      </c>
      <c r="T17" s="129"/>
    </row>
    <row r="18" spans="1:20">
      <c r="A18" s="23" t="s">
        <v>25</v>
      </c>
      <c r="B18" s="124">
        <v>12099</v>
      </c>
      <c r="C18" s="124">
        <v>2544</v>
      </c>
      <c r="D18" s="124">
        <v>727</v>
      </c>
      <c r="E18" s="124">
        <v>533</v>
      </c>
      <c r="F18" s="124">
        <v>703</v>
      </c>
      <c r="G18" s="124">
        <v>355</v>
      </c>
      <c r="H18" s="124">
        <v>280</v>
      </c>
      <c r="I18" s="124">
        <v>232</v>
      </c>
      <c r="J18" s="124">
        <v>52</v>
      </c>
      <c r="K18" s="124">
        <v>2983</v>
      </c>
      <c r="L18" s="124">
        <v>367</v>
      </c>
      <c r="M18" s="124">
        <v>343</v>
      </c>
      <c r="N18" s="124">
        <v>495</v>
      </c>
      <c r="O18" s="124">
        <v>402</v>
      </c>
      <c r="P18" s="124">
        <v>516</v>
      </c>
      <c r="Q18" s="124">
        <v>684</v>
      </c>
      <c r="R18" s="124">
        <v>734</v>
      </c>
      <c r="S18" s="124">
        <v>149</v>
      </c>
      <c r="T18" s="129"/>
    </row>
    <row r="19" spans="1:20">
      <c r="A19" s="23" t="s">
        <v>23</v>
      </c>
      <c r="B19" s="124">
        <v>22056</v>
      </c>
      <c r="C19" s="124">
        <v>4679</v>
      </c>
      <c r="D19" s="124">
        <v>1541</v>
      </c>
      <c r="E19" s="124">
        <v>1099</v>
      </c>
      <c r="F19" s="124">
        <v>1285</v>
      </c>
      <c r="G19" s="124">
        <v>478</v>
      </c>
      <c r="H19" s="124">
        <v>577</v>
      </c>
      <c r="I19" s="124">
        <v>462</v>
      </c>
      <c r="J19" s="124">
        <v>82</v>
      </c>
      <c r="K19" s="124">
        <v>5833</v>
      </c>
      <c r="L19" s="124">
        <v>629</v>
      </c>
      <c r="M19" s="124">
        <v>604</v>
      </c>
      <c r="N19" s="124">
        <v>790</v>
      </c>
      <c r="O19" s="124">
        <v>672</v>
      </c>
      <c r="P19" s="124">
        <v>640</v>
      </c>
      <c r="Q19" s="124">
        <v>1112</v>
      </c>
      <c r="R19" s="124">
        <v>1320</v>
      </c>
      <c r="S19" s="124">
        <v>253</v>
      </c>
      <c r="T19" s="129"/>
    </row>
    <row r="20" spans="1:20">
      <c r="A20" s="23" t="s">
        <v>21</v>
      </c>
      <c r="B20" s="124">
        <v>81942</v>
      </c>
      <c r="C20" s="124">
        <v>18075</v>
      </c>
      <c r="D20" s="124">
        <v>5717</v>
      </c>
      <c r="E20" s="124">
        <v>3668</v>
      </c>
      <c r="F20" s="124">
        <v>3261</v>
      </c>
      <c r="G20" s="124">
        <v>1997</v>
      </c>
      <c r="H20" s="124">
        <v>2009</v>
      </c>
      <c r="I20" s="124">
        <v>1109</v>
      </c>
      <c r="J20" s="124">
        <v>321</v>
      </c>
      <c r="K20" s="124">
        <v>18672</v>
      </c>
      <c r="L20" s="124">
        <v>3035</v>
      </c>
      <c r="M20" s="124">
        <v>2545</v>
      </c>
      <c r="N20" s="124">
        <v>3974</v>
      </c>
      <c r="O20" s="124">
        <v>3516</v>
      </c>
      <c r="P20" s="124">
        <v>3759</v>
      </c>
      <c r="Q20" s="124">
        <v>4792</v>
      </c>
      <c r="R20" s="124">
        <v>4371</v>
      </c>
      <c r="S20" s="124">
        <v>1121</v>
      </c>
      <c r="T20" s="129"/>
    </row>
    <row r="21" spans="1:20">
      <c r="A21" s="23" t="s">
        <v>19</v>
      </c>
      <c r="B21" s="124">
        <v>37428</v>
      </c>
      <c r="C21" s="124">
        <v>7590</v>
      </c>
      <c r="D21" s="124">
        <v>2734</v>
      </c>
      <c r="E21" s="124">
        <v>1870</v>
      </c>
      <c r="F21" s="124">
        <v>1907</v>
      </c>
      <c r="G21" s="124">
        <v>865</v>
      </c>
      <c r="H21" s="124">
        <v>1051</v>
      </c>
      <c r="I21" s="124">
        <v>863</v>
      </c>
      <c r="J21" s="124">
        <v>180</v>
      </c>
      <c r="K21" s="124">
        <v>8884</v>
      </c>
      <c r="L21" s="124">
        <v>1146</v>
      </c>
      <c r="M21" s="124">
        <v>1135</v>
      </c>
      <c r="N21" s="124">
        <v>1424</v>
      </c>
      <c r="O21" s="124">
        <v>1332</v>
      </c>
      <c r="P21" s="124">
        <v>1445</v>
      </c>
      <c r="Q21" s="124">
        <v>2127</v>
      </c>
      <c r="R21" s="124">
        <v>2418</v>
      </c>
      <c r="S21" s="124">
        <v>457</v>
      </c>
      <c r="T21" s="129"/>
    </row>
    <row r="22" spans="1:20">
      <c r="A22" s="23" t="s">
        <v>17</v>
      </c>
      <c r="B22" s="124">
        <v>3494</v>
      </c>
      <c r="C22" s="124">
        <v>724</v>
      </c>
      <c r="D22" s="124">
        <v>284</v>
      </c>
      <c r="E22" s="124">
        <v>191</v>
      </c>
      <c r="F22" s="124">
        <v>172</v>
      </c>
      <c r="G22" s="124">
        <v>92</v>
      </c>
      <c r="H22" s="124">
        <v>84</v>
      </c>
      <c r="I22" s="124">
        <v>77</v>
      </c>
      <c r="J22" s="22">
        <v>12</v>
      </c>
      <c r="K22" s="124">
        <v>778</v>
      </c>
      <c r="L22" s="124">
        <v>126</v>
      </c>
      <c r="M22" s="124">
        <v>90</v>
      </c>
      <c r="N22" s="124">
        <v>132</v>
      </c>
      <c r="O22" s="124">
        <v>130</v>
      </c>
      <c r="P22" s="124">
        <v>142</v>
      </c>
      <c r="Q22" s="124">
        <v>198</v>
      </c>
      <c r="R22" s="124">
        <v>220</v>
      </c>
      <c r="S22" s="124">
        <v>42</v>
      </c>
      <c r="T22" s="129"/>
    </row>
    <row r="23" spans="1:20">
      <c r="A23" s="21" t="s">
        <v>15</v>
      </c>
      <c r="B23" s="124">
        <v>3608</v>
      </c>
      <c r="C23" s="124">
        <v>659</v>
      </c>
      <c r="D23" s="124">
        <v>271</v>
      </c>
      <c r="E23" s="124">
        <v>211</v>
      </c>
      <c r="F23" s="124">
        <v>166</v>
      </c>
      <c r="G23" s="124">
        <v>81</v>
      </c>
      <c r="H23" s="124">
        <v>105</v>
      </c>
      <c r="I23" s="124">
        <v>68</v>
      </c>
      <c r="J23" s="22">
        <v>17</v>
      </c>
      <c r="K23" s="124">
        <v>782</v>
      </c>
      <c r="L23" s="124">
        <v>148</v>
      </c>
      <c r="M23" s="124">
        <v>100</v>
      </c>
      <c r="N23" s="124">
        <v>158</v>
      </c>
      <c r="O23" s="124">
        <v>150</v>
      </c>
      <c r="P23" s="124">
        <v>153</v>
      </c>
      <c r="Q23" s="124">
        <v>258</v>
      </c>
      <c r="R23" s="124">
        <v>247</v>
      </c>
      <c r="S23" s="124">
        <v>34</v>
      </c>
      <c r="T23" s="129"/>
    </row>
    <row r="24" spans="1:20">
      <c r="A24" s="21" t="s">
        <v>13</v>
      </c>
      <c r="B24" s="124">
        <v>42251</v>
      </c>
      <c r="C24" s="124">
        <v>8449</v>
      </c>
      <c r="D24" s="124">
        <v>3190</v>
      </c>
      <c r="E24" s="124">
        <v>1880</v>
      </c>
      <c r="F24" s="124">
        <v>2168</v>
      </c>
      <c r="G24" s="124">
        <v>970</v>
      </c>
      <c r="H24" s="124">
        <v>1040</v>
      </c>
      <c r="I24" s="124">
        <v>774</v>
      </c>
      <c r="J24" s="124">
        <v>164</v>
      </c>
      <c r="K24" s="124">
        <v>9674</v>
      </c>
      <c r="L24" s="124">
        <v>1421</v>
      </c>
      <c r="M24" s="124">
        <v>1374</v>
      </c>
      <c r="N24" s="124">
        <v>1870</v>
      </c>
      <c r="O24" s="124">
        <v>1655</v>
      </c>
      <c r="P24" s="124">
        <v>1926</v>
      </c>
      <c r="Q24" s="124">
        <v>2407</v>
      </c>
      <c r="R24" s="124">
        <v>2795</v>
      </c>
      <c r="S24" s="124">
        <v>494</v>
      </c>
      <c r="T24" s="129"/>
    </row>
    <row r="25" spans="1:20">
      <c r="A25" s="21" t="s">
        <v>11</v>
      </c>
      <c r="B25" s="124">
        <v>10468</v>
      </c>
      <c r="C25" s="124">
        <v>2008</v>
      </c>
      <c r="D25" s="124">
        <v>642</v>
      </c>
      <c r="E25" s="124">
        <v>504</v>
      </c>
      <c r="F25" s="124">
        <v>591</v>
      </c>
      <c r="G25" s="124">
        <v>265</v>
      </c>
      <c r="H25" s="124">
        <v>289</v>
      </c>
      <c r="I25" s="124">
        <v>226</v>
      </c>
      <c r="J25" s="124">
        <v>51</v>
      </c>
      <c r="K25" s="124">
        <v>2702</v>
      </c>
      <c r="L25" s="124">
        <v>291</v>
      </c>
      <c r="M25" s="124">
        <v>349</v>
      </c>
      <c r="N25" s="124">
        <v>391</v>
      </c>
      <c r="O25" s="124">
        <v>360</v>
      </c>
      <c r="P25" s="124">
        <v>403</v>
      </c>
      <c r="Q25" s="124">
        <v>566</v>
      </c>
      <c r="R25" s="124">
        <v>670</v>
      </c>
      <c r="S25" s="124">
        <v>160</v>
      </c>
      <c r="T25" s="129"/>
    </row>
    <row r="26" spans="1:20">
      <c r="A26" s="126" t="s">
        <v>9</v>
      </c>
      <c r="B26" s="124">
        <v>31013</v>
      </c>
      <c r="C26" s="124">
        <v>6473</v>
      </c>
      <c r="D26" s="124">
        <v>2065</v>
      </c>
      <c r="E26" s="124">
        <v>1387</v>
      </c>
      <c r="F26" s="124">
        <v>1614</v>
      </c>
      <c r="G26" s="124">
        <v>801</v>
      </c>
      <c r="H26" s="124">
        <v>909</v>
      </c>
      <c r="I26" s="124">
        <v>629</v>
      </c>
      <c r="J26" s="22">
        <v>127</v>
      </c>
      <c r="K26" s="124">
        <v>7715</v>
      </c>
      <c r="L26" s="124">
        <v>931</v>
      </c>
      <c r="M26" s="124">
        <v>860</v>
      </c>
      <c r="N26" s="124">
        <v>1343</v>
      </c>
      <c r="O26" s="124">
        <v>1180</v>
      </c>
      <c r="P26" s="124">
        <v>1269</v>
      </c>
      <c r="Q26" s="124">
        <v>1630</v>
      </c>
      <c r="R26" s="124">
        <v>1765</v>
      </c>
      <c r="S26" s="124">
        <v>315</v>
      </c>
      <c r="T26" s="129"/>
    </row>
    <row r="27" spans="1:20">
      <c r="A27" s="21" t="s">
        <v>7</v>
      </c>
      <c r="B27" s="124">
        <v>5828</v>
      </c>
      <c r="C27" s="124">
        <v>1141</v>
      </c>
      <c r="D27" s="124">
        <v>329</v>
      </c>
      <c r="E27" s="124">
        <v>262</v>
      </c>
      <c r="F27" s="124">
        <v>296</v>
      </c>
      <c r="G27" s="124">
        <v>163</v>
      </c>
      <c r="H27" s="124">
        <v>176</v>
      </c>
      <c r="I27" s="124">
        <v>113</v>
      </c>
      <c r="J27" s="124">
        <v>22</v>
      </c>
      <c r="K27" s="124">
        <v>1379</v>
      </c>
      <c r="L27" s="124">
        <v>194</v>
      </c>
      <c r="M27" s="124">
        <v>200</v>
      </c>
      <c r="N27" s="124">
        <v>242</v>
      </c>
      <c r="O27" s="124">
        <v>253</v>
      </c>
      <c r="P27" s="124">
        <v>308</v>
      </c>
      <c r="Q27" s="124">
        <v>338</v>
      </c>
      <c r="R27" s="124">
        <v>331</v>
      </c>
      <c r="S27" s="124">
        <v>81</v>
      </c>
      <c r="T27" s="129"/>
    </row>
    <row r="28" spans="1:20">
      <c r="A28" s="21" t="s">
        <v>5</v>
      </c>
      <c r="B28" s="124">
        <v>21540</v>
      </c>
      <c r="C28" s="124">
        <v>4171</v>
      </c>
      <c r="D28" s="124">
        <v>1279</v>
      </c>
      <c r="E28" s="124">
        <v>1001</v>
      </c>
      <c r="F28" s="124">
        <v>1184</v>
      </c>
      <c r="G28" s="124">
        <v>619</v>
      </c>
      <c r="H28" s="124">
        <v>657</v>
      </c>
      <c r="I28" s="124">
        <v>468</v>
      </c>
      <c r="J28" s="124">
        <v>122</v>
      </c>
      <c r="K28" s="124">
        <v>5538</v>
      </c>
      <c r="L28" s="124">
        <v>619</v>
      </c>
      <c r="M28" s="124">
        <v>656</v>
      </c>
      <c r="N28" s="124">
        <v>888</v>
      </c>
      <c r="O28" s="124">
        <v>804</v>
      </c>
      <c r="P28" s="124">
        <v>848</v>
      </c>
      <c r="Q28" s="124">
        <v>1074</v>
      </c>
      <c r="R28" s="124">
        <v>1304</v>
      </c>
      <c r="S28" s="124">
        <v>308</v>
      </c>
      <c r="T28" s="129"/>
    </row>
    <row r="29" spans="1:20">
      <c r="A29" s="21" t="s">
        <v>3</v>
      </c>
      <c r="B29" s="124">
        <v>395348</v>
      </c>
      <c r="C29" s="124">
        <v>80978</v>
      </c>
      <c r="D29" s="124">
        <v>27367</v>
      </c>
      <c r="E29" s="124">
        <v>23986</v>
      </c>
      <c r="F29" s="124">
        <v>18840</v>
      </c>
      <c r="G29" s="124">
        <v>13555</v>
      </c>
      <c r="H29" s="124">
        <v>12825</v>
      </c>
      <c r="I29" s="124">
        <v>9410</v>
      </c>
      <c r="J29" s="124">
        <v>1878</v>
      </c>
      <c r="K29" s="124">
        <v>92935</v>
      </c>
      <c r="L29" s="124">
        <v>7546</v>
      </c>
      <c r="M29" s="124">
        <v>9518</v>
      </c>
      <c r="N29" s="124">
        <v>14506</v>
      </c>
      <c r="O29" s="124">
        <v>13975</v>
      </c>
      <c r="P29" s="124">
        <v>20892</v>
      </c>
      <c r="Q29" s="124">
        <v>18975</v>
      </c>
      <c r="R29" s="124">
        <v>24087</v>
      </c>
      <c r="S29" s="124">
        <v>4075</v>
      </c>
      <c r="T29" s="129"/>
    </row>
    <row r="30" spans="1:20">
      <c r="A30" s="21" t="s">
        <v>1</v>
      </c>
      <c r="B30" s="124">
        <v>417229</v>
      </c>
      <c r="C30" s="124">
        <v>87523</v>
      </c>
      <c r="D30" s="124">
        <v>26850</v>
      </c>
      <c r="E30" s="124">
        <v>19817</v>
      </c>
      <c r="F30" s="124">
        <v>22226</v>
      </c>
      <c r="G30" s="124">
        <v>12267</v>
      </c>
      <c r="H30" s="124">
        <v>11230</v>
      </c>
      <c r="I30" s="124">
        <v>8901</v>
      </c>
      <c r="J30" s="124">
        <v>1740</v>
      </c>
      <c r="K30" s="124">
        <v>104371</v>
      </c>
      <c r="L30" s="124">
        <v>12409</v>
      </c>
      <c r="M30" s="124">
        <v>12937</v>
      </c>
      <c r="N30" s="124">
        <v>15718</v>
      </c>
      <c r="O30" s="124">
        <v>14974</v>
      </c>
      <c r="P30" s="124">
        <v>16542</v>
      </c>
      <c r="Q30" s="124">
        <v>20942</v>
      </c>
      <c r="R30" s="124">
        <v>24107</v>
      </c>
      <c r="S30" s="124">
        <v>4675</v>
      </c>
      <c r="T30" s="129"/>
    </row>
  </sheetData>
  <phoneticPr fontId="3" type="noConversion"/>
  <printOptions horizontalCentered="1"/>
  <pageMargins left="0.35433070866141736" right="0.35433070866141736" top="0.31496062992125984" bottom="0.19685039370078741" header="0.11811023622047245" footer="0.118110236220472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S30"/>
  <sheetViews>
    <sheetView showGridLines="0" zoomScale="120" zoomScaleNormal="120" workbookViewId="0">
      <selection activeCell="S1" sqref="A1:S1"/>
    </sheetView>
  </sheetViews>
  <sheetFormatPr defaultRowHeight="12"/>
  <cols>
    <col min="1" max="1" width="15.25" style="3" customWidth="1"/>
    <col min="2" max="2" width="8.25" style="1" customWidth="1"/>
    <col min="3" max="11" width="7.75" style="1" customWidth="1"/>
    <col min="12" max="18" width="8.375" style="1" customWidth="1"/>
    <col min="19" max="19" width="8.375" style="2" customWidth="1"/>
    <col min="20" max="16384" width="9" style="1"/>
  </cols>
  <sheetData>
    <row r="1" spans="1:19" s="29" customFormat="1" ht="60" customHeight="1">
      <c r="A1" s="37" t="s">
        <v>167</v>
      </c>
      <c r="B1" s="39" t="s">
        <v>165</v>
      </c>
      <c r="C1" s="36" t="s">
        <v>166</v>
      </c>
      <c r="D1" s="36" t="s">
        <v>168</v>
      </c>
      <c r="E1" s="36" t="s">
        <v>169</v>
      </c>
      <c r="F1" s="36" t="s">
        <v>170</v>
      </c>
      <c r="G1" s="36" t="s">
        <v>171</v>
      </c>
      <c r="H1" s="36" t="s">
        <v>172</v>
      </c>
      <c r="I1" s="36" t="s">
        <v>173</v>
      </c>
      <c r="J1" s="36" t="s">
        <v>174</v>
      </c>
      <c r="K1" s="38" t="s">
        <v>175</v>
      </c>
      <c r="L1" s="37" t="s">
        <v>176</v>
      </c>
      <c r="M1" s="36" t="s">
        <v>177</v>
      </c>
      <c r="N1" s="36" t="s">
        <v>178</v>
      </c>
      <c r="O1" s="36" t="s">
        <v>179</v>
      </c>
      <c r="P1" s="36" t="s">
        <v>180</v>
      </c>
      <c r="Q1" s="36" t="s">
        <v>181</v>
      </c>
      <c r="R1" s="36" t="s">
        <v>182</v>
      </c>
      <c r="S1" s="35" t="s">
        <v>183</v>
      </c>
    </row>
    <row r="2" spans="1:19" ht="21.75" customHeight="1">
      <c r="A2" s="28" t="s">
        <v>57</v>
      </c>
      <c r="B2" s="27">
        <v>306399</v>
      </c>
      <c r="C2" s="27">
        <v>58449</v>
      </c>
      <c r="D2" s="27">
        <v>21503</v>
      </c>
      <c r="E2" s="27">
        <v>14782</v>
      </c>
      <c r="F2" s="27">
        <v>16082</v>
      </c>
      <c r="G2" s="27">
        <v>7892</v>
      </c>
      <c r="H2" s="27">
        <v>8261</v>
      </c>
      <c r="I2" s="27">
        <v>6714</v>
      </c>
      <c r="J2" s="27">
        <v>1289</v>
      </c>
      <c r="K2" s="27">
        <v>71107</v>
      </c>
      <c r="L2" s="27">
        <v>9584</v>
      </c>
      <c r="M2" s="27">
        <v>9907</v>
      </c>
      <c r="N2" s="27">
        <v>13548</v>
      </c>
      <c r="O2" s="27">
        <v>11697</v>
      </c>
      <c r="P2" s="27">
        <v>13477</v>
      </c>
      <c r="Q2" s="27">
        <v>18160</v>
      </c>
      <c r="R2" s="27">
        <v>20261</v>
      </c>
      <c r="S2" s="27">
        <v>3686</v>
      </c>
    </row>
    <row r="3" spans="1:19" ht="20.25" customHeight="1">
      <c r="A3" s="23" t="s">
        <v>55</v>
      </c>
      <c r="B3" s="20">
        <v>27347</v>
      </c>
      <c r="C3" s="20">
        <v>4844</v>
      </c>
      <c r="D3" s="20">
        <v>1853</v>
      </c>
      <c r="E3" s="20">
        <v>1321</v>
      </c>
      <c r="F3" s="20">
        <v>1386</v>
      </c>
      <c r="G3" s="20">
        <v>662</v>
      </c>
      <c r="H3" s="20">
        <v>687</v>
      </c>
      <c r="I3" s="20">
        <v>577</v>
      </c>
      <c r="J3" s="20">
        <v>95</v>
      </c>
      <c r="K3" s="20">
        <v>6097</v>
      </c>
      <c r="L3" s="20">
        <v>886</v>
      </c>
      <c r="M3" s="20">
        <v>1003</v>
      </c>
      <c r="N3" s="20">
        <v>1382</v>
      </c>
      <c r="O3" s="20">
        <v>1118</v>
      </c>
      <c r="P3" s="20">
        <v>1359</v>
      </c>
      <c r="Q3" s="20">
        <v>1951</v>
      </c>
      <c r="R3" s="20">
        <v>1810</v>
      </c>
      <c r="S3" s="20">
        <v>316</v>
      </c>
    </row>
    <row r="4" spans="1:19" ht="20.25" customHeight="1">
      <c r="A4" s="23" t="s">
        <v>53</v>
      </c>
      <c r="B4" s="20">
        <v>30856</v>
      </c>
      <c r="C4" s="20">
        <v>5204</v>
      </c>
      <c r="D4" s="20">
        <v>2258</v>
      </c>
      <c r="E4" s="20">
        <v>1461</v>
      </c>
      <c r="F4" s="20">
        <v>1633</v>
      </c>
      <c r="G4" s="20">
        <v>730</v>
      </c>
      <c r="H4" s="20">
        <v>927</v>
      </c>
      <c r="I4" s="20">
        <v>658</v>
      </c>
      <c r="J4" s="20">
        <v>128</v>
      </c>
      <c r="K4" s="20">
        <v>6744</v>
      </c>
      <c r="L4" s="20">
        <v>989</v>
      </c>
      <c r="M4" s="20">
        <v>1127</v>
      </c>
      <c r="N4" s="20">
        <v>1594</v>
      </c>
      <c r="O4" s="20">
        <v>1263</v>
      </c>
      <c r="P4" s="20">
        <v>1424</v>
      </c>
      <c r="Q4" s="20">
        <v>2091</v>
      </c>
      <c r="R4" s="20">
        <v>2304</v>
      </c>
      <c r="S4" s="20">
        <v>321</v>
      </c>
    </row>
    <row r="5" spans="1:19" ht="20.25" customHeight="1">
      <c r="A5" s="23" t="s">
        <v>51</v>
      </c>
      <c r="B5" s="20">
        <v>18882</v>
      </c>
      <c r="C5" s="20">
        <v>3257</v>
      </c>
      <c r="D5" s="20">
        <v>1482</v>
      </c>
      <c r="E5" s="20">
        <v>891</v>
      </c>
      <c r="F5" s="20">
        <v>912</v>
      </c>
      <c r="G5" s="20">
        <v>524</v>
      </c>
      <c r="H5" s="20">
        <v>403</v>
      </c>
      <c r="I5" s="20">
        <v>371</v>
      </c>
      <c r="J5" s="22">
        <v>66</v>
      </c>
      <c r="K5" s="20">
        <v>3961</v>
      </c>
      <c r="L5" s="20">
        <v>706</v>
      </c>
      <c r="M5" s="20">
        <v>569</v>
      </c>
      <c r="N5" s="20">
        <v>819</v>
      </c>
      <c r="O5" s="20">
        <v>761</v>
      </c>
      <c r="P5" s="20">
        <v>1096</v>
      </c>
      <c r="Q5" s="20">
        <v>1274</v>
      </c>
      <c r="R5" s="20">
        <v>1515</v>
      </c>
      <c r="S5" s="20">
        <v>275</v>
      </c>
    </row>
    <row r="6" spans="1:19" ht="20.25" customHeight="1">
      <c r="A6" s="23" t="s">
        <v>49</v>
      </c>
      <c r="B6" s="20">
        <v>29158</v>
      </c>
      <c r="C6" s="20">
        <v>5439</v>
      </c>
      <c r="D6" s="20">
        <v>2113</v>
      </c>
      <c r="E6" s="20">
        <v>1390</v>
      </c>
      <c r="F6" s="20">
        <v>1572</v>
      </c>
      <c r="G6" s="20">
        <v>631</v>
      </c>
      <c r="H6" s="20">
        <v>765</v>
      </c>
      <c r="I6" s="20">
        <v>572</v>
      </c>
      <c r="J6" s="20">
        <v>126</v>
      </c>
      <c r="K6" s="20">
        <v>6639</v>
      </c>
      <c r="L6" s="20">
        <v>1066</v>
      </c>
      <c r="M6" s="20">
        <v>1061</v>
      </c>
      <c r="N6" s="20">
        <v>1362</v>
      </c>
      <c r="O6" s="20">
        <v>1166</v>
      </c>
      <c r="P6" s="20">
        <v>1221</v>
      </c>
      <c r="Q6" s="20">
        <v>1802</v>
      </c>
      <c r="R6" s="20">
        <v>1871</v>
      </c>
      <c r="S6" s="20">
        <v>362</v>
      </c>
    </row>
    <row r="7" spans="1:19" ht="20.25" customHeight="1">
      <c r="A7" s="23" t="s">
        <v>47</v>
      </c>
      <c r="B7" s="20">
        <v>26008</v>
      </c>
      <c r="C7" s="20">
        <v>5490</v>
      </c>
      <c r="D7" s="20">
        <v>1693</v>
      </c>
      <c r="E7" s="20">
        <v>1273</v>
      </c>
      <c r="F7" s="20">
        <v>1497</v>
      </c>
      <c r="G7" s="20">
        <v>630</v>
      </c>
      <c r="H7" s="20">
        <v>712</v>
      </c>
      <c r="I7" s="20">
        <v>623</v>
      </c>
      <c r="J7" s="20">
        <v>130</v>
      </c>
      <c r="K7" s="20">
        <v>7044</v>
      </c>
      <c r="L7" s="20">
        <v>740</v>
      </c>
      <c r="M7" s="20">
        <v>739</v>
      </c>
      <c r="N7" s="20">
        <v>946</v>
      </c>
      <c r="O7" s="20">
        <v>730</v>
      </c>
      <c r="P7" s="20">
        <v>738</v>
      </c>
      <c r="Q7" s="20">
        <v>1216</v>
      </c>
      <c r="R7" s="20">
        <v>1523</v>
      </c>
      <c r="S7" s="20">
        <v>284</v>
      </c>
    </row>
    <row r="8" spans="1:19" ht="20.25" customHeight="1">
      <c r="A8" s="23" t="s">
        <v>45</v>
      </c>
      <c r="B8" s="20">
        <v>3996</v>
      </c>
      <c r="C8" s="20">
        <v>719</v>
      </c>
      <c r="D8" s="20">
        <v>288</v>
      </c>
      <c r="E8" s="20">
        <v>234</v>
      </c>
      <c r="F8" s="20">
        <v>259</v>
      </c>
      <c r="G8" s="20">
        <v>96</v>
      </c>
      <c r="H8" s="20">
        <v>102</v>
      </c>
      <c r="I8" s="20">
        <v>76</v>
      </c>
      <c r="J8" s="22">
        <v>11</v>
      </c>
      <c r="K8" s="20">
        <v>975</v>
      </c>
      <c r="L8" s="20">
        <v>115</v>
      </c>
      <c r="M8" s="20">
        <v>106</v>
      </c>
      <c r="N8" s="20">
        <v>163</v>
      </c>
      <c r="O8" s="20">
        <v>127</v>
      </c>
      <c r="P8" s="20">
        <v>135</v>
      </c>
      <c r="Q8" s="20">
        <v>265</v>
      </c>
      <c r="R8" s="20">
        <v>269</v>
      </c>
      <c r="S8" s="20">
        <v>56</v>
      </c>
    </row>
    <row r="9" spans="1:19" ht="20.25" customHeight="1">
      <c r="A9" s="23" t="s">
        <v>43</v>
      </c>
      <c r="B9" s="20">
        <v>3994</v>
      </c>
      <c r="C9" s="20">
        <v>791</v>
      </c>
      <c r="D9" s="20">
        <v>272</v>
      </c>
      <c r="E9" s="20">
        <v>211</v>
      </c>
      <c r="F9" s="20">
        <v>203</v>
      </c>
      <c r="G9" s="20">
        <v>93</v>
      </c>
      <c r="H9" s="20">
        <v>93</v>
      </c>
      <c r="I9" s="20">
        <v>103</v>
      </c>
      <c r="J9" s="22">
        <v>18</v>
      </c>
      <c r="K9" s="20">
        <v>915</v>
      </c>
      <c r="L9" s="20">
        <v>149</v>
      </c>
      <c r="M9" s="20">
        <v>107</v>
      </c>
      <c r="N9" s="20">
        <v>190</v>
      </c>
      <c r="O9" s="20">
        <v>146</v>
      </c>
      <c r="P9" s="20">
        <v>167</v>
      </c>
      <c r="Q9" s="20">
        <v>213</v>
      </c>
      <c r="R9" s="20">
        <v>264</v>
      </c>
      <c r="S9" s="20">
        <v>59</v>
      </c>
    </row>
    <row r="10" spans="1:19" ht="20.25" customHeight="1">
      <c r="A10" s="23" t="s">
        <v>41</v>
      </c>
      <c r="B10" s="20">
        <v>2646</v>
      </c>
      <c r="C10" s="20">
        <v>504</v>
      </c>
      <c r="D10" s="20">
        <v>202</v>
      </c>
      <c r="E10" s="20">
        <v>124</v>
      </c>
      <c r="F10" s="20">
        <v>112</v>
      </c>
      <c r="G10" s="20">
        <v>48</v>
      </c>
      <c r="H10" s="20">
        <v>77</v>
      </c>
      <c r="I10" s="20">
        <v>44</v>
      </c>
      <c r="J10" s="22">
        <v>7</v>
      </c>
      <c r="K10" s="20">
        <v>546</v>
      </c>
      <c r="L10" s="20">
        <v>89</v>
      </c>
      <c r="M10" s="20">
        <v>100</v>
      </c>
      <c r="N10" s="20">
        <v>110</v>
      </c>
      <c r="O10" s="20">
        <v>125</v>
      </c>
      <c r="P10" s="20">
        <v>138</v>
      </c>
      <c r="Q10" s="20">
        <v>178</v>
      </c>
      <c r="R10" s="20">
        <v>202</v>
      </c>
      <c r="S10" s="20">
        <v>40</v>
      </c>
    </row>
    <row r="11" spans="1:19" ht="20.25" customHeight="1">
      <c r="A11" s="23" t="s">
        <v>39</v>
      </c>
      <c r="B11" s="20">
        <v>2455</v>
      </c>
      <c r="C11" s="20">
        <v>394</v>
      </c>
      <c r="D11" s="20">
        <v>210</v>
      </c>
      <c r="E11" s="20">
        <v>136</v>
      </c>
      <c r="F11" s="20">
        <v>112</v>
      </c>
      <c r="G11" s="20">
        <v>42</v>
      </c>
      <c r="H11" s="20">
        <v>62</v>
      </c>
      <c r="I11" s="20">
        <v>65</v>
      </c>
      <c r="J11" s="22">
        <v>7</v>
      </c>
      <c r="K11" s="20">
        <v>460</v>
      </c>
      <c r="L11" s="20">
        <v>82</v>
      </c>
      <c r="M11" s="20">
        <v>83</v>
      </c>
      <c r="N11" s="20">
        <v>120</v>
      </c>
      <c r="O11" s="20">
        <v>106</v>
      </c>
      <c r="P11" s="20">
        <v>117</v>
      </c>
      <c r="Q11" s="20">
        <v>185</v>
      </c>
      <c r="R11" s="20">
        <v>232</v>
      </c>
      <c r="S11" s="20">
        <v>42</v>
      </c>
    </row>
    <row r="12" spans="1:19" ht="20.25" customHeight="1">
      <c r="A12" s="23" t="s">
        <v>37</v>
      </c>
      <c r="B12" s="20">
        <v>3612</v>
      </c>
      <c r="C12" s="20">
        <v>616</v>
      </c>
      <c r="D12" s="20">
        <v>269</v>
      </c>
      <c r="E12" s="20">
        <v>216</v>
      </c>
      <c r="F12" s="20">
        <v>193</v>
      </c>
      <c r="G12" s="20">
        <v>76</v>
      </c>
      <c r="H12" s="20">
        <v>93</v>
      </c>
      <c r="I12" s="20">
        <v>73</v>
      </c>
      <c r="J12" s="20">
        <v>9</v>
      </c>
      <c r="K12" s="20">
        <v>684</v>
      </c>
      <c r="L12" s="20">
        <v>126</v>
      </c>
      <c r="M12" s="20">
        <v>116</v>
      </c>
      <c r="N12" s="20">
        <v>223</v>
      </c>
      <c r="O12" s="20">
        <v>154</v>
      </c>
      <c r="P12" s="20">
        <v>138</v>
      </c>
      <c r="Q12" s="20">
        <v>277</v>
      </c>
      <c r="R12" s="20">
        <v>306</v>
      </c>
      <c r="S12" s="20">
        <v>43</v>
      </c>
    </row>
    <row r="13" spans="1:19" ht="20.25" customHeight="1">
      <c r="A13" s="23" t="s">
        <v>35</v>
      </c>
      <c r="B13" s="20">
        <v>6599</v>
      </c>
      <c r="C13" s="20">
        <v>1209</v>
      </c>
      <c r="D13" s="20">
        <v>489</v>
      </c>
      <c r="E13" s="20">
        <v>284</v>
      </c>
      <c r="F13" s="20">
        <v>326</v>
      </c>
      <c r="G13" s="20">
        <v>177</v>
      </c>
      <c r="H13" s="20">
        <v>167</v>
      </c>
      <c r="I13" s="20">
        <v>128</v>
      </c>
      <c r="J13" s="20">
        <v>22</v>
      </c>
      <c r="K13" s="20">
        <v>1434</v>
      </c>
      <c r="L13" s="20">
        <v>227</v>
      </c>
      <c r="M13" s="20">
        <v>236</v>
      </c>
      <c r="N13" s="20">
        <v>311</v>
      </c>
      <c r="O13" s="20">
        <v>300</v>
      </c>
      <c r="P13" s="20">
        <v>335</v>
      </c>
      <c r="Q13" s="20">
        <v>401</v>
      </c>
      <c r="R13" s="20">
        <v>457</v>
      </c>
      <c r="S13" s="20">
        <v>96</v>
      </c>
    </row>
    <row r="14" spans="1:19" ht="20.25" customHeight="1">
      <c r="A14" s="23" t="s">
        <v>33</v>
      </c>
      <c r="B14" s="20">
        <v>1384</v>
      </c>
      <c r="C14" s="20">
        <v>231</v>
      </c>
      <c r="D14" s="20">
        <v>110</v>
      </c>
      <c r="E14" s="20">
        <v>57</v>
      </c>
      <c r="F14" s="20">
        <v>67</v>
      </c>
      <c r="G14" s="20">
        <v>35</v>
      </c>
      <c r="H14" s="20">
        <v>38</v>
      </c>
      <c r="I14" s="20">
        <v>29</v>
      </c>
      <c r="J14" s="20">
        <v>8</v>
      </c>
      <c r="K14" s="20">
        <v>277</v>
      </c>
      <c r="L14" s="20">
        <v>62</v>
      </c>
      <c r="M14" s="20">
        <v>48</v>
      </c>
      <c r="N14" s="20">
        <v>72</v>
      </c>
      <c r="O14" s="20">
        <v>58</v>
      </c>
      <c r="P14" s="20">
        <v>63</v>
      </c>
      <c r="Q14" s="20">
        <v>109</v>
      </c>
      <c r="R14" s="20">
        <v>106</v>
      </c>
      <c r="S14" s="20">
        <v>14</v>
      </c>
    </row>
    <row r="15" spans="1:19" ht="20.25" customHeight="1">
      <c r="A15" s="23" t="s">
        <v>31</v>
      </c>
      <c r="B15" s="20">
        <v>821</v>
      </c>
      <c r="C15" s="20">
        <v>141</v>
      </c>
      <c r="D15" s="20">
        <v>70</v>
      </c>
      <c r="E15" s="20">
        <v>25</v>
      </c>
      <c r="F15" s="20">
        <v>51</v>
      </c>
      <c r="G15" s="20">
        <v>25</v>
      </c>
      <c r="H15" s="20">
        <v>19</v>
      </c>
      <c r="I15" s="20">
        <v>26</v>
      </c>
      <c r="J15" s="22">
        <v>6</v>
      </c>
      <c r="K15" s="20">
        <v>167</v>
      </c>
      <c r="L15" s="20">
        <v>34</v>
      </c>
      <c r="M15" s="20">
        <v>33</v>
      </c>
      <c r="N15" s="20">
        <v>41</v>
      </c>
      <c r="O15" s="20">
        <v>40</v>
      </c>
      <c r="P15" s="20">
        <v>40</v>
      </c>
      <c r="Q15" s="20">
        <v>48</v>
      </c>
      <c r="R15" s="20">
        <v>44</v>
      </c>
      <c r="S15" s="20">
        <v>11</v>
      </c>
    </row>
    <row r="16" spans="1:19" ht="20.25" customHeight="1">
      <c r="A16" s="23" t="s">
        <v>29</v>
      </c>
      <c r="B16" s="20">
        <v>693</v>
      </c>
      <c r="C16" s="20">
        <v>148</v>
      </c>
      <c r="D16" s="20">
        <v>37</v>
      </c>
      <c r="E16" s="20">
        <v>44</v>
      </c>
      <c r="F16" s="20">
        <v>34</v>
      </c>
      <c r="G16" s="20">
        <v>21</v>
      </c>
      <c r="H16" s="20">
        <v>20</v>
      </c>
      <c r="I16" s="20">
        <v>16</v>
      </c>
      <c r="J16" s="22">
        <v>4</v>
      </c>
      <c r="K16" s="20">
        <v>169</v>
      </c>
      <c r="L16" s="20">
        <v>21</v>
      </c>
      <c r="M16" s="20">
        <v>16</v>
      </c>
      <c r="N16" s="20">
        <v>25</v>
      </c>
      <c r="O16" s="20">
        <v>22</v>
      </c>
      <c r="P16" s="20">
        <v>19</v>
      </c>
      <c r="Q16" s="20">
        <v>50</v>
      </c>
      <c r="R16" s="20">
        <v>35</v>
      </c>
      <c r="S16" s="20">
        <v>12</v>
      </c>
    </row>
    <row r="17" spans="1:19" ht="20.25" customHeight="1">
      <c r="A17" s="23" t="s">
        <v>27</v>
      </c>
      <c r="B17" s="20">
        <v>6904</v>
      </c>
      <c r="C17" s="20">
        <v>1155</v>
      </c>
      <c r="D17" s="20">
        <v>440</v>
      </c>
      <c r="E17" s="20">
        <v>315</v>
      </c>
      <c r="F17" s="20">
        <v>290</v>
      </c>
      <c r="G17" s="20">
        <v>178</v>
      </c>
      <c r="H17" s="20">
        <v>174</v>
      </c>
      <c r="I17" s="20">
        <v>148</v>
      </c>
      <c r="J17" s="22">
        <v>32</v>
      </c>
      <c r="K17" s="20">
        <v>1348</v>
      </c>
      <c r="L17" s="20">
        <v>265</v>
      </c>
      <c r="M17" s="20">
        <v>223</v>
      </c>
      <c r="N17" s="20">
        <v>390</v>
      </c>
      <c r="O17" s="20">
        <v>427</v>
      </c>
      <c r="P17" s="20">
        <v>415</v>
      </c>
      <c r="Q17" s="20">
        <v>503</v>
      </c>
      <c r="R17" s="20">
        <v>525</v>
      </c>
      <c r="S17" s="20">
        <v>76</v>
      </c>
    </row>
    <row r="18" spans="1:19" ht="20.25" customHeight="1">
      <c r="A18" s="23" t="s">
        <v>25</v>
      </c>
      <c r="B18" s="20">
        <v>2393</v>
      </c>
      <c r="C18" s="20">
        <v>492</v>
      </c>
      <c r="D18" s="20">
        <v>148</v>
      </c>
      <c r="E18" s="20">
        <v>118</v>
      </c>
      <c r="F18" s="20">
        <v>135</v>
      </c>
      <c r="G18" s="20">
        <v>63</v>
      </c>
      <c r="H18" s="20">
        <v>59</v>
      </c>
      <c r="I18" s="20">
        <v>50</v>
      </c>
      <c r="J18" s="22">
        <v>14</v>
      </c>
      <c r="K18" s="20">
        <v>578</v>
      </c>
      <c r="L18" s="20">
        <v>71</v>
      </c>
      <c r="M18" s="20">
        <v>64</v>
      </c>
      <c r="N18" s="20">
        <v>90</v>
      </c>
      <c r="O18" s="20">
        <v>79</v>
      </c>
      <c r="P18" s="20">
        <v>109</v>
      </c>
      <c r="Q18" s="20">
        <v>146</v>
      </c>
      <c r="R18" s="20">
        <v>146</v>
      </c>
      <c r="S18" s="20">
        <v>31</v>
      </c>
    </row>
    <row r="19" spans="1:19" ht="20.25" customHeight="1">
      <c r="A19" s="23" t="s">
        <v>23</v>
      </c>
      <c r="B19" s="20">
        <v>3308</v>
      </c>
      <c r="C19" s="20">
        <v>625</v>
      </c>
      <c r="D19" s="20">
        <v>249</v>
      </c>
      <c r="E19" s="20">
        <v>198</v>
      </c>
      <c r="F19" s="20">
        <v>179</v>
      </c>
      <c r="G19" s="20">
        <v>84</v>
      </c>
      <c r="H19" s="20">
        <v>86</v>
      </c>
      <c r="I19" s="20">
        <v>75</v>
      </c>
      <c r="J19" s="22">
        <v>15</v>
      </c>
      <c r="K19" s="20">
        <v>849</v>
      </c>
      <c r="L19" s="20">
        <v>84</v>
      </c>
      <c r="M19" s="20">
        <v>108</v>
      </c>
      <c r="N19" s="20">
        <v>110</v>
      </c>
      <c r="O19" s="20">
        <v>99</v>
      </c>
      <c r="P19" s="20">
        <v>103</v>
      </c>
      <c r="Q19" s="20">
        <v>192</v>
      </c>
      <c r="R19" s="20">
        <v>220</v>
      </c>
      <c r="S19" s="20">
        <v>32</v>
      </c>
    </row>
    <row r="20" spans="1:19" ht="20.25" customHeight="1">
      <c r="A20" s="23" t="s">
        <v>21</v>
      </c>
      <c r="B20" s="20">
        <v>17408</v>
      </c>
      <c r="C20" s="20">
        <v>3609</v>
      </c>
      <c r="D20" s="20">
        <v>1198</v>
      </c>
      <c r="E20" s="20">
        <v>820</v>
      </c>
      <c r="F20" s="20">
        <v>719</v>
      </c>
      <c r="G20" s="20">
        <v>402</v>
      </c>
      <c r="H20" s="20">
        <v>443</v>
      </c>
      <c r="I20" s="20">
        <v>244</v>
      </c>
      <c r="J20" s="20">
        <v>60</v>
      </c>
      <c r="K20" s="20">
        <v>3851</v>
      </c>
      <c r="L20" s="20">
        <v>611</v>
      </c>
      <c r="M20" s="20">
        <v>562</v>
      </c>
      <c r="N20" s="20">
        <v>896</v>
      </c>
      <c r="O20" s="20">
        <v>678</v>
      </c>
      <c r="P20" s="20">
        <v>851</v>
      </c>
      <c r="Q20" s="20">
        <v>1158</v>
      </c>
      <c r="R20" s="20">
        <v>1033</v>
      </c>
      <c r="S20" s="20">
        <v>273</v>
      </c>
    </row>
    <row r="21" spans="1:19" ht="20.25" customHeight="1">
      <c r="A21" s="23" t="s">
        <v>19</v>
      </c>
      <c r="B21" s="20">
        <v>5972</v>
      </c>
      <c r="C21" s="20">
        <v>1141</v>
      </c>
      <c r="D21" s="20">
        <v>480</v>
      </c>
      <c r="E21" s="20">
        <v>299</v>
      </c>
      <c r="F21" s="20">
        <v>350</v>
      </c>
      <c r="G21" s="20">
        <v>128</v>
      </c>
      <c r="H21" s="20">
        <v>180</v>
      </c>
      <c r="I21" s="20">
        <v>161</v>
      </c>
      <c r="J21" s="22">
        <v>31</v>
      </c>
      <c r="K21" s="20">
        <v>1410</v>
      </c>
      <c r="L21" s="20">
        <v>173</v>
      </c>
      <c r="M21" s="20">
        <v>188</v>
      </c>
      <c r="N21" s="20">
        <v>241</v>
      </c>
      <c r="O21" s="20">
        <v>194</v>
      </c>
      <c r="P21" s="20">
        <v>214</v>
      </c>
      <c r="Q21" s="20">
        <v>323</v>
      </c>
      <c r="R21" s="20">
        <v>381</v>
      </c>
      <c r="S21" s="20">
        <v>78</v>
      </c>
    </row>
    <row r="22" spans="1:19" ht="20.25" customHeight="1">
      <c r="A22" s="23" t="s">
        <v>17</v>
      </c>
      <c r="B22" s="20">
        <v>781</v>
      </c>
      <c r="C22" s="20">
        <v>152</v>
      </c>
      <c r="D22" s="20">
        <v>63</v>
      </c>
      <c r="E22" s="20">
        <v>41</v>
      </c>
      <c r="F22" s="20">
        <v>36</v>
      </c>
      <c r="G22" s="20">
        <v>19</v>
      </c>
      <c r="H22" s="20">
        <v>19</v>
      </c>
      <c r="I22" s="20">
        <v>30</v>
      </c>
      <c r="J22" s="22">
        <v>3</v>
      </c>
      <c r="K22" s="20">
        <v>159</v>
      </c>
      <c r="L22" s="20">
        <v>23</v>
      </c>
      <c r="M22" s="20">
        <v>19</v>
      </c>
      <c r="N22" s="20">
        <v>30</v>
      </c>
      <c r="O22" s="20">
        <v>29</v>
      </c>
      <c r="P22" s="20">
        <v>29</v>
      </c>
      <c r="Q22" s="20">
        <v>64</v>
      </c>
      <c r="R22" s="20">
        <v>58</v>
      </c>
      <c r="S22" s="20">
        <v>7</v>
      </c>
    </row>
    <row r="23" spans="1:19" ht="20.25" customHeight="1">
      <c r="A23" s="21" t="s">
        <v>15</v>
      </c>
      <c r="B23" s="20">
        <v>905</v>
      </c>
      <c r="C23" s="20">
        <v>149</v>
      </c>
      <c r="D23" s="20">
        <v>66</v>
      </c>
      <c r="E23" s="20">
        <v>57</v>
      </c>
      <c r="F23" s="20">
        <v>46</v>
      </c>
      <c r="G23" s="20">
        <v>21</v>
      </c>
      <c r="H23" s="20">
        <v>26</v>
      </c>
      <c r="I23" s="20">
        <v>16</v>
      </c>
      <c r="J23" s="22">
        <v>1</v>
      </c>
      <c r="K23" s="20">
        <v>209</v>
      </c>
      <c r="L23" s="20">
        <v>34</v>
      </c>
      <c r="M23" s="20">
        <v>22</v>
      </c>
      <c r="N23" s="20">
        <v>41</v>
      </c>
      <c r="O23" s="20">
        <v>29</v>
      </c>
      <c r="P23" s="20">
        <v>45</v>
      </c>
      <c r="Q23" s="20">
        <v>61</v>
      </c>
      <c r="R23" s="20">
        <v>75</v>
      </c>
      <c r="S23" s="20">
        <v>7</v>
      </c>
    </row>
    <row r="24" spans="1:19" ht="20.25" customHeight="1">
      <c r="A24" s="21" t="s">
        <v>13</v>
      </c>
      <c r="B24" s="20">
        <v>7059</v>
      </c>
      <c r="C24" s="20">
        <v>1331</v>
      </c>
      <c r="D24" s="20">
        <v>531</v>
      </c>
      <c r="E24" s="20">
        <v>313</v>
      </c>
      <c r="F24" s="20">
        <v>400</v>
      </c>
      <c r="G24" s="20">
        <v>130</v>
      </c>
      <c r="H24" s="20">
        <v>160</v>
      </c>
      <c r="I24" s="20">
        <v>139</v>
      </c>
      <c r="J24" s="22">
        <v>28</v>
      </c>
      <c r="K24" s="20">
        <v>1619</v>
      </c>
      <c r="L24" s="20">
        <v>226</v>
      </c>
      <c r="M24" s="20">
        <v>245</v>
      </c>
      <c r="N24" s="20">
        <v>342</v>
      </c>
      <c r="O24" s="20">
        <v>285</v>
      </c>
      <c r="P24" s="20">
        <v>316</v>
      </c>
      <c r="Q24" s="20">
        <v>426</v>
      </c>
      <c r="R24" s="20">
        <v>494</v>
      </c>
      <c r="S24" s="20">
        <v>74</v>
      </c>
    </row>
    <row r="25" spans="1:19" ht="20.25" customHeight="1">
      <c r="A25" s="21" t="s">
        <v>11</v>
      </c>
      <c r="B25" s="20">
        <v>2505</v>
      </c>
      <c r="C25" s="20">
        <v>422</v>
      </c>
      <c r="D25" s="20">
        <v>154</v>
      </c>
      <c r="E25" s="20">
        <v>142</v>
      </c>
      <c r="F25" s="20">
        <v>143</v>
      </c>
      <c r="G25" s="20">
        <v>58</v>
      </c>
      <c r="H25" s="20">
        <v>57</v>
      </c>
      <c r="I25" s="20">
        <v>61</v>
      </c>
      <c r="J25" s="22">
        <v>15</v>
      </c>
      <c r="K25" s="20">
        <v>618</v>
      </c>
      <c r="L25" s="20">
        <v>70</v>
      </c>
      <c r="M25" s="20">
        <v>78</v>
      </c>
      <c r="N25" s="20">
        <v>98</v>
      </c>
      <c r="O25" s="20">
        <v>100</v>
      </c>
      <c r="P25" s="20">
        <v>105</v>
      </c>
      <c r="Q25" s="20">
        <v>176</v>
      </c>
      <c r="R25" s="20">
        <v>169</v>
      </c>
      <c r="S25" s="20">
        <v>39</v>
      </c>
    </row>
    <row r="26" spans="1:19" ht="20.25" customHeight="1">
      <c r="A26" s="21" t="s">
        <v>9</v>
      </c>
      <c r="B26" s="20">
        <v>5768</v>
      </c>
      <c r="C26" s="20">
        <v>1146</v>
      </c>
      <c r="D26" s="20">
        <v>373</v>
      </c>
      <c r="E26" s="20">
        <v>262</v>
      </c>
      <c r="F26" s="20">
        <v>297</v>
      </c>
      <c r="G26" s="20">
        <v>130</v>
      </c>
      <c r="H26" s="20">
        <v>186</v>
      </c>
      <c r="I26" s="20">
        <v>127</v>
      </c>
      <c r="J26" s="22">
        <v>27</v>
      </c>
      <c r="K26" s="20">
        <v>1469</v>
      </c>
      <c r="L26" s="20">
        <v>155</v>
      </c>
      <c r="M26" s="20">
        <v>149</v>
      </c>
      <c r="N26" s="20">
        <v>262</v>
      </c>
      <c r="O26" s="20">
        <v>214</v>
      </c>
      <c r="P26" s="20">
        <v>228</v>
      </c>
      <c r="Q26" s="20">
        <v>329</v>
      </c>
      <c r="R26" s="20">
        <v>343</v>
      </c>
      <c r="S26" s="20">
        <v>71</v>
      </c>
    </row>
    <row r="27" spans="1:19" ht="20.25" customHeight="1">
      <c r="A27" s="21" t="s">
        <v>7</v>
      </c>
      <c r="B27" s="20">
        <v>2154</v>
      </c>
      <c r="C27" s="20">
        <v>379</v>
      </c>
      <c r="D27" s="20">
        <v>143</v>
      </c>
      <c r="E27" s="20">
        <v>100</v>
      </c>
      <c r="F27" s="20">
        <v>112</v>
      </c>
      <c r="G27" s="20">
        <v>58</v>
      </c>
      <c r="H27" s="20">
        <v>70</v>
      </c>
      <c r="I27" s="20">
        <v>36</v>
      </c>
      <c r="J27" s="22">
        <v>8</v>
      </c>
      <c r="K27" s="20">
        <v>490</v>
      </c>
      <c r="L27" s="20">
        <v>74</v>
      </c>
      <c r="M27" s="20">
        <v>69</v>
      </c>
      <c r="N27" s="20">
        <v>96</v>
      </c>
      <c r="O27" s="20">
        <v>97</v>
      </c>
      <c r="P27" s="20">
        <v>125</v>
      </c>
      <c r="Q27" s="20">
        <v>155</v>
      </c>
      <c r="R27" s="20">
        <v>109</v>
      </c>
      <c r="S27" s="20">
        <v>33</v>
      </c>
    </row>
    <row r="28" spans="1:19" ht="20.25" customHeight="1">
      <c r="A28" s="21" t="s">
        <v>5</v>
      </c>
      <c r="B28" s="20">
        <v>4745</v>
      </c>
      <c r="C28" s="20">
        <v>879</v>
      </c>
      <c r="D28" s="20">
        <v>308</v>
      </c>
      <c r="E28" s="20">
        <v>229</v>
      </c>
      <c r="F28" s="20">
        <v>284</v>
      </c>
      <c r="G28" s="20">
        <v>107</v>
      </c>
      <c r="H28" s="20">
        <v>146</v>
      </c>
      <c r="I28" s="20">
        <v>91</v>
      </c>
      <c r="J28" s="20">
        <v>21</v>
      </c>
      <c r="K28" s="20">
        <v>1127</v>
      </c>
      <c r="L28" s="20">
        <v>136</v>
      </c>
      <c r="M28" s="20">
        <v>143</v>
      </c>
      <c r="N28" s="20">
        <v>229</v>
      </c>
      <c r="O28" s="20">
        <v>184</v>
      </c>
      <c r="P28" s="20">
        <v>215</v>
      </c>
      <c r="Q28" s="20">
        <v>259</v>
      </c>
      <c r="R28" s="20">
        <v>312</v>
      </c>
      <c r="S28" s="20">
        <v>75</v>
      </c>
    </row>
    <row r="29" spans="1:19" ht="20.25" customHeight="1">
      <c r="A29" s="21" t="s">
        <v>3</v>
      </c>
      <c r="B29" s="20">
        <v>29644</v>
      </c>
      <c r="C29" s="20">
        <v>5546</v>
      </c>
      <c r="D29" s="20">
        <v>2550</v>
      </c>
      <c r="E29" s="20">
        <v>1650</v>
      </c>
      <c r="F29" s="20">
        <v>1607</v>
      </c>
      <c r="G29" s="20">
        <v>831</v>
      </c>
      <c r="H29" s="20">
        <v>891</v>
      </c>
      <c r="I29" s="20">
        <v>751</v>
      </c>
      <c r="J29" s="20">
        <v>143</v>
      </c>
      <c r="K29" s="20">
        <v>7203</v>
      </c>
      <c r="L29" s="20">
        <v>658</v>
      </c>
      <c r="M29" s="20">
        <v>819</v>
      </c>
      <c r="N29" s="20">
        <v>1125</v>
      </c>
      <c r="O29" s="20">
        <v>896</v>
      </c>
      <c r="P29" s="20">
        <v>1241</v>
      </c>
      <c r="Q29" s="20">
        <v>1434</v>
      </c>
      <c r="R29" s="20">
        <v>2002</v>
      </c>
      <c r="S29" s="20">
        <v>297</v>
      </c>
    </row>
    <row r="30" spans="1:19" ht="20.25" customHeight="1">
      <c r="A30" s="21" t="s">
        <v>1</v>
      </c>
      <c r="B30" s="20">
        <v>66501</v>
      </c>
      <c r="C30" s="20">
        <v>13723</v>
      </c>
      <c r="D30" s="20">
        <v>3972</v>
      </c>
      <c r="E30" s="20">
        <v>3099</v>
      </c>
      <c r="F30" s="20">
        <v>3505</v>
      </c>
      <c r="G30" s="20">
        <v>2078</v>
      </c>
      <c r="H30" s="20">
        <v>1850</v>
      </c>
      <c r="I30" s="20">
        <v>1688</v>
      </c>
      <c r="J30" s="20">
        <v>287</v>
      </c>
      <c r="K30" s="20">
        <v>16010</v>
      </c>
      <c r="L30" s="20">
        <v>1928</v>
      </c>
      <c r="M30" s="20">
        <v>2167</v>
      </c>
      <c r="N30" s="20">
        <v>2656</v>
      </c>
      <c r="O30" s="20">
        <v>2501</v>
      </c>
      <c r="P30" s="20">
        <v>2808</v>
      </c>
      <c r="Q30" s="20">
        <v>3473</v>
      </c>
      <c r="R30" s="20">
        <v>4000</v>
      </c>
      <c r="S30" s="20">
        <v>756</v>
      </c>
    </row>
  </sheetData>
  <phoneticPr fontId="3" type="noConversion"/>
  <printOptions horizontalCentered="1"/>
  <pageMargins left="0.35433070866141736" right="0.35433070866141736" top="0.31496062992125984" bottom="0.19685039370078741" header="0.11811023622047245" footer="0.118110236220472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showGridLines="0" defaultGridColor="0" colorId="22" zoomScale="120" zoomScaleNormal="120" workbookViewId="0">
      <selection activeCell="E16" sqref="E16"/>
    </sheetView>
  </sheetViews>
  <sheetFormatPr defaultRowHeight="13.5"/>
  <cols>
    <col min="1" max="2" width="9" style="51"/>
    <col min="3" max="3" width="14.75" style="51" customWidth="1"/>
    <col min="4" max="5" width="14.875" style="51" customWidth="1"/>
    <col min="6" max="7" width="14.875" style="53" customWidth="1"/>
    <col min="8" max="9" width="11.875" style="51" customWidth="1"/>
    <col min="10" max="11" width="11.75" style="52" customWidth="1"/>
    <col min="12" max="15" width="11.75" style="51" customWidth="1"/>
    <col min="16" max="16384" width="9" style="51"/>
  </cols>
  <sheetData>
    <row r="1" spans="1:17" s="46" customFormat="1" ht="22.5" customHeight="1">
      <c r="A1" s="50" t="s">
        <v>111</v>
      </c>
      <c r="B1" s="50"/>
      <c r="C1" s="50"/>
      <c r="D1" s="50"/>
      <c r="E1" s="50"/>
      <c r="F1" s="50"/>
      <c r="G1" s="50"/>
      <c r="H1" s="122" t="s">
        <v>110</v>
      </c>
      <c r="I1" s="122"/>
      <c r="J1" s="122"/>
      <c r="K1" s="122"/>
      <c r="L1" s="122"/>
      <c r="M1" s="122"/>
      <c r="N1" s="122"/>
      <c r="O1" s="122"/>
      <c r="P1" s="121"/>
      <c r="Q1" s="121"/>
    </row>
    <row r="2" spans="1:17" s="46" customFormat="1" ht="22.5" customHeight="1">
      <c r="A2" s="120" t="s">
        <v>109</v>
      </c>
      <c r="B2" s="120"/>
      <c r="C2" s="120"/>
      <c r="D2" s="120"/>
      <c r="E2" s="120"/>
      <c r="F2" s="120"/>
      <c r="G2" s="120"/>
      <c r="H2" s="47" t="s">
        <v>108</v>
      </c>
      <c r="I2" s="47"/>
      <c r="J2" s="47"/>
      <c r="K2" s="47"/>
      <c r="L2" s="47"/>
      <c r="M2" s="47"/>
      <c r="N2" s="47"/>
      <c r="O2" s="47"/>
      <c r="P2" s="119"/>
      <c r="Q2" s="119"/>
    </row>
    <row r="3" spans="1:17" s="114" customFormat="1" ht="12.75" customHeight="1">
      <c r="A3" s="116"/>
      <c r="F3" s="118"/>
      <c r="G3" s="118"/>
      <c r="J3" s="117"/>
      <c r="K3" s="117"/>
      <c r="N3" s="116"/>
      <c r="O3" s="44" t="s">
        <v>107</v>
      </c>
    </row>
    <row r="4" spans="1:17" s="114" customFormat="1" ht="12.75" customHeight="1">
      <c r="A4" s="116"/>
      <c r="F4" s="118"/>
      <c r="G4" s="118"/>
      <c r="J4" s="117"/>
      <c r="K4" s="117"/>
      <c r="N4" s="116"/>
      <c r="O4" s="115" t="s">
        <v>106</v>
      </c>
    </row>
    <row r="5" spans="1:17" s="96" customFormat="1" ht="30" customHeight="1">
      <c r="A5" s="113" t="s">
        <v>105</v>
      </c>
      <c r="B5" s="112"/>
      <c r="C5" s="112" t="s">
        <v>104</v>
      </c>
      <c r="D5" s="112" t="s">
        <v>103</v>
      </c>
      <c r="E5" s="112" t="s">
        <v>102</v>
      </c>
      <c r="F5" s="111" t="s">
        <v>101</v>
      </c>
      <c r="G5" s="111" t="s">
        <v>100</v>
      </c>
      <c r="H5" s="110" t="s">
        <v>99</v>
      </c>
      <c r="I5" s="110"/>
      <c r="J5" s="110"/>
      <c r="K5" s="109"/>
      <c r="L5" s="107" t="s">
        <v>98</v>
      </c>
      <c r="M5" s="108"/>
      <c r="N5" s="107" t="s">
        <v>97</v>
      </c>
      <c r="O5" s="106"/>
    </row>
    <row r="6" spans="1:17" s="96" customFormat="1" ht="30" customHeight="1">
      <c r="A6" s="105"/>
      <c r="B6" s="104"/>
      <c r="C6" s="104"/>
      <c r="D6" s="104"/>
      <c r="E6" s="104"/>
      <c r="F6" s="103"/>
      <c r="G6" s="103"/>
      <c r="H6" s="102" t="s">
        <v>96</v>
      </c>
      <c r="I6" s="101" t="s">
        <v>95</v>
      </c>
      <c r="J6" s="100" t="s">
        <v>94</v>
      </c>
      <c r="K6" s="100" t="s">
        <v>93</v>
      </c>
      <c r="L6" s="99" t="s">
        <v>92</v>
      </c>
      <c r="M6" s="98" t="s">
        <v>91</v>
      </c>
      <c r="N6" s="98" t="s">
        <v>90</v>
      </c>
      <c r="O6" s="97" t="s">
        <v>89</v>
      </c>
    </row>
    <row r="7" spans="1:17" ht="7.5" customHeight="1">
      <c r="A7" s="92"/>
      <c r="B7" s="95"/>
      <c r="C7" s="92"/>
      <c r="D7" s="92"/>
      <c r="E7" s="92"/>
      <c r="F7" s="94"/>
      <c r="G7" s="94"/>
      <c r="H7" s="92"/>
      <c r="I7" s="91"/>
      <c r="J7" s="93"/>
      <c r="K7" s="93"/>
      <c r="L7" s="92"/>
      <c r="M7" s="91"/>
      <c r="N7" s="92"/>
      <c r="O7" s="91"/>
    </row>
    <row r="8" spans="1:17" s="89" customFormat="1" ht="8.25" customHeight="1">
      <c r="A8" s="87" t="s">
        <v>57</v>
      </c>
      <c r="B8" s="90" t="s">
        <v>56</v>
      </c>
      <c r="C8" s="83">
        <v>302117</v>
      </c>
      <c r="D8" s="83">
        <v>10784571</v>
      </c>
      <c r="E8" s="83">
        <v>49830117</v>
      </c>
      <c r="F8" s="83">
        <v>3394942325</v>
      </c>
      <c r="G8" s="83">
        <v>3107508126</v>
      </c>
      <c r="H8" s="27">
        <f>+F8/C8*1000</f>
        <v>11237177.401470292</v>
      </c>
      <c r="I8" s="27">
        <f>+G8/C8*1000</f>
        <v>10285777.119460341</v>
      </c>
      <c r="J8" s="84">
        <f>+D8/C8</f>
        <v>35.696670495205503</v>
      </c>
      <c r="K8" s="84">
        <f>+E8/C8</f>
        <v>164.93648818173091</v>
      </c>
      <c r="L8" s="27">
        <f>+F8/D8*1000</f>
        <v>314796.23297023127</v>
      </c>
      <c r="M8" s="27">
        <f>+G8/D8*1000</f>
        <v>288143.87943665078</v>
      </c>
      <c r="N8" s="27">
        <f>+F8/E8*1000</f>
        <v>68130.330197699528</v>
      </c>
      <c r="O8" s="27">
        <f>+G8/E8*1000</f>
        <v>62362.047554494005</v>
      </c>
    </row>
    <row r="9" spans="1:17" s="89" customFormat="1" ht="8.25" customHeight="1">
      <c r="A9" s="87" t="s">
        <v>66</v>
      </c>
      <c r="B9" s="90" t="s">
        <v>65</v>
      </c>
      <c r="C9" s="83">
        <v>149732</v>
      </c>
      <c r="D9" s="83">
        <v>5313165</v>
      </c>
      <c r="E9" s="83">
        <v>24160324</v>
      </c>
      <c r="F9" s="83">
        <v>1787423407</v>
      </c>
      <c r="G9" s="83">
        <v>1645113839</v>
      </c>
      <c r="H9" s="27">
        <f>+F9/C9*1000</f>
        <v>11937484.352042317</v>
      </c>
      <c r="I9" s="27">
        <f>+G9/C9*1000</f>
        <v>10987055.799695456</v>
      </c>
      <c r="J9" s="84">
        <f>+D9/C9</f>
        <v>35.484498971495739</v>
      </c>
      <c r="K9" s="84">
        <f>+E9/C9</f>
        <v>161.35711805091765</v>
      </c>
      <c r="L9" s="27">
        <f>+F9/D9*1000</f>
        <v>336414.05960477417</v>
      </c>
      <c r="M9" s="27">
        <f>+G9/D9*1000</f>
        <v>309629.72898451303</v>
      </c>
      <c r="N9" s="27">
        <f>+F9/E9*1000</f>
        <v>73981.764772690964</v>
      </c>
      <c r="O9" s="27">
        <f>+G9/E9*1000</f>
        <v>68091.54707527929</v>
      </c>
    </row>
    <row r="10" spans="1:17" s="89" customFormat="1" ht="8.25" customHeight="1">
      <c r="A10" s="87" t="s">
        <v>64</v>
      </c>
      <c r="B10" s="90" t="s">
        <v>63</v>
      </c>
      <c r="C10" s="83">
        <v>152385</v>
      </c>
      <c r="D10" s="83">
        <v>5471406</v>
      </c>
      <c r="E10" s="83">
        <v>25669793</v>
      </c>
      <c r="F10" s="83">
        <v>1607518917</v>
      </c>
      <c r="G10" s="83">
        <v>1462394286</v>
      </c>
      <c r="H10" s="27">
        <f>+F10/C10*1000</f>
        <v>10549062.683334975</v>
      </c>
      <c r="I10" s="27">
        <f>+G10/C10*1000</f>
        <v>9596707.5893296581</v>
      </c>
      <c r="J10" s="84">
        <f>+D10/C10</f>
        <v>35.905148144502412</v>
      </c>
      <c r="K10" s="84">
        <f>+E10/C10</f>
        <v>168.45354201529022</v>
      </c>
      <c r="L10" s="27">
        <f>+F10/D10*1000</f>
        <v>293803.62506456295</v>
      </c>
      <c r="M10" s="27">
        <f>+G10/D10*1000</f>
        <v>267279.4316488303</v>
      </c>
      <c r="N10" s="27">
        <f>+F10/E10*1000</f>
        <v>62622.97935164495</v>
      </c>
      <c r="O10" s="27">
        <f>+G10/E10*1000</f>
        <v>56969.461576881433</v>
      </c>
    </row>
    <row r="11" spans="1:17" s="56" customFormat="1" ht="6" customHeight="1">
      <c r="A11" s="81"/>
      <c r="B11" s="80"/>
      <c r="C11" s="83"/>
      <c r="D11" s="83"/>
      <c r="E11" s="83"/>
      <c r="F11" s="83"/>
      <c r="G11" s="83"/>
      <c r="H11" s="83"/>
      <c r="I11" s="83"/>
      <c r="J11" s="83"/>
      <c r="K11" s="84"/>
      <c r="L11" s="83"/>
      <c r="M11" s="83"/>
      <c r="N11" s="83"/>
      <c r="O11" s="83"/>
    </row>
    <row r="12" spans="1:17" s="56" customFormat="1" ht="8.25" customHeight="1">
      <c r="A12" s="82" t="s">
        <v>88</v>
      </c>
      <c r="B12" s="80" t="s">
        <v>87</v>
      </c>
      <c r="C12" s="78">
        <v>63</v>
      </c>
      <c r="D12" s="78">
        <v>3173</v>
      </c>
      <c r="E12" s="78">
        <v>5522</v>
      </c>
      <c r="F12" s="78">
        <v>1528116</v>
      </c>
      <c r="G12" s="78">
        <v>1453591</v>
      </c>
      <c r="H12" s="78">
        <f>+F12/C12*1000</f>
        <v>24255809.523809522</v>
      </c>
      <c r="I12" s="78">
        <f>+G12/C12*1000</f>
        <v>23072873.015873015</v>
      </c>
      <c r="J12" s="79">
        <f>+D12/C12</f>
        <v>50.365079365079367</v>
      </c>
      <c r="K12" s="79">
        <f>+E12/C12</f>
        <v>87.650793650793645</v>
      </c>
      <c r="L12" s="78">
        <f>+F12/D12*1000</f>
        <v>481599.74787267571</v>
      </c>
      <c r="M12" s="78">
        <f>+G12/D12*1000</f>
        <v>458112.51181846828</v>
      </c>
      <c r="N12" s="78">
        <f>+F12/E12*1000</f>
        <v>276732.34335385729</v>
      </c>
      <c r="O12" s="78">
        <f>+G12/E12*1000</f>
        <v>263236.3274176023</v>
      </c>
      <c r="P12" s="77"/>
      <c r="Q12" s="77"/>
    </row>
    <row r="13" spans="1:17" s="56" customFormat="1" ht="8.25" customHeight="1">
      <c r="A13" s="81" t="s">
        <v>66</v>
      </c>
      <c r="B13" s="80" t="s">
        <v>65</v>
      </c>
      <c r="C13" s="78">
        <v>31</v>
      </c>
      <c r="D13" s="78">
        <v>1631</v>
      </c>
      <c r="E13" s="78">
        <v>2833</v>
      </c>
      <c r="F13" s="78">
        <v>721804</v>
      </c>
      <c r="G13" s="78">
        <v>687870</v>
      </c>
      <c r="H13" s="78">
        <f>+F13/C13*1000</f>
        <v>23284000</v>
      </c>
      <c r="I13" s="78">
        <f>+G13/C13*1000</f>
        <v>22189354.838709679</v>
      </c>
      <c r="J13" s="79">
        <f>+D13/C13</f>
        <v>52.612903225806448</v>
      </c>
      <c r="K13" s="79">
        <f>+E13/C13</f>
        <v>91.387096774193552</v>
      </c>
      <c r="L13" s="78">
        <f>+F13/D13*1000</f>
        <v>442553.03494788473</v>
      </c>
      <c r="M13" s="78">
        <f>+G13/D13*1000</f>
        <v>421747.39423666458</v>
      </c>
      <c r="N13" s="78">
        <f>+F13/E13*1000</f>
        <v>254784.32756794916</v>
      </c>
      <c r="O13" s="78">
        <f>+G13/E13*1000</f>
        <v>242806.21249558771</v>
      </c>
      <c r="P13" s="77"/>
      <c r="Q13" s="77"/>
    </row>
    <row r="14" spans="1:17" s="56" customFormat="1" ht="8.25" customHeight="1">
      <c r="A14" s="81" t="s">
        <v>64</v>
      </c>
      <c r="B14" s="80" t="s">
        <v>63</v>
      </c>
      <c r="C14" s="78">
        <v>32</v>
      </c>
      <c r="D14" s="78">
        <v>1542</v>
      </c>
      <c r="E14" s="78">
        <v>2689</v>
      </c>
      <c r="F14" s="78">
        <v>806311</v>
      </c>
      <c r="G14" s="78">
        <v>765720</v>
      </c>
      <c r="H14" s="78">
        <f>+F14/C14*1000</f>
        <v>25197218.75</v>
      </c>
      <c r="I14" s="78">
        <f>+G14/C14*1000</f>
        <v>23928750</v>
      </c>
      <c r="J14" s="79">
        <f>+D14/C14</f>
        <v>48.1875</v>
      </c>
      <c r="K14" s="79">
        <f>+E14/C14</f>
        <v>84.03125</v>
      </c>
      <c r="L14" s="78">
        <f>+F14/D14*1000</f>
        <v>522899.48119325552</v>
      </c>
      <c r="M14" s="78">
        <f>+G14/D14*1000</f>
        <v>496575.87548638135</v>
      </c>
      <c r="N14" s="78">
        <f>+F14/E14*1000</f>
        <v>299855.33655634068</v>
      </c>
      <c r="O14" s="78">
        <f>+G14/E14*1000</f>
        <v>284760.13387876534</v>
      </c>
      <c r="P14" s="77"/>
      <c r="Q14" s="77"/>
    </row>
    <row r="15" spans="1:17" s="56" customFormat="1" ht="6" customHeight="1">
      <c r="A15" s="81"/>
      <c r="B15" s="80"/>
      <c r="C15" s="83"/>
      <c r="D15" s="83"/>
      <c r="E15" s="83"/>
      <c r="F15" s="83"/>
      <c r="G15" s="83"/>
      <c r="H15" s="83"/>
      <c r="I15" s="83"/>
      <c r="J15" s="84"/>
      <c r="K15" s="84"/>
      <c r="L15" s="83"/>
      <c r="M15" s="83"/>
      <c r="N15" s="83"/>
      <c r="O15" s="83"/>
    </row>
    <row r="16" spans="1:17" s="56" customFormat="1" ht="8.25" customHeight="1">
      <c r="A16" s="82" t="s">
        <v>86</v>
      </c>
      <c r="B16" s="80" t="s">
        <v>69</v>
      </c>
      <c r="C16" s="78">
        <v>364</v>
      </c>
      <c r="D16" s="78">
        <v>30065</v>
      </c>
      <c r="E16" s="78">
        <v>64334</v>
      </c>
      <c r="F16" s="78">
        <v>11430521</v>
      </c>
      <c r="G16" s="78">
        <v>10622743</v>
      </c>
      <c r="H16" s="78">
        <f>+F16/C16*1000</f>
        <v>31402530.219780218</v>
      </c>
      <c r="I16" s="78">
        <f>+G16/C16*1000</f>
        <v>29183359.890109889</v>
      </c>
      <c r="J16" s="79">
        <f>+D16/C16</f>
        <v>82.59615384615384</v>
      </c>
      <c r="K16" s="79">
        <f>+E16/C16</f>
        <v>176.74175824175825</v>
      </c>
      <c r="L16" s="78">
        <f>+F16/D16*1000</f>
        <v>380193.61383668717</v>
      </c>
      <c r="M16" s="78">
        <f>+G16/D16*1000</f>
        <v>353325.89389655745</v>
      </c>
      <c r="N16" s="78">
        <f>+F16/E16*1000</f>
        <v>177674.65103988559</v>
      </c>
      <c r="O16" s="78">
        <f>+G16/E16*1000</f>
        <v>165118.64643889701</v>
      </c>
      <c r="P16" s="77"/>
      <c r="Q16" s="77"/>
    </row>
    <row r="17" spans="1:17" s="56" customFormat="1" ht="8.25" customHeight="1">
      <c r="A17" s="81" t="s">
        <v>66</v>
      </c>
      <c r="B17" s="80" t="s">
        <v>65</v>
      </c>
      <c r="C17" s="78">
        <v>195</v>
      </c>
      <c r="D17" s="78">
        <v>15816</v>
      </c>
      <c r="E17" s="78">
        <v>34302</v>
      </c>
      <c r="F17" s="78">
        <v>6086742</v>
      </c>
      <c r="G17" s="78">
        <v>5664651</v>
      </c>
      <c r="H17" s="78">
        <f>+F17/C17*1000</f>
        <v>31214061.538461536</v>
      </c>
      <c r="I17" s="78">
        <f>+G17/C17*1000</f>
        <v>29049492.307692308</v>
      </c>
      <c r="J17" s="79">
        <f>+D17/C17</f>
        <v>81.107692307692304</v>
      </c>
      <c r="K17" s="79">
        <f>+E17/C17</f>
        <v>175.90769230769232</v>
      </c>
      <c r="L17" s="78">
        <f>+F17/D17*1000</f>
        <v>384847.11684370256</v>
      </c>
      <c r="M17" s="78">
        <f>+G17/D17*1000</f>
        <v>358159.52200303489</v>
      </c>
      <c r="N17" s="78">
        <f>+F17/E17*1000</f>
        <v>177445.68829805843</v>
      </c>
      <c r="O17" s="78">
        <f>+G17/E17*1000</f>
        <v>165140.54574077312</v>
      </c>
      <c r="P17" s="77"/>
      <c r="Q17" s="77"/>
    </row>
    <row r="18" spans="1:17" s="56" customFormat="1" ht="8.25" customHeight="1">
      <c r="A18" s="81" t="s">
        <v>64</v>
      </c>
      <c r="B18" s="80" t="s">
        <v>63</v>
      </c>
      <c r="C18" s="78">
        <v>169</v>
      </c>
      <c r="D18" s="78">
        <v>14249</v>
      </c>
      <c r="E18" s="78">
        <v>30032</v>
      </c>
      <c r="F18" s="78">
        <v>5343778</v>
      </c>
      <c r="G18" s="78">
        <v>4958092</v>
      </c>
      <c r="H18" s="78">
        <f>+F18/C18*1000</f>
        <v>31619988.165680472</v>
      </c>
      <c r="I18" s="78">
        <f>+G18/C18*1000</f>
        <v>29337822.485207099</v>
      </c>
      <c r="J18" s="79">
        <f>+D18/C18</f>
        <v>84.31360946745562</v>
      </c>
      <c r="K18" s="79">
        <f>+E18/C18</f>
        <v>177.70414201183431</v>
      </c>
      <c r="L18" s="78">
        <f>+F18/D18*1000</f>
        <v>375028.2826865043</v>
      </c>
      <c r="M18" s="78">
        <f>+G18/D18*1000</f>
        <v>347960.69899642078</v>
      </c>
      <c r="N18" s="78">
        <f>+F18/E18*1000</f>
        <v>177936.13478955781</v>
      </c>
      <c r="O18" s="78">
        <f>+G18/E18*1000</f>
        <v>165093.63345764519</v>
      </c>
      <c r="P18" s="77"/>
      <c r="Q18" s="77"/>
    </row>
    <row r="19" spans="1:17" s="56" customFormat="1" ht="6" customHeight="1">
      <c r="A19" s="81"/>
      <c r="B19" s="80"/>
      <c r="C19" s="85"/>
      <c r="D19" s="83"/>
      <c r="E19" s="83"/>
      <c r="F19" s="83"/>
      <c r="G19" s="83"/>
      <c r="H19" s="83"/>
      <c r="I19" s="83"/>
      <c r="J19" s="84"/>
      <c r="K19" s="84"/>
      <c r="L19" s="83"/>
      <c r="M19" s="83"/>
      <c r="N19" s="83"/>
      <c r="O19" s="83"/>
    </row>
    <row r="20" spans="1:17" s="56" customFormat="1" ht="8.25" customHeight="1">
      <c r="A20" s="82" t="s">
        <v>85</v>
      </c>
      <c r="B20" s="80" t="s">
        <v>69</v>
      </c>
      <c r="C20" s="78">
        <v>447</v>
      </c>
      <c r="D20" s="78">
        <v>30830</v>
      </c>
      <c r="E20" s="78">
        <v>77136</v>
      </c>
      <c r="F20" s="78">
        <v>11987051</v>
      </c>
      <c r="G20" s="78">
        <v>11113111</v>
      </c>
      <c r="H20" s="78">
        <f>+F20/C20*1000</f>
        <v>26816668.903803132</v>
      </c>
      <c r="I20" s="78">
        <f>+G20/C20*1000</f>
        <v>24861545.861297537</v>
      </c>
      <c r="J20" s="79">
        <f>+D20/C20</f>
        <v>68.970917225950785</v>
      </c>
      <c r="K20" s="79">
        <f>+E20/C20</f>
        <v>172.56375838926175</v>
      </c>
      <c r="L20" s="78">
        <f>+F20/D20*1000</f>
        <v>388811.25527084008</v>
      </c>
      <c r="M20" s="78">
        <f>+G20/D20*1000</f>
        <v>360464.19072332146</v>
      </c>
      <c r="N20" s="78">
        <f>+F20/E20*1000</f>
        <v>155401.51161584735</v>
      </c>
      <c r="O20" s="78">
        <f>+G20/E20*1000</f>
        <v>144071.65266542209</v>
      </c>
      <c r="P20" s="77"/>
      <c r="Q20" s="77"/>
    </row>
    <row r="21" spans="1:17" s="56" customFormat="1" ht="8.25" customHeight="1">
      <c r="A21" s="81" t="s">
        <v>66</v>
      </c>
      <c r="B21" s="80" t="s">
        <v>65</v>
      </c>
      <c r="C21" s="78">
        <v>220</v>
      </c>
      <c r="D21" s="78">
        <v>15793</v>
      </c>
      <c r="E21" s="78">
        <v>38193</v>
      </c>
      <c r="F21" s="78">
        <v>6067580</v>
      </c>
      <c r="G21" s="78">
        <v>5601932</v>
      </c>
      <c r="H21" s="78">
        <f>+F21/C21*1000</f>
        <v>27579909.090909094</v>
      </c>
      <c r="I21" s="78">
        <f>+G21/C21*1000</f>
        <v>25463327.272727273</v>
      </c>
      <c r="J21" s="79">
        <f>+D21/C21</f>
        <v>71.786363636363632</v>
      </c>
      <c r="K21" s="79">
        <f>+E21/C21</f>
        <v>173.60454545454544</v>
      </c>
      <c r="L21" s="78">
        <f>+F21/D21*1000</f>
        <v>384194.26328120049</v>
      </c>
      <c r="M21" s="78">
        <f>+G21/D21*1000</f>
        <v>354709.80814284808</v>
      </c>
      <c r="N21" s="78">
        <f>+F21/E21*1000</f>
        <v>158866.28439766448</v>
      </c>
      <c r="O21" s="78">
        <f>+G21/E21*1000</f>
        <v>146674.31204671014</v>
      </c>
      <c r="P21" s="77"/>
      <c r="Q21" s="77"/>
    </row>
    <row r="22" spans="1:17" s="56" customFormat="1" ht="8.25" customHeight="1">
      <c r="A22" s="81" t="s">
        <v>64</v>
      </c>
      <c r="B22" s="80" t="s">
        <v>63</v>
      </c>
      <c r="C22" s="78">
        <v>227</v>
      </c>
      <c r="D22" s="78">
        <v>15037</v>
      </c>
      <c r="E22" s="78">
        <v>38943</v>
      </c>
      <c r="F22" s="78">
        <v>5919471</v>
      </c>
      <c r="G22" s="78">
        <v>5511178</v>
      </c>
      <c r="H22" s="78">
        <f>+F22/C22*1000</f>
        <v>26076964.75770925</v>
      </c>
      <c r="I22" s="78">
        <f>+G22/C22*1000</f>
        <v>24278317.18061674</v>
      </c>
      <c r="J22" s="79">
        <f>+D22/C22</f>
        <v>66.242290748898682</v>
      </c>
      <c r="K22" s="79">
        <f>+E22/C22</f>
        <v>171.55506607929516</v>
      </c>
      <c r="L22" s="78">
        <f>+F22/D22*1000</f>
        <v>393660.37108465785</v>
      </c>
      <c r="M22" s="78">
        <f>+G22/D22*1000</f>
        <v>366507.81405865529</v>
      </c>
      <c r="N22" s="78">
        <f>+F22/E22*1000</f>
        <v>152003.46660503815</v>
      </c>
      <c r="O22" s="78">
        <f>+G22/E22*1000</f>
        <v>141519.09200626556</v>
      </c>
      <c r="P22" s="77"/>
      <c r="Q22" s="77"/>
    </row>
    <row r="23" spans="1:17" s="56" customFormat="1" ht="6" customHeight="1">
      <c r="A23" s="81"/>
      <c r="B23" s="80"/>
      <c r="C23" s="85"/>
      <c r="D23" s="83"/>
      <c r="E23" s="83"/>
      <c r="F23" s="83"/>
      <c r="G23" s="83"/>
      <c r="H23" s="83"/>
      <c r="I23" s="83"/>
      <c r="J23" s="84"/>
      <c r="K23" s="84"/>
      <c r="L23" s="83"/>
      <c r="M23" s="83"/>
      <c r="N23" s="83"/>
      <c r="O23" s="83"/>
    </row>
    <row r="24" spans="1:17" s="56" customFormat="1" ht="8.25" customHeight="1">
      <c r="A24" s="82" t="s">
        <v>84</v>
      </c>
      <c r="B24" s="80" t="s">
        <v>69</v>
      </c>
      <c r="C24" s="78">
        <v>533</v>
      </c>
      <c r="D24" s="78">
        <v>35878</v>
      </c>
      <c r="E24" s="78">
        <v>89906</v>
      </c>
      <c r="F24" s="78">
        <v>15458578</v>
      </c>
      <c r="G24" s="78">
        <v>14326266</v>
      </c>
      <c r="H24" s="78">
        <f>+F24/C24*1000</f>
        <v>29002960.600375235</v>
      </c>
      <c r="I24" s="78">
        <f>+G24/C24*1000</f>
        <v>26878547.842401501</v>
      </c>
      <c r="J24" s="79">
        <f>+D24/C24</f>
        <v>67.313320825515945</v>
      </c>
      <c r="K24" s="79">
        <f>+E24/C24</f>
        <v>168.67917448405254</v>
      </c>
      <c r="L24" s="78">
        <f>+F24/D24*1000</f>
        <v>430865.09838898492</v>
      </c>
      <c r="M24" s="78">
        <f>+G24/D24*1000</f>
        <v>399305.03372540278</v>
      </c>
      <c r="N24" s="78">
        <f>+F24/E24*1000</f>
        <v>171941.56118612771</v>
      </c>
      <c r="O24" s="78">
        <f>+G24/E24*1000</f>
        <v>159347.16259204058</v>
      </c>
      <c r="P24" s="77"/>
      <c r="Q24" s="77"/>
    </row>
    <row r="25" spans="1:17" s="56" customFormat="1" ht="8.25" customHeight="1">
      <c r="A25" s="81" t="s">
        <v>66</v>
      </c>
      <c r="B25" s="80" t="s">
        <v>65</v>
      </c>
      <c r="C25" s="78">
        <v>284</v>
      </c>
      <c r="D25" s="78">
        <v>19135</v>
      </c>
      <c r="E25" s="78">
        <v>47643</v>
      </c>
      <c r="F25" s="78">
        <v>8438782</v>
      </c>
      <c r="G25" s="78">
        <v>7818844</v>
      </c>
      <c r="H25" s="78">
        <f>+F25/C25*1000</f>
        <v>29714021.126760561</v>
      </c>
      <c r="I25" s="78">
        <f>+G25/C25*1000</f>
        <v>27531140.845070422</v>
      </c>
      <c r="J25" s="79">
        <f>+D25/C25</f>
        <v>67.376760563380287</v>
      </c>
      <c r="K25" s="79">
        <f>+E25/C25</f>
        <v>167.75704225352112</v>
      </c>
      <c r="L25" s="78">
        <f>+F25/D25*1000</f>
        <v>441012.90828325058</v>
      </c>
      <c r="M25" s="78">
        <f>+G25/D25*1000</f>
        <v>408614.78965246934</v>
      </c>
      <c r="N25" s="78">
        <f>+F25/E25*1000</f>
        <v>177125.32796003608</v>
      </c>
      <c r="O25" s="78">
        <f>+G25/E25*1000</f>
        <v>164113.17507293829</v>
      </c>
      <c r="P25" s="77"/>
      <c r="Q25" s="77"/>
    </row>
    <row r="26" spans="1:17" s="56" customFormat="1" ht="8.25" customHeight="1">
      <c r="A26" s="81" t="s">
        <v>64</v>
      </c>
      <c r="B26" s="80" t="s">
        <v>63</v>
      </c>
      <c r="C26" s="78">
        <v>249</v>
      </c>
      <c r="D26" s="78">
        <v>16743</v>
      </c>
      <c r="E26" s="78">
        <v>42263</v>
      </c>
      <c r="F26" s="78">
        <v>7019796</v>
      </c>
      <c r="G26" s="78">
        <v>6507421</v>
      </c>
      <c r="H26" s="78">
        <f>+F26/C26*1000</f>
        <v>28191951.807228919</v>
      </c>
      <c r="I26" s="78">
        <f>+G26/C26*1000</f>
        <v>26134220.883534137</v>
      </c>
      <c r="J26" s="79">
        <f>+D26/C26</f>
        <v>67.240963855421683</v>
      </c>
      <c r="K26" s="79">
        <f>+E26/C26</f>
        <v>169.73092369477911</v>
      </c>
      <c r="L26" s="78">
        <f>+F26/D26*1000</f>
        <v>419267.51478229708</v>
      </c>
      <c r="M26" s="78">
        <f>+G26/D26*1000</f>
        <v>388665.17350534553</v>
      </c>
      <c r="N26" s="78">
        <f>+F26/E26*1000</f>
        <v>166097.91070203253</v>
      </c>
      <c r="O26" s="78">
        <f>+G26/E26*1000</f>
        <v>153974.42207131532</v>
      </c>
      <c r="P26" s="77"/>
      <c r="Q26" s="77"/>
    </row>
    <row r="27" spans="1:17" s="56" customFormat="1" ht="6" customHeight="1">
      <c r="A27" s="81"/>
      <c r="B27" s="80"/>
      <c r="C27" s="85"/>
      <c r="D27" s="83"/>
      <c r="E27" s="83"/>
      <c r="F27" s="83"/>
      <c r="G27" s="83"/>
      <c r="H27" s="83"/>
      <c r="I27" s="83"/>
      <c r="J27" s="84"/>
      <c r="K27" s="84"/>
      <c r="L27" s="83"/>
      <c r="M27" s="83"/>
      <c r="N27" s="83"/>
      <c r="O27" s="83"/>
    </row>
    <row r="28" spans="1:17" s="56" customFormat="1" ht="8.25" customHeight="1">
      <c r="A28" s="82" t="s">
        <v>83</v>
      </c>
      <c r="B28" s="80" t="s">
        <v>69</v>
      </c>
      <c r="C28" s="78">
        <v>899</v>
      </c>
      <c r="D28" s="78">
        <v>44319</v>
      </c>
      <c r="E28" s="78">
        <v>138947</v>
      </c>
      <c r="F28" s="78">
        <v>17911338</v>
      </c>
      <c r="G28" s="78">
        <v>16586201</v>
      </c>
      <c r="H28" s="78">
        <f>+F28/C28*1000</f>
        <v>19923624.026696328</v>
      </c>
      <c r="I28" s="78">
        <f>+G28/C28*1000</f>
        <v>18449611.790878754</v>
      </c>
      <c r="J28" s="79">
        <f>+D28/C28</f>
        <v>49.298109010011125</v>
      </c>
      <c r="K28" s="79">
        <f>+E28/C28</f>
        <v>154.55728587319243</v>
      </c>
      <c r="L28" s="78">
        <f>+F28/D28*1000</f>
        <v>404145.80653895618</v>
      </c>
      <c r="M28" s="78">
        <f>+G28/D28*1000</f>
        <v>374245.83135901083</v>
      </c>
      <c r="N28" s="78">
        <f>+F28/E28*1000</f>
        <v>128907.69861889785</v>
      </c>
      <c r="O28" s="78">
        <f>+G28/E28*1000</f>
        <v>119370.70249807481</v>
      </c>
      <c r="P28" s="77"/>
      <c r="Q28" s="77"/>
    </row>
    <row r="29" spans="1:17" s="56" customFormat="1" ht="8.25" customHeight="1">
      <c r="A29" s="81" t="s">
        <v>66</v>
      </c>
      <c r="B29" s="80" t="s">
        <v>65</v>
      </c>
      <c r="C29" s="78">
        <v>477</v>
      </c>
      <c r="D29" s="78">
        <v>28767</v>
      </c>
      <c r="E29" s="78">
        <v>77675</v>
      </c>
      <c r="F29" s="78">
        <v>11609560</v>
      </c>
      <c r="G29" s="78">
        <v>10800309</v>
      </c>
      <c r="H29" s="78">
        <f>+F29/C29*1000</f>
        <v>24338700.209643606</v>
      </c>
      <c r="I29" s="78">
        <f>+G29/C29*1000</f>
        <v>22642157.232704401</v>
      </c>
      <c r="J29" s="79">
        <f>+D29/C29</f>
        <v>60.308176100628934</v>
      </c>
      <c r="K29" s="79">
        <f>+E29/C29</f>
        <v>162.84067085953879</v>
      </c>
      <c r="L29" s="78">
        <f>+F29/D29*1000</f>
        <v>403572.14864254178</v>
      </c>
      <c r="M29" s="78">
        <f>+G29/D29*1000</f>
        <v>375440.92188966525</v>
      </c>
      <c r="N29" s="78">
        <f>+F29/E29*1000</f>
        <v>149463.27647248149</v>
      </c>
      <c r="O29" s="78">
        <f>+G29/E29*1000</f>
        <v>139044.85355648535</v>
      </c>
      <c r="P29" s="77"/>
      <c r="Q29" s="77"/>
    </row>
    <row r="30" spans="1:17" s="56" customFormat="1" ht="8.25" customHeight="1">
      <c r="A30" s="81" t="s">
        <v>64</v>
      </c>
      <c r="B30" s="80" t="s">
        <v>63</v>
      </c>
      <c r="C30" s="78">
        <v>422</v>
      </c>
      <c r="D30" s="78">
        <v>15552</v>
      </c>
      <c r="E30" s="78">
        <v>61272</v>
      </c>
      <c r="F30" s="78">
        <v>6301778</v>
      </c>
      <c r="G30" s="78">
        <v>5785891</v>
      </c>
      <c r="H30" s="78">
        <f>+F30/C30*1000</f>
        <v>14933123.222748814</v>
      </c>
      <c r="I30" s="78">
        <f>+G30/C30*1000</f>
        <v>13710642.180094786</v>
      </c>
      <c r="J30" s="79">
        <f>+D30/C30</f>
        <v>36.85308056872038</v>
      </c>
      <c r="K30" s="79">
        <f>+E30/C30</f>
        <v>145.19431279620852</v>
      </c>
      <c r="L30" s="78">
        <f>+F30/D30*1000</f>
        <v>405206.91872427985</v>
      </c>
      <c r="M30" s="78">
        <f>+G30/D30*1000</f>
        <v>372035.1723251029</v>
      </c>
      <c r="N30" s="78">
        <f>+F30/E30*1000</f>
        <v>102849.22966444705</v>
      </c>
      <c r="O30" s="78">
        <f>+G30/E30*1000</f>
        <v>94429.608956782875</v>
      </c>
      <c r="P30" s="77"/>
      <c r="Q30" s="77"/>
    </row>
    <row r="31" spans="1:17" s="56" customFormat="1" ht="6" customHeight="1">
      <c r="A31" s="81"/>
      <c r="B31" s="80"/>
      <c r="C31" s="85"/>
      <c r="D31" s="83"/>
      <c r="E31" s="83"/>
      <c r="F31" s="83"/>
      <c r="G31" s="83"/>
      <c r="H31" s="83"/>
      <c r="I31" s="83"/>
      <c r="J31" s="84"/>
      <c r="K31" s="84"/>
      <c r="L31" s="83"/>
      <c r="M31" s="83"/>
      <c r="N31" s="83"/>
      <c r="O31" s="83"/>
    </row>
    <row r="32" spans="1:17" s="56" customFormat="1" ht="8.25" customHeight="1">
      <c r="A32" s="82" t="s">
        <v>82</v>
      </c>
      <c r="B32" s="80" t="s">
        <v>69</v>
      </c>
      <c r="C32" s="78">
        <v>1960</v>
      </c>
      <c r="D32" s="78">
        <v>59068</v>
      </c>
      <c r="E32" s="78">
        <v>263879</v>
      </c>
      <c r="F32" s="78">
        <v>23194785</v>
      </c>
      <c r="G32" s="78">
        <v>21270203</v>
      </c>
      <c r="H32" s="78">
        <f>+F32/C32*1000</f>
        <v>11834073.979591835</v>
      </c>
      <c r="I32" s="78">
        <f>+G32/C32*1000</f>
        <v>10852144.387755103</v>
      </c>
      <c r="J32" s="79">
        <f>+D32/C32</f>
        <v>30.13673469387755</v>
      </c>
      <c r="K32" s="79">
        <f>+E32/C32</f>
        <v>134.63214285714287</v>
      </c>
      <c r="L32" s="78">
        <f>+F32/D32*1000</f>
        <v>392679.36954019096</v>
      </c>
      <c r="M32" s="78">
        <f>+G32/D32*1000</f>
        <v>360096.88833209185</v>
      </c>
      <c r="N32" s="78">
        <f>+F32/E32*1000</f>
        <v>87899.321279829004</v>
      </c>
      <c r="O32" s="78">
        <f>+G32/E32*1000</f>
        <v>80605.895126175252</v>
      </c>
      <c r="P32" s="77"/>
      <c r="Q32" s="77"/>
    </row>
    <row r="33" spans="1:17" s="56" customFormat="1" ht="8.25" customHeight="1">
      <c r="A33" s="81" t="s">
        <v>66</v>
      </c>
      <c r="B33" s="80" t="s">
        <v>65</v>
      </c>
      <c r="C33" s="78">
        <v>715</v>
      </c>
      <c r="D33" s="78">
        <v>30395</v>
      </c>
      <c r="E33" s="78">
        <v>105437</v>
      </c>
      <c r="F33" s="78">
        <v>13456307</v>
      </c>
      <c r="G33" s="78">
        <v>12461796</v>
      </c>
      <c r="H33" s="78">
        <f>+F33/C33*1000</f>
        <v>18820009.790209793</v>
      </c>
      <c r="I33" s="78">
        <f>+G33/C33*1000</f>
        <v>17429085.314685315</v>
      </c>
      <c r="J33" s="79">
        <f>+D33/C33</f>
        <v>42.510489510489514</v>
      </c>
      <c r="K33" s="79">
        <f>+E33/C33</f>
        <v>147.46433566433566</v>
      </c>
      <c r="L33" s="78">
        <f>+F33/D33*1000</f>
        <v>442714.49251521629</v>
      </c>
      <c r="M33" s="78">
        <f>+G33/D33*1000</f>
        <v>409994.93337720021</v>
      </c>
      <c r="N33" s="78">
        <f>+F33/E33*1000</f>
        <v>127624.14522416229</v>
      </c>
      <c r="O33" s="78">
        <f>+G33/E33*1000</f>
        <v>118191.86812978366</v>
      </c>
      <c r="P33" s="77"/>
      <c r="Q33" s="77"/>
    </row>
    <row r="34" spans="1:17" s="56" customFormat="1" ht="8.25" customHeight="1">
      <c r="A34" s="81" t="s">
        <v>64</v>
      </c>
      <c r="B34" s="80" t="s">
        <v>63</v>
      </c>
      <c r="C34" s="78">
        <v>1245</v>
      </c>
      <c r="D34" s="78">
        <v>28673</v>
      </c>
      <c r="E34" s="78">
        <v>158442</v>
      </c>
      <c r="F34" s="78">
        <v>9738477</v>
      </c>
      <c r="G34" s="78">
        <v>8808407</v>
      </c>
      <c r="H34" s="78">
        <f>+F34/C34*1000</f>
        <v>7822069.8795180721</v>
      </c>
      <c r="I34" s="78">
        <f>+G34/C34*1000</f>
        <v>7075025.7028112449</v>
      </c>
      <c r="J34" s="79">
        <f>+D34/C34</f>
        <v>23.030522088353415</v>
      </c>
      <c r="K34" s="79">
        <f>+E34/C34</f>
        <v>127.26265060240964</v>
      </c>
      <c r="L34" s="78">
        <f>+F34/D34*1000</f>
        <v>339639.27736895334</v>
      </c>
      <c r="M34" s="78">
        <f>+G34/D34*1000</f>
        <v>307202.14138736791</v>
      </c>
      <c r="N34" s="78">
        <f>+F34/E34*1000</f>
        <v>61463.986821676073</v>
      </c>
      <c r="O34" s="78">
        <f>+G34/E34*1000</f>
        <v>55593.889246538165</v>
      </c>
      <c r="P34" s="77"/>
      <c r="Q34" s="77"/>
    </row>
    <row r="35" spans="1:17" s="56" customFormat="1" ht="6" customHeight="1">
      <c r="A35" s="81"/>
      <c r="B35" s="80"/>
      <c r="C35" s="85"/>
      <c r="D35" s="83"/>
      <c r="E35" s="83"/>
      <c r="F35" s="83"/>
      <c r="G35" s="83"/>
      <c r="H35" s="83"/>
      <c r="I35" s="83"/>
      <c r="J35" s="84"/>
      <c r="K35" s="84"/>
      <c r="L35" s="83"/>
      <c r="M35" s="83"/>
      <c r="N35" s="83"/>
      <c r="O35" s="83"/>
    </row>
    <row r="36" spans="1:17" s="56" customFormat="1" ht="8.25" customHeight="1">
      <c r="A36" s="82" t="s">
        <v>81</v>
      </c>
      <c r="B36" s="80" t="s">
        <v>69</v>
      </c>
      <c r="C36" s="78">
        <v>4006</v>
      </c>
      <c r="D36" s="78">
        <v>89348</v>
      </c>
      <c r="E36" s="78">
        <v>522512</v>
      </c>
      <c r="F36" s="78">
        <v>31483336</v>
      </c>
      <c r="G36" s="78">
        <v>28563119</v>
      </c>
      <c r="H36" s="78">
        <f>+F36/C36*1000</f>
        <v>7859045.4318522215</v>
      </c>
      <c r="I36" s="78">
        <f>+G36/C36*1000</f>
        <v>7130084.6230654018</v>
      </c>
      <c r="J36" s="79">
        <f>+D36/C36</f>
        <v>22.303544682975538</v>
      </c>
      <c r="K36" s="79">
        <f>+E36/C36</f>
        <v>130.43235147279083</v>
      </c>
      <c r="L36" s="78">
        <f>+F36/D36*1000</f>
        <v>352367.55159600667</v>
      </c>
      <c r="M36" s="78">
        <f>+G36/D36*1000</f>
        <v>319683.92129650357</v>
      </c>
      <c r="N36" s="78">
        <f>+F36/E36*1000</f>
        <v>60253.804697308391</v>
      </c>
      <c r="O36" s="78">
        <f>+G36/E36*1000</f>
        <v>54665.000995192459</v>
      </c>
      <c r="P36" s="77"/>
      <c r="Q36" s="77"/>
    </row>
    <row r="37" spans="1:17" s="56" customFormat="1" ht="8.25" customHeight="1">
      <c r="A37" s="81" t="s">
        <v>66</v>
      </c>
      <c r="B37" s="80" t="s">
        <v>65</v>
      </c>
      <c r="C37" s="78">
        <v>1030</v>
      </c>
      <c r="D37" s="78">
        <v>31298</v>
      </c>
      <c r="E37" s="78">
        <v>156957</v>
      </c>
      <c r="F37" s="78">
        <v>13889159</v>
      </c>
      <c r="G37" s="78">
        <v>12792743</v>
      </c>
      <c r="H37" s="78">
        <f>+F37/C37*1000</f>
        <v>13484620.388349514</v>
      </c>
      <c r="I37" s="78">
        <f>+G37/C37*1000</f>
        <v>12420138.834951457</v>
      </c>
      <c r="J37" s="79">
        <f>+D37/C37</f>
        <v>30.386407766990292</v>
      </c>
      <c r="K37" s="79">
        <f>+E37/C37</f>
        <v>152.38543689320389</v>
      </c>
      <c r="L37" s="78">
        <f>+F37/D37*1000</f>
        <v>443771.45504505082</v>
      </c>
      <c r="M37" s="78">
        <f>+G37/D37*1000</f>
        <v>408739.95143459644</v>
      </c>
      <c r="N37" s="78">
        <f>+F37/E37*1000</f>
        <v>88490.217065820572</v>
      </c>
      <c r="O37" s="78">
        <f>+G37/E37*1000</f>
        <v>81504.762450862341</v>
      </c>
      <c r="P37" s="77"/>
      <c r="Q37" s="77"/>
    </row>
    <row r="38" spans="1:17" s="56" customFormat="1" ht="8.25" customHeight="1">
      <c r="A38" s="81" t="s">
        <v>64</v>
      </c>
      <c r="B38" s="80" t="s">
        <v>63</v>
      </c>
      <c r="C38" s="78">
        <v>2976</v>
      </c>
      <c r="D38" s="78">
        <v>58050</v>
      </c>
      <c r="E38" s="78">
        <v>365555</v>
      </c>
      <c r="F38" s="78">
        <v>17594176</v>
      </c>
      <c r="G38" s="78">
        <v>15770375</v>
      </c>
      <c r="H38" s="78">
        <f>+F38/C38*1000</f>
        <v>5912021.5053763436</v>
      </c>
      <c r="I38" s="78">
        <f>+G38/C38*1000</f>
        <v>5299185.1478494629</v>
      </c>
      <c r="J38" s="79">
        <f>+D38/C38</f>
        <v>19.506048387096776</v>
      </c>
      <c r="K38" s="79">
        <f>+E38/C38</f>
        <v>122.83434139784946</v>
      </c>
      <c r="L38" s="78">
        <f>+F38/D38*1000</f>
        <v>303086.58053402242</v>
      </c>
      <c r="M38" s="78">
        <f>+G38/D38*1000</f>
        <v>271668.81998277345</v>
      </c>
      <c r="N38" s="78">
        <f>+F38/E38*1000</f>
        <v>48130.037887595579</v>
      </c>
      <c r="O38" s="78">
        <f>+G38/E38*1000</f>
        <v>43140.909028737129</v>
      </c>
      <c r="P38" s="77"/>
      <c r="Q38" s="77"/>
    </row>
    <row r="39" spans="1:17" s="56" customFormat="1" ht="6" customHeight="1">
      <c r="A39" s="81"/>
      <c r="B39" s="80"/>
      <c r="C39" s="85"/>
      <c r="D39" s="83"/>
      <c r="E39" s="83"/>
      <c r="F39" s="83"/>
      <c r="G39" s="83"/>
      <c r="H39" s="83"/>
      <c r="I39" s="83"/>
      <c r="J39" s="84"/>
      <c r="K39" s="84"/>
      <c r="L39" s="83"/>
      <c r="M39" s="83"/>
      <c r="N39" s="83"/>
      <c r="O39" s="83"/>
    </row>
    <row r="40" spans="1:17" s="56" customFormat="1" ht="8.25" customHeight="1">
      <c r="A40" s="82" t="s">
        <v>80</v>
      </c>
      <c r="B40" s="80" t="s">
        <v>69</v>
      </c>
      <c r="C40" s="78">
        <v>7060</v>
      </c>
      <c r="D40" s="78">
        <v>160573</v>
      </c>
      <c r="E40" s="78">
        <v>907607</v>
      </c>
      <c r="F40" s="78">
        <v>52738105</v>
      </c>
      <c r="G40" s="78">
        <v>47553119</v>
      </c>
      <c r="H40" s="78">
        <f>+F40/C40*1000</f>
        <v>7469986.5439093485</v>
      </c>
      <c r="I40" s="78">
        <f>+G40/C40*1000</f>
        <v>6735569.2634560913</v>
      </c>
      <c r="J40" s="79">
        <f>+D40/C40</f>
        <v>22.744050991501418</v>
      </c>
      <c r="K40" s="79">
        <f>+E40/C40</f>
        <v>128.55623229461756</v>
      </c>
      <c r="L40" s="78">
        <f>+F40/D40*1000</f>
        <v>328436.94145341992</v>
      </c>
      <c r="M40" s="78">
        <f>+G40/D40*1000</f>
        <v>296146.41938557546</v>
      </c>
      <c r="N40" s="78">
        <f>+F40/E40*1000</f>
        <v>58106.763169521611</v>
      </c>
      <c r="O40" s="78">
        <f>+G40/E40*1000</f>
        <v>52393.953550380291</v>
      </c>
      <c r="P40" s="77"/>
      <c r="Q40" s="77"/>
    </row>
    <row r="41" spans="1:17" s="56" customFormat="1" ht="8.25" customHeight="1">
      <c r="A41" s="81" t="s">
        <v>66</v>
      </c>
      <c r="B41" s="80" t="s">
        <v>65</v>
      </c>
      <c r="C41" s="78">
        <v>1840</v>
      </c>
      <c r="D41" s="78">
        <v>50193</v>
      </c>
      <c r="E41" s="78">
        <v>260950</v>
      </c>
      <c r="F41" s="78">
        <v>20216980</v>
      </c>
      <c r="G41" s="78">
        <v>18485829</v>
      </c>
      <c r="H41" s="78">
        <f>+F41/C41*1000</f>
        <v>10987489.130434781</v>
      </c>
      <c r="I41" s="78">
        <f>+G41/C41*1000</f>
        <v>10046646.195652174</v>
      </c>
      <c r="J41" s="79">
        <f>+D41/C41</f>
        <v>27.278804347826085</v>
      </c>
      <c r="K41" s="79">
        <f>+E41/C41</f>
        <v>141.82065217391303</v>
      </c>
      <c r="L41" s="78">
        <f>+F41/D41*1000</f>
        <v>402784.85047715815</v>
      </c>
      <c r="M41" s="78">
        <f>+G41/D41*1000</f>
        <v>368294.96144880762</v>
      </c>
      <c r="N41" s="78">
        <f>+F41/E41*1000</f>
        <v>77474.53535159993</v>
      </c>
      <c r="O41" s="78">
        <f>+G41/E41*1000</f>
        <v>70840.502011879667</v>
      </c>
      <c r="P41" s="77"/>
      <c r="Q41" s="77"/>
    </row>
    <row r="42" spans="1:17" s="56" customFormat="1" ht="8.25" customHeight="1">
      <c r="A42" s="81" t="s">
        <v>64</v>
      </c>
      <c r="B42" s="80" t="s">
        <v>63</v>
      </c>
      <c r="C42" s="78">
        <v>5220</v>
      </c>
      <c r="D42" s="78">
        <v>110380</v>
      </c>
      <c r="E42" s="78">
        <v>646657</v>
      </c>
      <c r="F42" s="78">
        <v>32521125</v>
      </c>
      <c r="G42" s="78">
        <v>29067290</v>
      </c>
      <c r="H42" s="78">
        <f>+F42/C42*1000</f>
        <v>6230100.5747126434</v>
      </c>
      <c r="I42" s="78">
        <f>+G42/C42*1000</f>
        <v>5568446.3601532569</v>
      </c>
      <c r="J42" s="79">
        <f>+D42/C42</f>
        <v>21.145593869731801</v>
      </c>
      <c r="K42" s="79">
        <f>+E42/C42</f>
        <v>123.88065134099617</v>
      </c>
      <c r="L42" s="78">
        <f>+F42/D42*1000</f>
        <v>294628.78238811379</v>
      </c>
      <c r="M42" s="78">
        <f>+G42/D42*1000</f>
        <v>263338.37651748507</v>
      </c>
      <c r="N42" s="78">
        <f>+F42/E42*1000</f>
        <v>50291.151259477585</v>
      </c>
      <c r="O42" s="78">
        <f>+G42/E42*1000</f>
        <v>44950.089460100171</v>
      </c>
      <c r="P42" s="77"/>
      <c r="Q42" s="77"/>
    </row>
    <row r="43" spans="1:17" s="56" customFormat="1" ht="6" customHeight="1">
      <c r="A43" s="81"/>
      <c r="B43" s="80"/>
      <c r="C43" s="85"/>
      <c r="D43" s="83"/>
      <c r="E43" s="83"/>
      <c r="F43" s="83"/>
      <c r="G43" s="83"/>
      <c r="H43" s="83"/>
      <c r="I43" s="83"/>
      <c r="J43" s="84"/>
      <c r="K43" s="84"/>
      <c r="L43" s="83"/>
      <c r="M43" s="83"/>
      <c r="N43" s="83"/>
      <c r="O43" s="83"/>
    </row>
    <row r="44" spans="1:17" s="56" customFormat="1" ht="8.25" customHeight="1">
      <c r="A44" s="82" t="s">
        <v>79</v>
      </c>
      <c r="B44" s="80" t="s">
        <v>69</v>
      </c>
      <c r="C44" s="78">
        <v>11578</v>
      </c>
      <c r="D44" s="78">
        <v>306520</v>
      </c>
      <c r="E44" s="78">
        <v>1697737</v>
      </c>
      <c r="F44" s="78">
        <v>99896932</v>
      </c>
      <c r="G44" s="78">
        <v>89980713</v>
      </c>
      <c r="H44" s="78">
        <f>+F44/C44*1000</f>
        <v>8628168.2501295563</v>
      </c>
      <c r="I44" s="78">
        <f>+G44/C44*1000</f>
        <v>7771697.4434271893</v>
      </c>
      <c r="J44" s="79">
        <f>+D44/C44</f>
        <v>26.474347901191916</v>
      </c>
      <c r="K44" s="79">
        <f>+E44/C44</f>
        <v>146.63473829676974</v>
      </c>
      <c r="L44" s="78">
        <f>+F44/D44*1000</f>
        <v>325906.73365522642</v>
      </c>
      <c r="M44" s="78">
        <f>+G44/D44*1000</f>
        <v>293555.76471355866</v>
      </c>
      <c r="N44" s="78">
        <f>+F44/E44*1000</f>
        <v>58841.22923633048</v>
      </c>
      <c r="O44" s="78">
        <f>+G44/E44*1000</f>
        <v>53000.384040637626</v>
      </c>
      <c r="P44" s="77"/>
      <c r="Q44" s="77"/>
    </row>
    <row r="45" spans="1:17" s="56" customFormat="1" ht="8.25" customHeight="1">
      <c r="A45" s="81" t="s">
        <v>66</v>
      </c>
      <c r="B45" s="80" t="s">
        <v>65</v>
      </c>
      <c r="C45" s="78">
        <v>3142</v>
      </c>
      <c r="D45" s="78">
        <v>82633</v>
      </c>
      <c r="E45" s="78">
        <v>434236</v>
      </c>
      <c r="F45" s="78">
        <v>31022465</v>
      </c>
      <c r="G45" s="78">
        <v>28281550</v>
      </c>
      <c r="H45" s="78">
        <f>+F45/C45*1000</f>
        <v>9873477.0846594535</v>
      </c>
      <c r="I45" s="78">
        <f>+G45/C45*1000</f>
        <v>9001129.8535964359</v>
      </c>
      <c r="J45" s="79">
        <f>+D45/C45</f>
        <v>26.299490770210056</v>
      </c>
      <c r="K45" s="79">
        <f>+E45/C45</f>
        <v>138.20369191597709</v>
      </c>
      <c r="L45" s="78">
        <f>+F45/D45*1000</f>
        <v>375424.64874807891</v>
      </c>
      <c r="M45" s="78">
        <f>+G45/D45*1000</f>
        <v>342254.91026587441</v>
      </c>
      <c r="N45" s="78">
        <f>+F45/E45*1000</f>
        <v>71441.485735867129</v>
      </c>
      <c r="O45" s="78">
        <f>+G45/E45*1000</f>
        <v>65129.445739183298</v>
      </c>
      <c r="P45" s="77"/>
      <c r="Q45" s="77"/>
    </row>
    <row r="46" spans="1:17" s="56" customFormat="1" ht="8.25" customHeight="1">
      <c r="A46" s="81" t="s">
        <v>64</v>
      </c>
      <c r="B46" s="80" t="s">
        <v>63</v>
      </c>
      <c r="C46" s="78">
        <v>8436</v>
      </c>
      <c r="D46" s="78">
        <v>223887</v>
      </c>
      <c r="E46" s="78">
        <v>1263501</v>
      </c>
      <c r="F46" s="78">
        <v>68874467</v>
      </c>
      <c r="G46" s="78">
        <v>61699162</v>
      </c>
      <c r="H46" s="78">
        <f>+F46/C46*1000</f>
        <v>8164351.2328117592</v>
      </c>
      <c r="I46" s="78">
        <f>+G46/C46*1000</f>
        <v>7313793.5040303469</v>
      </c>
      <c r="J46" s="79">
        <f>+D46/C46</f>
        <v>26.539473684210527</v>
      </c>
      <c r="K46" s="79">
        <f>+E46/C46</f>
        <v>149.77489331436701</v>
      </c>
      <c r="L46" s="78">
        <f>+F46/D46*1000</f>
        <v>307630.48770138505</v>
      </c>
      <c r="M46" s="78">
        <f>+G46/D46*1000</f>
        <v>275581.70862979983</v>
      </c>
      <c r="N46" s="78">
        <f>+F46/E46*1000</f>
        <v>54510.813208695523</v>
      </c>
      <c r="O46" s="78">
        <f>+G46/E46*1000</f>
        <v>48831.905950212938</v>
      </c>
      <c r="P46" s="77"/>
      <c r="Q46" s="77"/>
    </row>
    <row r="47" spans="1:17" s="56" customFormat="1" ht="6" customHeight="1">
      <c r="A47" s="81"/>
      <c r="B47" s="80"/>
      <c r="C47" s="85"/>
      <c r="D47" s="83"/>
      <c r="E47" s="83"/>
      <c r="F47" s="83"/>
      <c r="G47" s="83"/>
      <c r="H47" s="83"/>
      <c r="I47" s="83"/>
      <c r="J47" s="84"/>
      <c r="K47" s="84"/>
      <c r="L47" s="83"/>
      <c r="M47" s="83"/>
      <c r="N47" s="83"/>
      <c r="O47" s="83"/>
    </row>
    <row r="48" spans="1:17" s="56" customFormat="1" ht="8.25" customHeight="1">
      <c r="A48" s="82" t="s">
        <v>78</v>
      </c>
      <c r="B48" s="80" t="s">
        <v>69</v>
      </c>
      <c r="C48" s="78">
        <v>17189</v>
      </c>
      <c r="D48" s="78">
        <v>517382</v>
      </c>
      <c r="E48" s="78">
        <v>2712181</v>
      </c>
      <c r="F48" s="78">
        <v>162700333</v>
      </c>
      <c r="G48" s="78">
        <v>146451099</v>
      </c>
      <c r="H48" s="78">
        <f>+F48/C48*1000</f>
        <v>9465375.1236255746</v>
      </c>
      <c r="I48" s="78">
        <f>+G48/C48*1000</f>
        <v>8520047.6467508283</v>
      </c>
      <c r="J48" s="79">
        <f>+D48/C48</f>
        <v>30.09959858048752</v>
      </c>
      <c r="K48" s="79">
        <f>+E48/C48</f>
        <v>157.78585141660363</v>
      </c>
      <c r="L48" s="78">
        <f>+F48/D48*1000</f>
        <v>314468.48363491578</v>
      </c>
      <c r="M48" s="78">
        <f>+G48/D48*1000</f>
        <v>283061.83632209856</v>
      </c>
      <c r="N48" s="78">
        <f>+F48/E48*1000</f>
        <v>59988.744482761293</v>
      </c>
      <c r="O48" s="78">
        <f>+G48/E48*1000</f>
        <v>53997.538881070257</v>
      </c>
      <c r="P48" s="77"/>
      <c r="Q48" s="77"/>
    </row>
    <row r="49" spans="1:17" s="56" customFormat="1" ht="8.25" customHeight="1">
      <c r="A49" s="81" t="s">
        <v>66</v>
      </c>
      <c r="B49" s="80" t="s">
        <v>65</v>
      </c>
      <c r="C49" s="78">
        <v>4645</v>
      </c>
      <c r="D49" s="78">
        <v>130911</v>
      </c>
      <c r="E49" s="78">
        <v>631697</v>
      </c>
      <c r="F49" s="78">
        <v>48339395</v>
      </c>
      <c r="G49" s="78">
        <v>44074726</v>
      </c>
      <c r="H49" s="78">
        <f>+F49/C49*1000</f>
        <v>10406758.880516686</v>
      </c>
      <c r="I49" s="78">
        <f>+G49/C49*1000</f>
        <v>9488638.5360602792</v>
      </c>
      <c r="J49" s="79">
        <f>+D49/C49</f>
        <v>28.183207750269105</v>
      </c>
      <c r="K49" s="79">
        <f>+E49/C49</f>
        <v>135.99504843918191</v>
      </c>
      <c r="L49" s="78">
        <f>+F49/D49*1000</f>
        <v>369253.88240865932</v>
      </c>
      <c r="M49" s="78">
        <f>+G49/D49*1000</f>
        <v>336677.02484894317</v>
      </c>
      <c r="N49" s="78">
        <f>+F49/E49*1000</f>
        <v>76523.071979129236</v>
      </c>
      <c r="O49" s="78">
        <f>+G49/E49*1000</f>
        <v>69771.941294639677</v>
      </c>
      <c r="P49" s="77"/>
      <c r="Q49" s="77"/>
    </row>
    <row r="50" spans="1:17" s="56" customFormat="1" ht="8.25" customHeight="1">
      <c r="A50" s="81" t="s">
        <v>64</v>
      </c>
      <c r="B50" s="80" t="s">
        <v>63</v>
      </c>
      <c r="C50" s="78">
        <v>12544</v>
      </c>
      <c r="D50" s="78">
        <v>386471</v>
      </c>
      <c r="E50" s="78">
        <v>2080484</v>
      </c>
      <c r="F50" s="78">
        <v>114360938</v>
      </c>
      <c r="G50" s="78">
        <v>102376373</v>
      </c>
      <c r="H50" s="78">
        <f>+F50/C50*1000</f>
        <v>9116783.9604591839</v>
      </c>
      <c r="I50" s="78">
        <f>+G50/C50*1000</f>
        <v>8161381.7761479598</v>
      </c>
      <c r="J50" s="79">
        <f>+D50/C50</f>
        <v>30.809231505102041</v>
      </c>
      <c r="K50" s="79">
        <f>+E50/C50</f>
        <v>165.85491071428572</v>
      </c>
      <c r="L50" s="78">
        <f>+F50/D50*1000</f>
        <v>295910.78761407716</v>
      </c>
      <c r="M50" s="78">
        <f>+G50/D50*1000</f>
        <v>264900.53069958679</v>
      </c>
      <c r="N50" s="78">
        <f>+F50/E50*1000</f>
        <v>54968.429461606051</v>
      </c>
      <c r="O50" s="78">
        <f>+G50/E50*1000</f>
        <v>49207.959782435239</v>
      </c>
      <c r="P50" s="77"/>
      <c r="Q50" s="77"/>
    </row>
    <row r="51" spans="1:17" s="56" customFormat="1" ht="6" customHeight="1">
      <c r="A51" s="81"/>
      <c r="B51" s="80"/>
      <c r="C51" s="85"/>
      <c r="D51" s="83"/>
      <c r="E51" s="83"/>
      <c r="F51" s="83"/>
      <c r="G51" s="83"/>
      <c r="H51" s="83"/>
      <c r="I51" s="83"/>
      <c r="J51" s="84"/>
      <c r="K51" s="84"/>
      <c r="L51" s="83"/>
      <c r="M51" s="83"/>
      <c r="N51" s="83"/>
      <c r="O51" s="83"/>
    </row>
    <row r="52" spans="1:17" s="56" customFormat="1" ht="8.25" customHeight="1">
      <c r="A52" s="82" t="s">
        <v>77</v>
      </c>
      <c r="B52" s="80" t="s">
        <v>69</v>
      </c>
      <c r="C52" s="78">
        <v>22947</v>
      </c>
      <c r="D52" s="78">
        <v>821172</v>
      </c>
      <c r="E52" s="78">
        <v>3958225</v>
      </c>
      <c r="F52" s="78">
        <v>250262790</v>
      </c>
      <c r="G52" s="78">
        <v>226831035</v>
      </c>
      <c r="H52" s="78">
        <f>+F52/C52*1000</f>
        <v>10906122.368937116</v>
      </c>
      <c r="I52" s="78">
        <f>+G52/C52*1000</f>
        <v>9884997.3852791209</v>
      </c>
      <c r="J52" s="79">
        <f>+D52/C52</f>
        <v>35.785592887959211</v>
      </c>
      <c r="K52" s="79">
        <f>+E52/C52</f>
        <v>172.49422582472656</v>
      </c>
      <c r="L52" s="78">
        <f>+F52/D52*1000</f>
        <v>304762.93638847891</v>
      </c>
      <c r="M52" s="78">
        <f>+G52/D52*1000</f>
        <v>276228.40890824335</v>
      </c>
      <c r="N52" s="78">
        <f>+F52/E52*1000</f>
        <v>63226.014185651395</v>
      </c>
      <c r="O52" s="78">
        <f>+G52/E52*1000</f>
        <v>57306.250907919581</v>
      </c>
      <c r="P52" s="77"/>
      <c r="Q52" s="77"/>
    </row>
    <row r="53" spans="1:17" s="56" customFormat="1" ht="8.25" customHeight="1">
      <c r="A53" s="81" t="s">
        <v>66</v>
      </c>
      <c r="B53" s="80" t="s">
        <v>65</v>
      </c>
      <c r="C53" s="78">
        <v>6891</v>
      </c>
      <c r="D53" s="78">
        <v>223874</v>
      </c>
      <c r="E53" s="78">
        <v>960419</v>
      </c>
      <c r="F53" s="78">
        <v>82504967</v>
      </c>
      <c r="G53" s="78">
        <v>75722869</v>
      </c>
      <c r="H53" s="78">
        <f>+F53/C53*1000</f>
        <v>11972858.365984617</v>
      </c>
      <c r="I53" s="78">
        <f>+G53/C53*1000</f>
        <v>10988661.877811639</v>
      </c>
      <c r="J53" s="79">
        <f>+D53/C53</f>
        <v>32.487882745610214</v>
      </c>
      <c r="K53" s="79">
        <f>+E53/C53</f>
        <v>139.37295022493106</v>
      </c>
      <c r="L53" s="78">
        <f>+F53/D53*1000</f>
        <v>368533.045373737</v>
      </c>
      <c r="M53" s="78">
        <f>+G53/D53*1000</f>
        <v>338238.78163609887</v>
      </c>
      <c r="N53" s="78">
        <f>+F53/E53*1000</f>
        <v>85905.179926677825</v>
      </c>
      <c r="O53" s="78">
        <f>+G53/E53*1000</f>
        <v>78843.576605627328</v>
      </c>
      <c r="P53" s="77"/>
      <c r="Q53" s="77"/>
    </row>
    <row r="54" spans="1:17" s="56" customFormat="1" ht="8.25" customHeight="1">
      <c r="A54" s="81" t="s">
        <v>64</v>
      </c>
      <c r="B54" s="80" t="s">
        <v>63</v>
      </c>
      <c r="C54" s="78">
        <v>16056</v>
      </c>
      <c r="D54" s="78">
        <v>597298</v>
      </c>
      <c r="E54" s="78">
        <v>2997806</v>
      </c>
      <c r="F54" s="78">
        <v>167757823</v>
      </c>
      <c r="G54" s="78">
        <v>151108165</v>
      </c>
      <c r="H54" s="78">
        <f>+F54/C54*1000</f>
        <v>10448294.90533134</v>
      </c>
      <c r="I54" s="78">
        <f>+G54/C54*1000</f>
        <v>9411320.6900847033</v>
      </c>
      <c r="J54" s="79">
        <f>+D54/C54</f>
        <v>37.200921773791727</v>
      </c>
      <c r="K54" s="79">
        <f>+E54/C54</f>
        <v>186.70939212755357</v>
      </c>
      <c r="L54" s="78">
        <f>+F54/D54*1000</f>
        <v>280861.18319498806</v>
      </c>
      <c r="M54" s="78">
        <f>+G54/D54*1000</f>
        <v>252986.22295738477</v>
      </c>
      <c r="N54" s="78">
        <f>+F54/E54*1000</f>
        <v>55960.199892854973</v>
      </c>
      <c r="O54" s="78">
        <f>+G54/E54*1000</f>
        <v>50406.252105706641</v>
      </c>
      <c r="P54" s="77"/>
      <c r="Q54" s="77"/>
    </row>
    <row r="55" spans="1:17" s="56" customFormat="1" ht="6" customHeight="1">
      <c r="A55" s="81"/>
      <c r="B55" s="80"/>
      <c r="C55" s="85"/>
      <c r="D55" s="83"/>
      <c r="E55" s="83"/>
      <c r="F55" s="83"/>
      <c r="G55" s="83"/>
      <c r="H55" s="83"/>
      <c r="I55" s="83"/>
      <c r="J55" s="84"/>
      <c r="K55" s="84"/>
      <c r="L55" s="83"/>
      <c r="M55" s="83"/>
      <c r="N55" s="83"/>
      <c r="O55" s="83"/>
    </row>
    <row r="56" spans="1:17" s="56" customFormat="1" ht="8.25" customHeight="1">
      <c r="A56" s="82" t="s">
        <v>76</v>
      </c>
      <c r="B56" s="80" t="s">
        <v>69</v>
      </c>
      <c r="C56" s="78">
        <v>27532</v>
      </c>
      <c r="D56" s="78">
        <v>1021859</v>
      </c>
      <c r="E56" s="78">
        <v>4699178</v>
      </c>
      <c r="F56" s="78">
        <v>320431153</v>
      </c>
      <c r="G56" s="78">
        <v>291947333</v>
      </c>
      <c r="H56" s="78">
        <f>+F56/C56*1000</f>
        <v>11638498.946680227</v>
      </c>
      <c r="I56" s="78">
        <f>+G56/C56*1000</f>
        <v>10603927.538863868</v>
      </c>
      <c r="J56" s="79">
        <f>+D56/C56</f>
        <v>37.115320354496589</v>
      </c>
      <c r="K56" s="79">
        <f>+E56/C56</f>
        <v>170.68058985907308</v>
      </c>
      <c r="L56" s="78">
        <f>+F56/D56*1000</f>
        <v>313576.68034435279</v>
      </c>
      <c r="M56" s="78">
        <f>+G56/D56*1000</f>
        <v>285702.16928167193</v>
      </c>
      <c r="N56" s="78">
        <f>+F56/E56*1000</f>
        <v>68188.766843903344</v>
      </c>
      <c r="O56" s="78">
        <f>+G56/E56*1000</f>
        <v>62127.319501410675</v>
      </c>
      <c r="P56" s="77"/>
      <c r="Q56" s="77"/>
    </row>
    <row r="57" spans="1:17" s="56" customFormat="1" ht="8.25" customHeight="1">
      <c r="A57" s="81" t="s">
        <v>66</v>
      </c>
      <c r="B57" s="80" t="s">
        <v>65</v>
      </c>
      <c r="C57" s="78">
        <v>10575</v>
      </c>
      <c r="D57" s="78">
        <v>372239</v>
      </c>
      <c r="E57" s="78">
        <v>1527884</v>
      </c>
      <c r="F57" s="78">
        <v>137061516</v>
      </c>
      <c r="G57" s="78">
        <v>126031160</v>
      </c>
      <c r="H57" s="78">
        <f>+F57/C57*1000</f>
        <v>12960899.858156027</v>
      </c>
      <c r="I57" s="78">
        <f>+G57/C57*1000</f>
        <v>11917840.189125296</v>
      </c>
      <c r="J57" s="79">
        <f>+D57/C57</f>
        <v>35.199905437352243</v>
      </c>
      <c r="K57" s="79">
        <f>+E57/C57</f>
        <v>144.48075650118204</v>
      </c>
      <c r="L57" s="78">
        <f>+F57/D57*1000</f>
        <v>368208.37150325463</v>
      </c>
      <c r="M57" s="78">
        <f>+G57/D57*1000</f>
        <v>338575.91493637156</v>
      </c>
      <c r="N57" s="78">
        <f>+F57/E57*1000</f>
        <v>89706.755224873094</v>
      </c>
      <c r="O57" s="78">
        <f>+G57/E57*1000</f>
        <v>82487.387785983752</v>
      </c>
      <c r="P57" s="77"/>
      <c r="Q57" s="77"/>
    </row>
    <row r="58" spans="1:17" s="56" customFormat="1" ht="8.25" customHeight="1">
      <c r="A58" s="81" t="s">
        <v>64</v>
      </c>
      <c r="B58" s="80" t="s">
        <v>63</v>
      </c>
      <c r="C58" s="78">
        <v>16957</v>
      </c>
      <c r="D58" s="78">
        <v>649620</v>
      </c>
      <c r="E58" s="78">
        <v>3171294</v>
      </c>
      <c r="F58" s="78">
        <v>183369636</v>
      </c>
      <c r="G58" s="78">
        <v>165916172</v>
      </c>
      <c r="H58" s="78">
        <f>+F58/C58*1000</f>
        <v>10813801.733797252</v>
      </c>
      <c r="I58" s="78">
        <f>+G58/C58*1000</f>
        <v>9784523.9134280831</v>
      </c>
      <c r="J58" s="79">
        <f>+D58/C58</f>
        <v>38.309842542902636</v>
      </c>
      <c r="K58" s="79">
        <f>+E58/C58</f>
        <v>187.01975585304004</v>
      </c>
      <c r="L58" s="78">
        <f>+F58/D58*1000</f>
        <v>282272.15295095596</v>
      </c>
      <c r="M58" s="78">
        <f>+G58/D58*1000</f>
        <v>255404.9629013885</v>
      </c>
      <c r="N58" s="78">
        <f>+F58/E58*1000</f>
        <v>57821.708110317108</v>
      </c>
      <c r="O58" s="78">
        <f>+G58/E58*1000</f>
        <v>52318.130075609515</v>
      </c>
      <c r="P58" s="77"/>
      <c r="Q58" s="77"/>
    </row>
    <row r="59" spans="1:17" s="56" customFormat="1" ht="6" customHeight="1">
      <c r="A59" s="81"/>
      <c r="B59" s="80"/>
      <c r="C59" s="85"/>
      <c r="D59" s="83"/>
      <c r="E59" s="83"/>
      <c r="F59" s="83"/>
      <c r="G59" s="83"/>
      <c r="H59" s="83"/>
      <c r="I59" s="83"/>
      <c r="J59" s="84"/>
      <c r="K59" s="84"/>
      <c r="L59" s="83"/>
      <c r="M59" s="83"/>
      <c r="N59" s="83"/>
      <c r="O59" s="83"/>
      <c r="Q59" s="77"/>
    </row>
    <row r="60" spans="1:17" s="56" customFormat="1" ht="8.25" customHeight="1">
      <c r="A60" s="82" t="s">
        <v>75</v>
      </c>
      <c r="B60" s="80" t="s">
        <v>69</v>
      </c>
      <c r="C60" s="78">
        <v>35877</v>
      </c>
      <c r="D60" s="78">
        <v>1377389</v>
      </c>
      <c r="E60" s="78">
        <v>6200910</v>
      </c>
      <c r="F60" s="78">
        <v>442894561</v>
      </c>
      <c r="G60" s="78">
        <v>405594871</v>
      </c>
      <c r="H60" s="78">
        <f>+F60/C60*1000</f>
        <v>12344804.77743401</v>
      </c>
      <c r="I60" s="78">
        <f>+G60/C60*1000</f>
        <v>11305150.124034896</v>
      </c>
      <c r="J60" s="79">
        <f>+D60/C60</f>
        <v>38.391978147559719</v>
      </c>
      <c r="K60" s="79">
        <f>+E60/C60</f>
        <v>172.83802993561335</v>
      </c>
      <c r="L60" s="78">
        <f>+F60/D60*1000</f>
        <v>321546.46290917089</v>
      </c>
      <c r="M60" s="78">
        <f>+G60/D60*1000</f>
        <v>294466.46590033756</v>
      </c>
      <c r="N60" s="78">
        <f>+F60/E60*1000</f>
        <v>71424.123394792041</v>
      </c>
      <c r="O60" s="78">
        <f>+G60/E60*1000</f>
        <v>65408.927238098928</v>
      </c>
      <c r="P60" s="77"/>
      <c r="Q60" s="77"/>
    </row>
    <row r="61" spans="1:17" s="56" customFormat="1" ht="8.25" customHeight="1">
      <c r="A61" s="81" t="s">
        <v>66</v>
      </c>
      <c r="B61" s="80" t="s">
        <v>65</v>
      </c>
      <c r="C61" s="78">
        <v>17252</v>
      </c>
      <c r="D61" s="78">
        <v>634180</v>
      </c>
      <c r="E61" s="78">
        <v>2653090</v>
      </c>
      <c r="F61" s="78">
        <v>224560573</v>
      </c>
      <c r="G61" s="78">
        <v>206781703</v>
      </c>
      <c r="H61" s="78">
        <f>+F61/C61*1000</f>
        <v>13016495.073035009</v>
      </c>
      <c r="I61" s="78">
        <f>+G61/C61*1000</f>
        <v>11985955.425457917</v>
      </c>
      <c r="J61" s="79">
        <f>+D61/C61</f>
        <v>36.759795965685136</v>
      </c>
      <c r="K61" s="79">
        <f>+E61/C61</f>
        <v>153.78448875492697</v>
      </c>
      <c r="L61" s="78">
        <f>+F61/D61*1000</f>
        <v>354095.95540698222</v>
      </c>
      <c r="M61" s="78">
        <f>+G61/D61*1000</f>
        <v>326061.53300324833</v>
      </c>
      <c r="N61" s="78">
        <f>+F61/E61*1000</f>
        <v>84641.144099898607</v>
      </c>
      <c r="O61" s="78">
        <f>+G61/E61*1000</f>
        <v>77939.950397461071</v>
      </c>
      <c r="P61" s="77"/>
      <c r="Q61" s="77"/>
    </row>
    <row r="62" spans="1:17" s="56" customFormat="1" ht="8.25" customHeight="1">
      <c r="A62" s="81" t="s">
        <v>64</v>
      </c>
      <c r="B62" s="80" t="s">
        <v>63</v>
      </c>
      <c r="C62" s="78">
        <v>18625</v>
      </c>
      <c r="D62" s="78">
        <v>743209</v>
      </c>
      <c r="E62" s="78">
        <v>3547820</v>
      </c>
      <c r="F62" s="78">
        <v>218333987</v>
      </c>
      <c r="G62" s="78">
        <v>198813167</v>
      </c>
      <c r="H62" s="78">
        <f>+F62/C62*1000</f>
        <v>11722630.174496643</v>
      </c>
      <c r="I62" s="78">
        <f>+G62/C62*1000</f>
        <v>10674532.456375839</v>
      </c>
      <c r="J62" s="79">
        <f>+D62/C62</f>
        <v>39.903838926174494</v>
      </c>
      <c r="K62" s="79">
        <f>+E62/C62</f>
        <v>190.48697986577181</v>
      </c>
      <c r="L62" s="78">
        <f>+F62/D62*1000</f>
        <v>293771.99011314451</v>
      </c>
      <c r="M62" s="78">
        <f>+G62/D62*1000</f>
        <v>267506.4039859582</v>
      </c>
      <c r="N62" s="78">
        <f>+F62/E62*1000</f>
        <v>61540.322507906261</v>
      </c>
      <c r="O62" s="78">
        <f>+G62/E62*1000</f>
        <v>56038.121156090223</v>
      </c>
      <c r="P62" s="77"/>
      <c r="Q62" s="77"/>
    </row>
    <row r="63" spans="1:17" s="56" customFormat="1" ht="6" customHeight="1">
      <c r="A63" s="81"/>
      <c r="B63" s="80"/>
      <c r="C63" s="85"/>
      <c r="D63" s="83"/>
      <c r="E63" s="83"/>
      <c r="F63" s="83"/>
      <c r="G63" s="83"/>
      <c r="H63" s="83"/>
      <c r="I63" s="83"/>
      <c r="J63" s="84"/>
      <c r="K63" s="84"/>
      <c r="L63" s="83"/>
      <c r="M63" s="83"/>
      <c r="N63" s="83"/>
      <c r="O63" s="83"/>
      <c r="Q63" s="77"/>
    </row>
    <row r="64" spans="1:17" s="56" customFormat="1" ht="8.25" customHeight="1">
      <c r="A64" s="82" t="s">
        <v>74</v>
      </c>
      <c r="B64" s="80" t="s">
        <v>69</v>
      </c>
      <c r="C64" s="78">
        <v>37851</v>
      </c>
      <c r="D64" s="78">
        <v>1416120</v>
      </c>
      <c r="E64" s="78">
        <v>6453651</v>
      </c>
      <c r="F64" s="78">
        <v>464423730</v>
      </c>
      <c r="G64" s="78">
        <v>426230338</v>
      </c>
      <c r="H64" s="78">
        <f>+F64/C64*1000</f>
        <v>12269787.588174684</v>
      </c>
      <c r="I64" s="78">
        <f>+G64/C64*1000</f>
        <v>11260741.803386966</v>
      </c>
      <c r="J64" s="79">
        <f>+D64/C64</f>
        <v>37.413014187207736</v>
      </c>
      <c r="K64" s="79">
        <f>+E64/C64</f>
        <v>170.50146627565982</v>
      </c>
      <c r="L64" s="78">
        <f>+F64/D64*1000</f>
        <v>327955.06736717228</v>
      </c>
      <c r="M64" s="78">
        <f>+G64/D64*1000</f>
        <v>300984.6185351524</v>
      </c>
      <c r="N64" s="78">
        <f>+F64/E64*1000</f>
        <v>71962.944695955826</v>
      </c>
      <c r="O64" s="78">
        <f>+G64/E64*1000</f>
        <v>66044.838495295146</v>
      </c>
      <c r="P64" s="77"/>
      <c r="Q64" s="77"/>
    </row>
    <row r="65" spans="1:18" s="56" customFormat="1" ht="8.25" customHeight="1">
      <c r="A65" s="81" t="s">
        <v>66</v>
      </c>
      <c r="B65" s="80" t="s">
        <v>65</v>
      </c>
      <c r="C65" s="78">
        <v>20909</v>
      </c>
      <c r="D65" s="78">
        <v>753859</v>
      </c>
      <c r="E65" s="78">
        <v>3332822</v>
      </c>
      <c r="F65" s="78">
        <v>264407243</v>
      </c>
      <c r="G65" s="78">
        <v>243522265</v>
      </c>
      <c r="H65" s="78">
        <f>+F65/C65*1000</f>
        <v>12645618.776603376</v>
      </c>
      <c r="I65" s="78">
        <f>+G65/C65*1000</f>
        <v>11646767.659859389</v>
      </c>
      <c r="J65" s="79">
        <f>+D65/C65</f>
        <v>36.05428284470802</v>
      </c>
      <c r="K65" s="79">
        <f>+E65/C65</f>
        <v>159.39652781099048</v>
      </c>
      <c r="L65" s="78">
        <f>+F65/D65*1000</f>
        <v>350738.32507139927</v>
      </c>
      <c r="M65" s="78">
        <f>+G65/D65*1000</f>
        <v>323034.23451865668</v>
      </c>
      <c r="N65" s="78">
        <f>+F65/E65*1000</f>
        <v>79334.342788183698</v>
      </c>
      <c r="O65" s="78">
        <f>+G65/E65*1000</f>
        <v>73067.888114036687</v>
      </c>
      <c r="P65" s="77"/>
      <c r="Q65" s="77"/>
    </row>
    <row r="66" spans="1:18" s="56" customFormat="1" ht="8.25" customHeight="1">
      <c r="A66" s="81" t="s">
        <v>64</v>
      </c>
      <c r="B66" s="80" t="s">
        <v>63</v>
      </c>
      <c r="C66" s="78">
        <v>16942</v>
      </c>
      <c r="D66" s="78">
        <v>662261</v>
      </c>
      <c r="E66" s="78">
        <v>3120829</v>
      </c>
      <c r="F66" s="78">
        <v>200016487</v>
      </c>
      <c r="G66" s="78">
        <v>182708073</v>
      </c>
      <c r="H66" s="78">
        <f>+F66/C66*1000</f>
        <v>11805954.845944989</v>
      </c>
      <c r="I66" s="78">
        <f>+G66/C66*1000</f>
        <v>10784327.293117696</v>
      </c>
      <c r="J66" s="79">
        <f>+D66/C66</f>
        <v>39.089894935662848</v>
      </c>
      <c r="K66" s="79">
        <f>+E66/C66</f>
        <v>184.20664620469839</v>
      </c>
      <c r="L66" s="78">
        <f>+F66/D66*1000</f>
        <v>302020.63385885622</v>
      </c>
      <c r="M66" s="78">
        <f>+G66/D66*1000</f>
        <v>275885.29748845246</v>
      </c>
      <c r="N66" s="78">
        <f>+F66/E66*1000</f>
        <v>64090.819138120023</v>
      </c>
      <c r="O66" s="78">
        <f>+G66/E66*1000</f>
        <v>58544.724174249859</v>
      </c>
      <c r="P66" s="77"/>
      <c r="Q66" s="77"/>
    </row>
    <row r="67" spans="1:18" s="56" customFormat="1" ht="6" customHeight="1">
      <c r="A67" s="81"/>
      <c r="B67" s="80"/>
      <c r="C67" s="85"/>
      <c r="D67" s="83"/>
      <c r="E67" s="83"/>
      <c r="F67" s="83"/>
      <c r="G67" s="83"/>
      <c r="H67" s="83"/>
      <c r="I67" s="83"/>
      <c r="J67" s="84"/>
      <c r="K67" s="84"/>
      <c r="L67" s="83"/>
      <c r="M67" s="83"/>
      <c r="N67" s="83"/>
      <c r="O67" s="83"/>
      <c r="Q67" s="77"/>
    </row>
    <row r="68" spans="1:18" s="56" customFormat="1" ht="8.25" customHeight="1">
      <c r="A68" s="82" t="s">
        <v>73</v>
      </c>
      <c r="B68" s="80" t="s">
        <v>69</v>
      </c>
      <c r="C68" s="78">
        <v>34140</v>
      </c>
      <c r="D68" s="78">
        <v>1257219</v>
      </c>
      <c r="E68" s="78">
        <v>5979717</v>
      </c>
      <c r="F68" s="78">
        <v>416446847</v>
      </c>
      <c r="G68" s="78">
        <v>383014378</v>
      </c>
      <c r="H68" s="78">
        <f>+F68/C68*1000</f>
        <v>12198208.758055067</v>
      </c>
      <c r="I68" s="78">
        <f>+G68/C68*1000</f>
        <v>11218933.157586409</v>
      </c>
      <c r="J68" s="79">
        <f>+D68/C68</f>
        <v>36.825395430579967</v>
      </c>
      <c r="K68" s="79">
        <f>+E68/C68</f>
        <v>175.15281195079086</v>
      </c>
      <c r="L68" s="78">
        <f>+F68/D68*1000</f>
        <v>331244.47451080522</v>
      </c>
      <c r="M68" s="78">
        <f>+G68/D68*1000</f>
        <v>304652.0757322312</v>
      </c>
      <c r="N68" s="78">
        <f>+F68/E68*1000</f>
        <v>69643.236795319914</v>
      </c>
      <c r="O68" s="78">
        <f>+G68/E68*1000</f>
        <v>64052.258325937502</v>
      </c>
      <c r="P68" s="77"/>
      <c r="Q68" s="77"/>
    </row>
    <row r="69" spans="1:18" s="56" customFormat="1" ht="8.25" customHeight="1">
      <c r="A69" s="81" t="s">
        <v>66</v>
      </c>
      <c r="B69" s="80" t="s">
        <v>65</v>
      </c>
      <c r="C69" s="78">
        <v>21194</v>
      </c>
      <c r="D69" s="78">
        <v>776617</v>
      </c>
      <c r="E69" s="78">
        <v>3609799</v>
      </c>
      <c r="F69" s="78">
        <v>263560045</v>
      </c>
      <c r="G69" s="78">
        <v>242753210</v>
      </c>
      <c r="H69" s="78">
        <f>+F69/C69*1000</f>
        <v>12435597.102953667</v>
      </c>
      <c r="I69" s="78">
        <f>+G69/C69*1000</f>
        <v>11453864.773048976</v>
      </c>
      <c r="J69" s="79">
        <f>+D69/C69</f>
        <v>36.643248089081816</v>
      </c>
      <c r="K69" s="79">
        <f>+E69/C69</f>
        <v>170.32174200245353</v>
      </c>
      <c r="L69" s="78">
        <f>+F69/D69*1000</f>
        <v>339369.39958821406</v>
      </c>
      <c r="M69" s="78">
        <f>+G69/D69*1000</f>
        <v>312577.76999473356</v>
      </c>
      <c r="N69" s="78">
        <f>+F69/E69*1000</f>
        <v>73012.387947362178</v>
      </c>
      <c r="O69" s="78">
        <f>+G69/E69*1000</f>
        <v>67248.400811236308</v>
      </c>
      <c r="P69" s="77"/>
      <c r="Q69" s="77"/>
    </row>
    <row r="70" spans="1:18" s="56" customFormat="1" ht="8.25" customHeight="1">
      <c r="A70" s="81" t="s">
        <v>64</v>
      </c>
      <c r="B70" s="80" t="s">
        <v>63</v>
      </c>
      <c r="C70" s="78">
        <v>12946</v>
      </c>
      <c r="D70" s="78">
        <v>480602</v>
      </c>
      <c r="E70" s="78">
        <v>2369918</v>
      </c>
      <c r="F70" s="78">
        <v>152886801</v>
      </c>
      <c r="G70" s="78">
        <v>140261168</v>
      </c>
      <c r="H70" s="78">
        <f>+F70/C70*1000</f>
        <v>11809578.32535146</v>
      </c>
      <c r="I70" s="78">
        <f>+G70/C70*1000</f>
        <v>10834324.733508419</v>
      </c>
      <c r="J70" s="79">
        <f>+D70/C70</f>
        <v>37.123590298161595</v>
      </c>
      <c r="K70" s="79">
        <f>+E70/C70</f>
        <v>183.06179514908081</v>
      </c>
      <c r="L70" s="78">
        <f>+F70/D70*1000</f>
        <v>318115.19927091437</v>
      </c>
      <c r="M70" s="78">
        <f>+G70/D70*1000</f>
        <v>291844.74471600202</v>
      </c>
      <c r="N70" s="78">
        <f>+F70/E70*1000</f>
        <v>64511.430775242021</v>
      </c>
      <c r="O70" s="78">
        <f>+G70/E70*1000</f>
        <v>59183.97514175596</v>
      </c>
      <c r="P70" s="77"/>
      <c r="Q70" s="77"/>
    </row>
    <row r="71" spans="1:18" s="88" customFormat="1" ht="6" customHeight="1">
      <c r="A71" s="87"/>
      <c r="B71" s="86"/>
      <c r="C71" s="85"/>
      <c r="D71" s="83"/>
      <c r="E71" s="83"/>
      <c r="F71" s="83"/>
      <c r="G71" s="83"/>
      <c r="H71" s="83"/>
      <c r="I71" s="83"/>
      <c r="J71" s="84"/>
      <c r="K71" s="84"/>
      <c r="L71" s="83"/>
      <c r="M71" s="83"/>
      <c r="N71" s="83"/>
      <c r="O71" s="83"/>
      <c r="P71" s="56"/>
      <c r="Q71" s="77"/>
      <c r="R71" s="56"/>
    </row>
    <row r="72" spans="1:18" s="56" customFormat="1" ht="8.25" customHeight="1">
      <c r="A72" s="82" t="s">
        <v>72</v>
      </c>
      <c r="B72" s="80" t="s">
        <v>69</v>
      </c>
      <c r="C72" s="78">
        <v>33331</v>
      </c>
      <c r="D72" s="78">
        <v>1197110</v>
      </c>
      <c r="E72" s="78">
        <v>5707396</v>
      </c>
      <c r="F72" s="78">
        <v>393539004</v>
      </c>
      <c r="G72" s="78">
        <v>362134404</v>
      </c>
      <c r="H72" s="78">
        <f>+F72/C72*1000</f>
        <v>11806996.609762684</v>
      </c>
      <c r="I72" s="78">
        <f>+G72/C72*1000</f>
        <v>10864792.655485883</v>
      </c>
      <c r="J72" s="79">
        <f>+D72/C72</f>
        <v>35.91581410698749</v>
      </c>
      <c r="K72" s="79">
        <f>+E72/C72</f>
        <v>171.23386637064596</v>
      </c>
      <c r="L72" s="78">
        <f>+F72/D72*1000</f>
        <v>328740.88763772754</v>
      </c>
      <c r="M72" s="78">
        <f>+G72/D72*1000</f>
        <v>302507.20819306496</v>
      </c>
      <c r="N72" s="78">
        <f>+F72/E72*1000</f>
        <v>68952.461683051253</v>
      </c>
      <c r="O72" s="78">
        <f>+G72/E72*1000</f>
        <v>63450.022391998034</v>
      </c>
      <c r="P72" s="77"/>
      <c r="Q72" s="77"/>
    </row>
    <row r="73" spans="1:18" s="56" customFormat="1" ht="8.25" customHeight="1">
      <c r="A73" s="81" t="s">
        <v>66</v>
      </c>
      <c r="B73" s="80" t="s">
        <v>65</v>
      </c>
      <c r="C73" s="78">
        <v>21260</v>
      </c>
      <c r="D73" s="78">
        <v>760268</v>
      </c>
      <c r="E73" s="78">
        <v>3644570</v>
      </c>
      <c r="F73" s="78">
        <v>252380828</v>
      </c>
      <c r="G73" s="78">
        <v>232431030</v>
      </c>
      <c r="H73" s="78">
        <f>+F73/C73*1000</f>
        <v>11871158.419567263</v>
      </c>
      <c r="I73" s="78">
        <f>+G73/C73*1000</f>
        <v>10932785.983066792</v>
      </c>
      <c r="J73" s="79">
        <f>+D73/C73</f>
        <v>35.760489181561617</v>
      </c>
      <c r="K73" s="79">
        <f>+E73/C73</f>
        <v>171.42850423330196</v>
      </c>
      <c r="L73" s="78">
        <f>+F73/D73*1000</f>
        <v>331962.97621365095</v>
      </c>
      <c r="M73" s="78">
        <f>+G73/D73*1000</f>
        <v>305722.49522536789</v>
      </c>
      <c r="N73" s="78">
        <f>+F73/E73*1000</f>
        <v>69248.451257624358</v>
      </c>
      <c r="O73" s="78">
        <f>+G73/E73*1000</f>
        <v>63774.609899110183</v>
      </c>
      <c r="P73" s="77"/>
      <c r="Q73" s="77"/>
    </row>
    <row r="74" spans="1:18" s="56" customFormat="1" ht="8.25" customHeight="1">
      <c r="A74" s="81" t="s">
        <v>64</v>
      </c>
      <c r="B74" s="80" t="s">
        <v>63</v>
      </c>
      <c r="C74" s="78">
        <v>12071</v>
      </c>
      <c r="D74" s="78">
        <v>436842</v>
      </c>
      <c r="E74" s="78">
        <v>2062826</v>
      </c>
      <c r="F74" s="78">
        <v>141158176</v>
      </c>
      <c r="G74" s="78">
        <v>129703374</v>
      </c>
      <c r="H74" s="78">
        <f>+F74/C74*1000</f>
        <v>11693991.881368568</v>
      </c>
      <c r="I74" s="78">
        <f>+G74/C74*1000</f>
        <v>10745039.681882197</v>
      </c>
      <c r="J74" s="79">
        <f>+D74/C74</f>
        <v>36.189379504597795</v>
      </c>
      <c r="K74" s="79">
        <f>+E74/C74</f>
        <v>170.89106122110843</v>
      </c>
      <c r="L74" s="78">
        <f>+F74/D74*1000</f>
        <v>323133.25183933781</v>
      </c>
      <c r="M74" s="78">
        <f>+G74/D74*1000</f>
        <v>296911.40961720713</v>
      </c>
      <c r="N74" s="78">
        <f>+F74/E74*1000</f>
        <v>68429.511747476528</v>
      </c>
      <c r="O74" s="78">
        <f>+G74/E74*1000</f>
        <v>62876.54605865934</v>
      </c>
      <c r="P74" s="77"/>
      <c r="Q74" s="77"/>
    </row>
    <row r="75" spans="1:18" s="56" customFormat="1" ht="6" customHeight="1">
      <c r="A75" s="87"/>
      <c r="B75" s="86"/>
      <c r="C75" s="85"/>
      <c r="D75" s="83"/>
      <c r="E75" s="83"/>
      <c r="F75" s="83"/>
      <c r="G75" s="83"/>
      <c r="H75" s="83"/>
      <c r="I75" s="83"/>
      <c r="J75" s="84"/>
      <c r="K75" s="84"/>
      <c r="L75" s="83"/>
      <c r="M75" s="83"/>
      <c r="N75" s="83"/>
      <c r="O75" s="83"/>
      <c r="Q75" s="77"/>
    </row>
    <row r="76" spans="1:18" s="56" customFormat="1" ht="8.25" customHeight="1">
      <c r="A76" s="82" t="s">
        <v>71</v>
      </c>
      <c r="B76" s="80" t="s">
        <v>69</v>
      </c>
      <c r="C76" s="78">
        <v>33077</v>
      </c>
      <c r="D76" s="78">
        <v>1211259</v>
      </c>
      <c r="E76" s="78">
        <v>5562144</v>
      </c>
      <c r="F76" s="78">
        <v>375297701</v>
      </c>
      <c r="G76" s="78">
        <v>345552360</v>
      </c>
      <c r="H76" s="78">
        <f>+F76/C76*1000</f>
        <v>11346183.178643771</v>
      </c>
      <c r="I76" s="78">
        <f>+G76/C76*1000</f>
        <v>10446907.518819723</v>
      </c>
      <c r="J76" s="79">
        <f>+D76/C76</f>
        <v>36.619372978202378</v>
      </c>
      <c r="K76" s="79">
        <f>+E76/C76</f>
        <v>168.15745079662605</v>
      </c>
      <c r="L76" s="78">
        <f>+F76/D76*1000</f>
        <v>309841.0009750186</v>
      </c>
      <c r="M76" s="78">
        <f>+G76/D76*1000</f>
        <v>285283.6263755316</v>
      </c>
      <c r="N76" s="78">
        <f>+F76/E76*1000</f>
        <v>67473.567926324817</v>
      </c>
      <c r="O76" s="78">
        <f>+G76/E76*1000</f>
        <v>62125.74863218212</v>
      </c>
      <c r="P76" s="77"/>
      <c r="Q76" s="77"/>
    </row>
    <row r="77" spans="1:18" s="56" customFormat="1" ht="8.25" customHeight="1">
      <c r="A77" s="81" t="s">
        <v>66</v>
      </c>
      <c r="B77" s="80" t="s">
        <v>65</v>
      </c>
      <c r="C77" s="78">
        <v>20711</v>
      </c>
      <c r="D77" s="78">
        <v>744653</v>
      </c>
      <c r="E77" s="78">
        <v>3649459</v>
      </c>
      <c r="F77" s="78">
        <v>233992493</v>
      </c>
      <c r="G77" s="78">
        <v>215764046</v>
      </c>
      <c r="H77" s="78">
        <f>+F77/C77*1000</f>
        <v>11297981.410844479</v>
      </c>
      <c r="I77" s="78">
        <f>+G77/C77*1000</f>
        <v>10417847.810342329</v>
      </c>
      <c r="J77" s="79">
        <f>+D77/C77</f>
        <v>35.954468639853218</v>
      </c>
      <c r="K77" s="79">
        <f>+E77/C77</f>
        <v>176.20872966056686</v>
      </c>
      <c r="L77" s="78">
        <f>+F77/D77*1000</f>
        <v>314230.24281108117</v>
      </c>
      <c r="M77" s="78">
        <f>+G77/D77*1000</f>
        <v>289751.12703500828</v>
      </c>
      <c r="N77" s="78">
        <f>+F77/E77*1000</f>
        <v>64117.035703100104</v>
      </c>
      <c r="O77" s="78">
        <f>+G77/E77*1000</f>
        <v>59122.200304209473</v>
      </c>
      <c r="P77" s="77"/>
      <c r="Q77" s="77"/>
    </row>
    <row r="78" spans="1:18" s="56" customFormat="1" ht="8.25" customHeight="1">
      <c r="A78" s="81" t="s">
        <v>64</v>
      </c>
      <c r="B78" s="80" t="s">
        <v>63</v>
      </c>
      <c r="C78" s="78">
        <v>12366</v>
      </c>
      <c r="D78" s="78">
        <v>466606</v>
      </c>
      <c r="E78" s="78">
        <v>1912685</v>
      </c>
      <c r="F78" s="78">
        <v>141305207</v>
      </c>
      <c r="G78" s="78">
        <v>129788314</v>
      </c>
      <c r="H78" s="78">
        <f>+F78/C78*1000</f>
        <v>11426913.068089923</v>
      </c>
      <c r="I78" s="78">
        <f>+G78/C78*1000</f>
        <v>10495577.713084264</v>
      </c>
      <c r="J78" s="79">
        <f>+D78/C78</f>
        <v>37.732977519003718</v>
      </c>
      <c r="K78" s="79">
        <f>+E78/C78</f>
        <v>154.67289341743489</v>
      </c>
      <c r="L78" s="78">
        <f>+F78/D78*1000</f>
        <v>302836.24085416819</v>
      </c>
      <c r="M78" s="78">
        <f>+G78/D78*1000</f>
        <v>278153.97573113075</v>
      </c>
      <c r="N78" s="78">
        <f>+F78/E78*1000</f>
        <v>73877.929193777338</v>
      </c>
      <c r="O78" s="78">
        <f>+G78/E78*1000</f>
        <v>67856.606811890088</v>
      </c>
      <c r="P78" s="77"/>
      <c r="Q78" s="77"/>
    </row>
    <row r="79" spans="1:18" s="56" customFormat="1" ht="6" customHeight="1">
      <c r="A79" s="87"/>
      <c r="B79" s="86"/>
      <c r="C79" s="85"/>
      <c r="D79" s="83"/>
      <c r="E79" s="83"/>
      <c r="F79" s="83"/>
      <c r="G79" s="83"/>
      <c r="H79" s="83"/>
      <c r="I79" s="83"/>
      <c r="J79" s="84"/>
      <c r="K79" s="84"/>
      <c r="L79" s="83"/>
      <c r="M79" s="83"/>
      <c r="N79" s="83"/>
      <c r="O79" s="83"/>
      <c r="Q79" s="77"/>
    </row>
    <row r="80" spans="1:18" s="56" customFormat="1" ht="8.25" customHeight="1">
      <c r="A80" s="82" t="s">
        <v>70</v>
      </c>
      <c r="B80" s="80" t="s">
        <v>69</v>
      </c>
      <c r="C80" s="78">
        <v>21235</v>
      </c>
      <c r="D80" s="78">
        <v>748019</v>
      </c>
      <c r="E80" s="78">
        <v>3231030</v>
      </c>
      <c r="F80" s="78">
        <v>204546855</v>
      </c>
      <c r="G80" s="78">
        <v>188005250</v>
      </c>
      <c r="H80" s="78">
        <f>+F80/C80*1000</f>
        <v>9632533.7885566279</v>
      </c>
      <c r="I80" s="78">
        <f>+G80/C80*1000</f>
        <v>8853555.4509065226</v>
      </c>
      <c r="J80" s="79">
        <f>+D80/C80</f>
        <v>35.225759359547915</v>
      </c>
      <c r="K80" s="79">
        <f>+E80/C80</f>
        <v>152.15587473510715</v>
      </c>
      <c r="L80" s="78">
        <f>+F80/D80*1000</f>
        <v>273451.41634102882</v>
      </c>
      <c r="M80" s="78">
        <f>+G80/D80*1000</f>
        <v>251337.53287015436</v>
      </c>
      <c r="N80" s="78">
        <f>+F80/E80*1000</f>
        <v>63307.012005459561</v>
      </c>
      <c r="O80" s="78">
        <f>+G80/E80*1000</f>
        <v>58187.404635673454</v>
      </c>
      <c r="P80" s="77"/>
      <c r="Q80" s="77"/>
    </row>
    <row r="81" spans="1:20" s="56" customFormat="1" ht="8.25" customHeight="1">
      <c r="A81" s="81" t="s">
        <v>66</v>
      </c>
      <c r="B81" s="80" t="s">
        <v>65</v>
      </c>
      <c r="C81" s="78">
        <v>12508</v>
      </c>
      <c r="D81" s="78">
        <v>428594</v>
      </c>
      <c r="E81" s="78">
        <v>2086787</v>
      </c>
      <c r="F81" s="78">
        <v>120672614</v>
      </c>
      <c r="G81" s="78">
        <v>111118874</v>
      </c>
      <c r="H81" s="78">
        <f>+F81/C81*1000</f>
        <v>9647634.6338343471</v>
      </c>
      <c r="I81" s="78">
        <f>+G81/C81*1000</f>
        <v>8883824.2724656202</v>
      </c>
      <c r="J81" s="79">
        <f>+D81/C81</f>
        <v>34.265590022385673</v>
      </c>
      <c r="K81" s="79">
        <f>+E81/C81</f>
        <v>166.83618484170131</v>
      </c>
      <c r="L81" s="78">
        <f>+F81/D81*1000</f>
        <v>281554.60412418278</v>
      </c>
      <c r="M81" s="78">
        <f>+G81/D81*1000</f>
        <v>259263.71811084618</v>
      </c>
      <c r="N81" s="78">
        <f>+F81/E81*1000</f>
        <v>57826.991446659384</v>
      </c>
      <c r="O81" s="78">
        <f>+G81/E81*1000</f>
        <v>53248.785812830924</v>
      </c>
      <c r="P81" s="77"/>
      <c r="Q81" s="77"/>
    </row>
    <row r="82" spans="1:20" s="56" customFormat="1" ht="8.25" customHeight="1">
      <c r="A82" s="81" t="s">
        <v>64</v>
      </c>
      <c r="B82" s="80" t="s">
        <v>63</v>
      </c>
      <c r="C82" s="78">
        <v>8727</v>
      </c>
      <c r="D82" s="78">
        <v>319425</v>
      </c>
      <c r="E82" s="78">
        <v>1144243</v>
      </c>
      <c r="F82" s="78">
        <v>83874241</v>
      </c>
      <c r="G82" s="78">
        <v>76886376</v>
      </c>
      <c r="H82" s="78">
        <f>+F82/C82*1000</f>
        <v>9610890.4549100492</v>
      </c>
      <c r="I82" s="78">
        <f>+G82/C82*1000</f>
        <v>8810172.567892747</v>
      </c>
      <c r="J82" s="79">
        <f>+D82/C82</f>
        <v>36.601925060158131</v>
      </c>
      <c r="K82" s="79">
        <f>+E82/C82</f>
        <v>131.11527443565944</v>
      </c>
      <c r="L82" s="78">
        <f>+F82/D82*1000</f>
        <v>262578.82445018389</v>
      </c>
      <c r="M82" s="78">
        <f>+G82/D82*1000</f>
        <v>240702.43719182906</v>
      </c>
      <c r="N82" s="78">
        <f>+F82/E82*1000</f>
        <v>73301.074159946787</v>
      </c>
      <c r="O82" s="78">
        <f>+G82/E82*1000</f>
        <v>67194.097757207157</v>
      </c>
      <c r="P82" s="77"/>
      <c r="Q82" s="77"/>
    </row>
    <row r="83" spans="1:20" s="56" customFormat="1" ht="6" customHeight="1">
      <c r="A83" s="87"/>
      <c r="B83" s="86"/>
      <c r="C83" s="85"/>
      <c r="D83" s="83"/>
      <c r="E83" s="83"/>
      <c r="F83" s="83"/>
      <c r="G83" s="83"/>
      <c r="H83" s="83"/>
      <c r="I83" s="83"/>
      <c r="J83" s="84"/>
      <c r="K83" s="84"/>
      <c r="L83" s="83"/>
      <c r="M83" s="83"/>
      <c r="N83" s="83"/>
      <c r="O83" s="83"/>
      <c r="Q83" s="77"/>
    </row>
    <row r="84" spans="1:20" s="56" customFormat="1" ht="8.25" customHeight="1">
      <c r="A84" s="82" t="s">
        <v>68</v>
      </c>
      <c r="B84" s="80" t="s">
        <v>67</v>
      </c>
      <c r="C84" s="78">
        <v>12028</v>
      </c>
      <c r="D84" s="78">
        <v>457268</v>
      </c>
      <c r="E84" s="78">
        <v>1558105</v>
      </c>
      <c r="F84" s="78">
        <v>98770580</v>
      </c>
      <c r="G84" s="78">
        <v>90277982</v>
      </c>
      <c r="H84" s="78">
        <f>+F84/C84*1000</f>
        <v>8211720.9843698042</v>
      </c>
      <c r="I84" s="78">
        <f>+G84/C84*1000</f>
        <v>7505651.9787163287</v>
      </c>
      <c r="J84" s="79">
        <f>+D84/C84</f>
        <v>38.016960425673432</v>
      </c>
      <c r="K84" s="79">
        <f>+E84/C84</f>
        <v>129.53982374459594</v>
      </c>
      <c r="L84" s="78">
        <f>+F84/D84*1000</f>
        <v>216001.51333572436</v>
      </c>
      <c r="M84" s="78">
        <f>+G84/D84*1000</f>
        <v>197429.0394254573</v>
      </c>
      <c r="N84" s="78">
        <f>+F84/E84*1000</f>
        <v>63391.478751432027</v>
      </c>
      <c r="O84" s="78">
        <f>+G84/E84*1000</f>
        <v>57940.884600203455</v>
      </c>
      <c r="P84" s="77"/>
      <c r="Q84" s="77"/>
    </row>
    <row r="85" spans="1:20" s="56" customFormat="1" ht="8.25" customHeight="1">
      <c r="A85" s="81" t="s">
        <v>66</v>
      </c>
      <c r="B85" s="80" t="s">
        <v>65</v>
      </c>
      <c r="C85" s="78">
        <v>5853</v>
      </c>
      <c r="D85" s="78">
        <v>212309</v>
      </c>
      <c r="E85" s="78">
        <v>905571</v>
      </c>
      <c r="F85" s="78">
        <v>48434345</v>
      </c>
      <c r="G85" s="78">
        <v>44318423</v>
      </c>
      <c r="H85" s="78">
        <f>+F85/C85*1000</f>
        <v>8275131.5564667694</v>
      </c>
      <c r="I85" s="78">
        <f>+G85/C85*1000</f>
        <v>7571915.7696907567</v>
      </c>
      <c r="J85" s="79">
        <f>+D85/C85</f>
        <v>36.273534939347343</v>
      </c>
      <c r="K85" s="79">
        <f>+E85/C85</f>
        <v>154.71911840082009</v>
      </c>
      <c r="L85" s="78">
        <f>+F85/D85*1000</f>
        <v>228131.37926324367</v>
      </c>
      <c r="M85" s="78">
        <f>+G85/D85*1000</f>
        <v>208744.90954222385</v>
      </c>
      <c r="N85" s="78">
        <f>+F85/E85*1000</f>
        <v>53484.867558700535</v>
      </c>
      <c r="O85" s="78">
        <f>+G85/E85*1000</f>
        <v>48939.755137918502</v>
      </c>
      <c r="P85" s="77"/>
      <c r="Q85" s="77"/>
    </row>
    <row r="86" spans="1:20" s="56" customFormat="1" ht="8.25" customHeight="1">
      <c r="A86" s="81" t="s">
        <v>64</v>
      </c>
      <c r="B86" s="80" t="s">
        <v>63</v>
      </c>
      <c r="C86" s="78">
        <v>6175</v>
      </c>
      <c r="D86" s="78">
        <v>244959</v>
      </c>
      <c r="E86" s="78">
        <v>652534</v>
      </c>
      <c r="F86" s="78">
        <v>50336234</v>
      </c>
      <c r="G86" s="78">
        <v>45959558</v>
      </c>
      <c r="H86" s="78">
        <f>+F86/C86*1000</f>
        <v>8151616.8421052638</v>
      </c>
      <c r="I86" s="78">
        <f>+G86/C86*1000</f>
        <v>7442843.4008097164</v>
      </c>
      <c r="J86" s="79">
        <f>+D86/C86</f>
        <v>39.669473684210523</v>
      </c>
      <c r="K86" s="79">
        <f>+E86/C86</f>
        <v>105.67352226720648</v>
      </c>
      <c r="L86" s="78">
        <f>+F86/D86*1000</f>
        <v>205488.40418192433</v>
      </c>
      <c r="M86" s="78">
        <f>+G86/D86*1000</f>
        <v>187621.43052510827</v>
      </c>
      <c r="N86" s="78">
        <f>+F86/E86*1000</f>
        <v>77139.634103357064</v>
      </c>
      <c r="O86" s="78">
        <f>+G86/E86*1000</f>
        <v>70432.434172012494</v>
      </c>
      <c r="P86" s="77"/>
      <c r="Q86" s="77"/>
    </row>
    <row r="87" spans="1:20" s="56" customFormat="1" ht="6" customHeight="1">
      <c r="A87" s="76"/>
      <c r="B87" s="75"/>
      <c r="C87" s="74"/>
      <c r="D87" s="74"/>
      <c r="E87" s="74"/>
      <c r="F87" s="74"/>
      <c r="G87" s="73"/>
      <c r="H87" s="71"/>
      <c r="I87" s="71"/>
      <c r="J87" s="71"/>
      <c r="K87" s="72"/>
      <c r="L87" s="71"/>
      <c r="M87" s="71"/>
      <c r="N87" s="71"/>
      <c r="O87" s="71"/>
    </row>
    <row r="88" spans="1:20" s="56" customFormat="1" ht="9.75" customHeight="1">
      <c r="A88" s="15" t="s">
        <v>62</v>
      </c>
      <c r="B88" s="70"/>
      <c r="C88" s="70"/>
      <c r="D88" s="70"/>
      <c r="E88" s="70"/>
      <c r="F88" s="69"/>
      <c r="G88" s="69"/>
      <c r="H88" s="14" t="s">
        <v>61</v>
      </c>
      <c r="I88" s="14"/>
      <c r="J88" s="68"/>
      <c r="K88" s="67"/>
      <c r="L88" s="66"/>
      <c r="M88" s="66"/>
      <c r="N88" s="66"/>
      <c r="O88" s="65"/>
    </row>
    <row r="89" spans="1:20" s="56" customFormat="1" ht="9.75" customHeight="1">
      <c r="A89" s="62"/>
      <c r="B89" s="62"/>
      <c r="C89" s="62"/>
      <c r="D89" s="62"/>
      <c r="E89" s="62"/>
      <c r="F89" s="61"/>
      <c r="G89" s="61"/>
      <c r="H89" s="9" t="s">
        <v>60</v>
      </c>
      <c r="I89" s="9"/>
      <c r="J89" s="64"/>
      <c r="K89" s="63"/>
      <c r="L89" s="57"/>
      <c r="M89" s="57"/>
      <c r="N89" s="57"/>
      <c r="O89" s="57"/>
    </row>
    <row r="90" spans="1:20" s="56" customFormat="1" ht="9.75" customHeight="1">
      <c r="A90" s="62"/>
      <c r="B90" s="62"/>
      <c r="C90" s="62"/>
      <c r="D90" s="62"/>
      <c r="E90" s="62"/>
      <c r="F90" s="61"/>
      <c r="G90" s="61"/>
      <c r="H90" s="60"/>
      <c r="I90" s="57"/>
      <c r="J90" s="59"/>
      <c r="K90" s="58"/>
      <c r="L90" s="57"/>
      <c r="M90" s="57"/>
      <c r="N90" s="57"/>
      <c r="O90" s="57"/>
    </row>
    <row r="91" spans="1:20" s="6" customFormat="1" ht="19.5" customHeight="1">
      <c r="A91" s="5"/>
      <c r="B91" s="5"/>
      <c r="C91" s="5"/>
      <c r="J91" s="5"/>
      <c r="O91" s="4"/>
      <c r="R91" s="5"/>
      <c r="T91" s="4"/>
    </row>
    <row r="92" spans="1:20" ht="27.95" customHeight="1">
      <c r="H92" s="54"/>
      <c r="I92" s="54"/>
      <c r="J92" s="55"/>
      <c r="K92" s="55"/>
      <c r="L92" s="54"/>
      <c r="M92" s="54"/>
      <c r="N92" s="54"/>
      <c r="O92" s="54"/>
    </row>
    <row r="93" spans="1:20" ht="13.5" customHeight="1">
      <c r="H93" s="54"/>
      <c r="I93" s="54"/>
      <c r="J93" s="55"/>
      <c r="K93" s="55"/>
      <c r="L93" s="54"/>
      <c r="M93" s="54"/>
      <c r="N93" s="54"/>
      <c r="O93" s="54"/>
    </row>
    <row r="94" spans="1:20" ht="13.5" customHeight="1">
      <c r="H94" s="54"/>
      <c r="I94" s="54"/>
      <c r="J94" s="55"/>
      <c r="K94" s="55"/>
      <c r="L94" s="54"/>
      <c r="M94" s="54"/>
      <c r="N94" s="54"/>
      <c r="O94" s="54"/>
    </row>
    <row r="95" spans="1:20" ht="13.5" customHeight="1">
      <c r="H95" s="54"/>
      <c r="I95" s="54"/>
      <c r="J95" s="55"/>
      <c r="K95" s="55"/>
      <c r="L95" s="54"/>
      <c r="M95" s="54"/>
      <c r="N95" s="54"/>
      <c r="O95" s="54"/>
    </row>
    <row r="96" spans="1:20" ht="15">
      <c r="H96" s="54"/>
      <c r="I96" s="54"/>
      <c r="J96" s="55"/>
      <c r="K96" s="55"/>
      <c r="L96" s="54"/>
      <c r="M96" s="54"/>
      <c r="N96" s="54"/>
      <c r="O96" s="54"/>
    </row>
    <row r="97" spans="6:15" ht="15">
      <c r="F97" s="51"/>
      <c r="G97" s="51"/>
      <c r="H97" s="54"/>
      <c r="I97" s="54"/>
      <c r="J97" s="55"/>
      <c r="K97" s="55"/>
      <c r="L97" s="54"/>
      <c r="M97" s="54"/>
      <c r="N97" s="54"/>
      <c r="O97" s="54"/>
    </row>
    <row r="98" spans="6:15" ht="15">
      <c r="F98" s="51"/>
      <c r="G98" s="51"/>
      <c r="H98" s="54"/>
      <c r="I98" s="54"/>
      <c r="J98" s="55"/>
      <c r="K98" s="55"/>
      <c r="L98" s="54"/>
      <c r="M98" s="54"/>
      <c r="N98" s="54"/>
      <c r="O98" s="54"/>
    </row>
    <row r="99" spans="6:15" ht="15">
      <c r="F99" s="51"/>
      <c r="G99" s="51"/>
      <c r="H99" s="54"/>
      <c r="I99" s="54"/>
      <c r="J99" s="55"/>
      <c r="K99" s="55"/>
      <c r="L99" s="54"/>
      <c r="M99" s="54"/>
      <c r="N99" s="54"/>
      <c r="O99" s="54"/>
    </row>
    <row r="100" spans="6:15" ht="15">
      <c r="F100" s="51"/>
      <c r="G100" s="51"/>
      <c r="H100" s="54"/>
      <c r="I100" s="54"/>
      <c r="J100" s="55"/>
      <c r="K100" s="55"/>
      <c r="L100" s="54"/>
      <c r="M100" s="54"/>
      <c r="N100" s="54"/>
      <c r="O100" s="54"/>
    </row>
    <row r="101" spans="6:15" ht="15">
      <c r="F101" s="51"/>
      <c r="G101" s="51"/>
      <c r="H101" s="54"/>
      <c r="I101" s="54"/>
      <c r="J101" s="55"/>
      <c r="K101" s="55"/>
      <c r="L101" s="54"/>
      <c r="M101" s="54"/>
      <c r="N101" s="54"/>
      <c r="O101" s="54"/>
    </row>
    <row r="102" spans="6:15" ht="15">
      <c r="F102" s="51"/>
      <c r="G102" s="51"/>
      <c r="H102" s="54"/>
      <c r="I102" s="54"/>
      <c r="J102" s="55"/>
      <c r="K102" s="55"/>
      <c r="L102" s="54"/>
      <c r="M102" s="54"/>
      <c r="N102" s="54"/>
      <c r="O102" s="54"/>
    </row>
    <row r="103" spans="6:15" ht="15">
      <c r="F103" s="51"/>
      <c r="G103" s="51"/>
      <c r="H103" s="54"/>
      <c r="I103" s="54"/>
      <c r="J103" s="55"/>
      <c r="K103" s="55"/>
      <c r="L103" s="54"/>
      <c r="M103" s="54"/>
      <c r="N103" s="54"/>
      <c r="O103" s="54"/>
    </row>
    <row r="104" spans="6:15" ht="15">
      <c r="F104" s="51"/>
      <c r="G104" s="51"/>
      <c r="H104" s="54"/>
      <c r="I104" s="54"/>
      <c r="J104" s="55"/>
      <c r="K104" s="55"/>
      <c r="L104" s="54"/>
      <c r="M104" s="54"/>
      <c r="N104" s="54"/>
      <c r="O104" s="54"/>
    </row>
    <row r="105" spans="6:15" ht="15">
      <c r="F105" s="51"/>
      <c r="G105" s="51"/>
      <c r="H105" s="54"/>
      <c r="I105" s="54"/>
      <c r="J105" s="55"/>
      <c r="K105" s="55"/>
      <c r="L105" s="54"/>
      <c r="M105" s="54"/>
      <c r="N105" s="54"/>
      <c r="O105" s="54"/>
    </row>
    <row r="106" spans="6:15" ht="15">
      <c r="F106" s="51"/>
      <c r="G106" s="51"/>
      <c r="H106" s="54"/>
      <c r="I106" s="54"/>
      <c r="J106" s="55"/>
      <c r="K106" s="55"/>
      <c r="L106" s="54"/>
      <c r="M106" s="54"/>
      <c r="N106" s="54"/>
      <c r="O106" s="54"/>
    </row>
    <row r="107" spans="6:15" ht="15">
      <c r="F107" s="51"/>
      <c r="G107" s="51"/>
      <c r="H107" s="54"/>
      <c r="I107" s="54"/>
      <c r="J107" s="55"/>
      <c r="K107" s="55"/>
      <c r="L107" s="54"/>
      <c r="M107" s="54"/>
      <c r="N107" s="54"/>
      <c r="O107" s="54"/>
    </row>
    <row r="108" spans="6:15" ht="15">
      <c r="F108" s="51"/>
      <c r="G108" s="51"/>
      <c r="H108" s="54"/>
      <c r="I108" s="54"/>
      <c r="J108" s="55"/>
      <c r="K108" s="55"/>
      <c r="L108" s="54"/>
      <c r="M108" s="54"/>
      <c r="N108" s="54"/>
      <c r="O108" s="54"/>
    </row>
    <row r="109" spans="6:15" ht="15">
      <c r="F109" s="51"/>
      <c r="G109" s="51"/>
      <c r="H109" s="54"/>
      <c r="I109" s="54"/>
      <c r="J109" s="55"/>
      <c r="K109" s="55"/>
      <c r="L109" s="54"/>
      <c r="M109" s="54"/>
      <c r="N109" s="54"/>
      <c r="O109" s="54"/>
    </row>
    <row r="110" spans="6:15" ht="15">
      <c r="F110" s="51"/>
      <c r="G110" s="51"/>
      <c r="H110" s="54"/>
      <c r="I110" s="54"/>
      <c r="J110" s="55"/>
      <c r="K110" s="55"/>
      <c r="L110" s="54"/>
      <c r="M110" s="54"/>
      <c r="N110" s="54"/>
      <c r="O110" s="54"/>
    </row>
    <row r="111" spans="6:15" ht="15">
      <c r="F111" s="51"/>
      <c r="G111" s="51"/>
      <c r="H111" s="54"/>
      <c r="I111" s="54"/>
      <c r="J111" s="55"/>
      <c r="K111" s="55"/>
      <c r="L111" s="54"/>
      <c r="M111" s="54"/>
      <c r="N111" s="54"/>
      <c r="O111" s="54"/>
    </row>
    <row r="112" spans="6:15" ht="15">
      <c r="F112" s="51"/>
      <c r="G112" s="51"/>
      <c r="H112" s="54"/>
      <c r="I112" s="54"/>
      <c r="J112" s="55"/>
      <c r="K112" s="55"/>
      <c r="L112" s="54"/>
      <c r="M112" s="54"/>
      <c r="N112" s="54"/>
      <c r="O112" s="54"/>
    </row>
    <row r="113" spans="6:15" ht="15">
      <c r="F113" s="51"/>
      <c r="G113" s="51"/>
      <c r="H113" s="54"/>
      <c r="I113" s="54"/>
      <c r="J113" s="55"/>
      <c r="K113" s="55"/>
      <c r="L113" s="54"/>
      <c r="M113" s="54"/>
      <c r="N113" s="54"/>
      <c r="O113" s="54"/>
    </row>
    <row r="114" spans="6:15" ht="15">
      <c r="F114" s="51"/>
      <c r="G114" s="51"/>
      <c r="H114" s="54"/>
      <c r="I114" s="54"/>
      <c r="J114" s="55"/>
      <c r="K114" s="55"/>
      <c r="L114" s="54"/>
      <c r="M114" s="54"/>
      <c r="N114" s="54"/>
      <c r="O114" s="54"/>
    </row>
    <row r="115" spans="6:15" ht="15">
      <c r="F115" s="51"/>
      <c r="G115" s="51"/>
      <c r="H115" s="54"/>
      <c r="I115" s="54"/>
      <c r="J115" s="55"/>
      <c r="K115" s="55"/>
      <c r="L115" s="54"/>
      <c r="M115" s="54"/>
      <c r="N115" s="54"/>
      <c r="O115" s="54"/>
    </row>
    <row r="116" spans="6:15" ht="15">
      <c r="F116" s="51"/>
      <c r="G116" s="51"/>
      <c r="H116" s="54"/>
      <c r="I116" s="54"/>
      <c r="J116" s="55"/>
      <c r="K116" s="55"/>
      <c r="L116" s="54"/>
      <c r="M116" s="54"/>
      <c r="N116" s="54"/>
      <c r="O116" s="54"/>
    </row>
    <row r="117" spans="6:15" ht="15">
      <c r="F117" s="51"/>
      <c r="G117" s="51"/>
      <c r="H117" s="54"/>
      <c r="I117" s="54"/>
      <c r="J117" s="55"/>
      <c r="K117" s="55"/>
      <c r="L117" s="54"/>
      <c r="M117" s="54"/>
      <c r="N117" s="54"/>
      <c r="O117" s="54"/>
    </row>
    <row r="118" spans="6:15" ht="15">
      <c r="F118" s="51"/>
      <c r="G118" s="51"/>
      <c r="H118" s="54"/>
      <c r="I118" s="54"/>
      <c r="J118" s="55"/>
      <c r="K118" s="55"/>
      <c r="L118" s="54"/>
      <c r="M118" s="54"/>
      <c r="N118" s="54"/>
      <c r="O118" s="54"/>
    </row>
    <row r="119" spans="6:15" ht="15">
      <c r="F119" s="51"/>
      <c r="G119" s="51"/>
      <c r="H119" s="54"/>
      <c r="I119" s="54"/>
      <c r="J119" s="55"/>
      <c r="K119" s="55"/>
      <c r="L119" s="54"/>
      <c r="M119" s="54"/>
      <c r="N119" s="54"/>
      <c r="O119" s="54"/>
    </row>
    <row r="120" spans="6:15" ht="15">
      <c r="F120" s="51"/>
      <c r="G120" s="51"/>
      <c r="H120" s="54"/>
      <c r="I120" s="54"/>
      <c r="J120" s="55"/>
      <c r="K120" s="55"/>
      <c r="L120" s="54"/>
      <c r="M120" s="54"/>
      <c r="N120" s="54"/>
      <c r="O120" s="54"/>
    </row>
  </sheetData>
  <mergeCells count="12">
    <mergeCell ref="F5:F6"/>
    <mergeCell ref="G5:G6"/>
    <mergeCell ref="H5:K5"/>
    <mergeCell ref="H2:O2"/>
    <mergeCell ref="L5:M5"/>
    <mergeCell ref="N5:O5"/>
    <mergeCell ref="A1:G1"/>
    <mergeCell ref="A5:B6"/>
    <mergeCell ref="C5:C6"/>
    <mergeCell ref="D5:D6"/>
    <mergeCell ref="A2:G2"/>
    <mergeCell ref="E5:E6"/>
  </mergeCells>
  <phoneticPr fontId="3" type="noConversion"/>
  <printOptions horizontalCentered="1"/>
  <pageMargins left="0.35433070866141736" right="0.35433070866141736" top="0.31496062992125984" bottom="0.19685039370078741" header="0.11811023622047245" footer="0.1181102362204724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showGridLines="0" zoomScale="120" zoomScaleNormal="120" workbookViewId="0">
      <selection activeCell="E16" sqref="E16"/>
    </sheetView>
  </sheetViews>
  <sheetFormatPr defaultRowHeight="12"/>
  <cols>
    <col min="1" max="1" width="15" style="3" customWidth="1"/>
    <col min="2" max="2" width="8.75" style="1" customWidth="1"/>
    <col min="3" max="11" width="7.75" style="1" customWidth="1"/>
    <col min="12" max="18" width="9.5" style="1" customWidth="1"/>
    <col min="19" max="19" width="9.5" style="2" customWidth="1"/>
    <col min="20" max="20" width="18.25" style="2" customWidth="1"/>
    <col min="21" max="16384" width="9" style="1"/>
  </cols>
  <sheetData>
    <row r="1" spans="1:21" s="46" customFormat="1" ht="22.5" customHeight="1">
      <c r="A1" s="50" t="s">
        <v>164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49" t="s">
        <v>163</v>
      </c>
      <c r="M1" s="49"/>
      <c r="N1" s="49"/>
      <c r="O1" s="49"/>
      <c r="P1" s="49"/>
      <c r="Q1" s="49"/>
      <c r="R1" s="49"/>
      <c r="S1" s="49"/>
      <c r="T1" s="49"/>
    </row>
    <row r="2" spans="1:21" s="46" customFormat="1" ht="22.5" customHeight="1">
      <c r="A2" s="48" t="s">
        <v>162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7" t="s">
        <v>161</v>
      </c>
      <c r="M2" s="47"/>
      <c r="N2" s="47"/>
      <c r="O2" s="47"/>
      <c r="P2" s="47"/>
      <c r="Q2" s="47"/>
      <c r="R2" s="47"/>
      <c r="S2" s="47"/>
      <c r="T2" s="47"/>
    </row>
    <row r="3" spans="1:21" s="40" customFormat="1" ht="12.75" customHeight="1">
      <c r="A3" s="43"/>
      <c r="B3" s="42"/>
      <c r="C3" s="45"/>
      <c r="S3" s="44"/>
      <c r="T3" s="44" t="s">
        <v>160</v>
      </c>
    </row>
    <row r="4" spans="1:21" s="40" customFormat="1" ht="12.75" customHeight="1">
      <c r="A4" s="43"/>
      <c r="B4" s="42"/>
      <c r="C4" s="42"/>
      <c r="S4" s="41"/>
      <c r="T4" s="41" t="s">
        <v>159</v>
      </c>
    </row>
    <row r="5" spans="1:21" s="29" customFormat="1" ht="60" customHeight="1">
      <c r="A5" s="37" t="s">
        <v>59</v>
      </c>
      <c r="B5" s="39" t="s">
        <v>158</v>
      </c>
      <c r="C5" s="36" t="s">
        <v>157</v>
      </c>
      <c r="D5" s="36" t="s">
        <v>156</v>
      </c>
      <c r="E5" s="36" t="s">
        <v>155</v>
      </c>
      <c r="F5" s="36" t="s">
        <v>154</v>
      </c>
      <c r="G5" s="36" t="s">
        <v>153</v>
      </c>
      <c r="H5" s="36" t="s">
        <v>152</v>
      </c>
      <c r="I5" s="36" t="s">
        <v>151</v>
      </c>
      <c r="J5" s="36" t="s">
        <v>150</v>
      </c>
      <c r="K5" s="38" t="s">
        <v>149</v>
      </c>
      <c r="L5" s="37" t="s">
        <v>148</v>
      </c>
      <c r="M5" s="36" t="s">
        <v>147</v>
      </c>
      <c r="N5" s="36" t="s">
        <v>146</v>
      </c>
      <c r="O5" s="36" t="s">
        <v>145</v>
      </c>
      <c r="P5" s="36" t="s">
        <v>144</v>
      </c>
      <c r="Q5" s="36" t="s">
        <v>143</v>
      </c>
      <c r="R5" s="36" t="s">
        <v>142</v>
      </c>
      <c r="S5" s="35" t="s">
        <v>141</v>
      </c>
      <c r="T5" s="34" t="s">
        <v>58</v>
      </c>
    </row>
    <row r="6" spans="1:21" s="29" customFormat="1" ht="5.25" customHeight="1">
      <c r="A6" s="33"/>
      <c r="B6" s="32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0"/>
    </row>
    <row r="7" spans="1:21" ht="21" customHeight="1">
      <c r="A7" s="28" t="s">
        <v>140</v>
      </c>
      <c r="B7" s="130">
        <v>302117</v>
      </c>
      <c r="C7" s="130">
        <v>146972</v>
      </c>
      <c r="D7" s="130">
        <v>26884</v>
      </c>
      <c r="E7" s="130">
        <v>24453</v>
      </c>
      <c r="F7" s="130">
        <v>15176</v>
      </c>
      <c r="G7" s="130">
        <v>10212</v>
      </c>
      <c r="H7" s="130">
        <v>12471</v>
      </c>
      <c r="I7" s="130">
        <v>6575</v>
      </c>
      <c r="J7" s="130">
        <v>316</v>
      </c>
      <c r="K7" s="130">
        <v>68634</v>
      </c>
      <c r="L7" s="130">
        <v>8606</v>
      </c>
      <c r="M7" s="130">
        <v>7451</v>
      </c>
      <c r="N7" s="130">
        <v>8969</v>
      </c>
      <c r="O7" s="130">
        <v>10397</v>
      </c>
      <c r="P7" s="130">
        <v>14989</v>
      </c>
      <c r="Q7" s="130">
        <v>10178</v>
      </c>
      <c r="R7" s="130">
        <v>17874</v>
      </c>
      <c r="S7" s="130">
        <v>3211</v>
      </c>
      <c r="T7" s="24" t="s">
        <v>56</v>
      </c>
    </row>
    <row r="8" spans="1:21" ht="5.25" customHeight="1">
      <c r="A8" s="26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24"/>
    </row>
    <row r="9" spans="1:21" ht="21" customHeight="1">
      <c r="A9" s="23" t="s">
        <v>139</v>
      </c>
      <c r="B9" s="127">
        <v>29605</v>
      </c>
      <c r="C9" s="127">
        <v>14436</v>
      </c>
      <c r="D9" s="127">
        <v>2378</v>
      </c>
      <c r="E9" s="127">
        <v>2455</v>
      </c>
      <c r="F9" s="127">
        <v>1446</v>
      </c>
      <c r="G9" s="127">
        <v>841</v>
      </c>
      <c r="H9" s="127">
        <v>1178</v>
      </c>
      <c r="I9" s="127">
        <v>626</v>
      </c>
      <c r="J9" s="127">
        <v>31</v>
      </c>
      <c r="K9" s="127">
        <v>6807</v>
      </c>
      <c r="L9" s="127">
        <v>892</v>
      </c>
      <c r="M9" s="127">
        <v>781</v>
      </c>
      <c r="N9" s="127">
        <v>1029</v>
      </c>
      <c r="O9" s="127">
        <v>1008</v>
      </c>
      <c r="P9" s="127">
        <v>1739</v>
      </c>
      <c r="Q9" s="127">
        <v>1102</v>
      </c>
      <c r="R9" s="127">
        <v>1739</v>
      </c>
      <c r="S9" s="127">
        <v>281</v>
      </c>
      <c r="T9" s="19" t="s">
        <v>54</v>
      </c>
      <c r="U9" s="129"/>
    </row>
    <row r="10" spans="1:21" ht="21" customHeight="1">
      <c r="A10" s="23" t="s">
        <v>138</v>
      </c>
      <c r="B10" s="127">
        <v>34366</v>
      </c>
      <c r="C10" s="127">
        <v>15421</v>
      </c>
      <c r="D10" s="127">
        <v>3157</v>
      </c>
      <c r="E10" s="127">
        <v>2801</v>
      </c>
      <c r="F10" s="127">
        <v>1721</v>
      </c>
      <c r="G10" s="127">
        <v>1066</v>
      </c>
      <c r="H10" s="127">
        <v>1630</v>
      </c>
      <c r="I10" s="127">
        <v>756</v>
      </c>
      <c r="J10" s="127">
        <v>40</v>
      </c>
      <c r="K10" s="127">
        <v>7590</v>
      </c>
      <c r="L10" s="127">
        <v>986</v>
      </c>
      <c r="M10" s="127">
        <v>977</v>
      </c>
      <c r="N10" s="127">
        <v>1191</v>
      </c>
      <c r="O10" s="127">
        <v>1267</v>
      </c>
      <c r="P10" s="127">
        <v>1815</v>
      </c>
      <c r="Q10" s="127">
        <v>1330</v>
      </c>
      <c r="R10" s="127">
        <v>2335</v>
      </c>
      <c r="S10" s="127">
        <v>303</v>
      </c>
      <c r="T10" s="19" t="s">
        <v>52</v>
      </c>
    </row>
    <row r="11" spans="1:21" ht="21" customHeight="1">
      <c r="A11" s="23" t="s">
        <v>137</v>
      </c>
      <c r="B11" s="127">
        <v>21076</v>
      </c>
      <c r="C11" s="127">
        <v>10645</v>
      </c>
      <c r="D11" s="127">
        <v>1985</v>
      </c>
      <c r="E11" s="127">
        <v>1691</v>
      </c>
      <c r="F11" s="127">
        <v>940</v>
      </c>
      <c r="G11" s="127">
        <v>808</v>
      </c>
      <c r="H11" s="127">
        <v>714</v>
      </c>
      <c r="I11" s="127">
        <v>435</v>
      </c>
      <c r="J11" s="127">
        <v>15</v>
      </c>
      <c r="K11" s="127">
        <v>4320</v>
      </c>
      <c r="L11" s="127">
        <v>725</v>
      </c>
      <c r="M11" s="127">
        <v>443</v>
      </c>
      <c r="N11" s="127">
        <v>593</v>
      </c>
      <c r="O11" s="127">
        <v>751</v>
      </c>
      <c r="P11" s="127">
        <v>1260</v>
      </c>
      <c r="Q11" s="127">
        <v>843</v>
      </c>
      <c r="R11" s="127">
        <v>1617</v>
      </c>
      <c r="S11" s="127">
        <v>277</v>
      </c>
      <c r="T11" s="19" t="s">
        <v>50</v>
      </c>
    </row>
    <row r="12" spans="1:21" ht="21" customHeight="1">
      <c r="A12" s="23" t="s">
        <v>136</v>
      </c>
      <c r="B12" s="127">
        <v>33101</v>
      </c>
      <c r="C12" s="127">
        <v>14443</v>
      </c>
      <c r="D12" s="127">
        <v>2864</v>
      </c>
      <c r="E12" s="127">
        <v>2775</v>
      </c>
      <c r="F12" s="127">
        <v>1764</v>
      </c>
      <c r="G12" s="127">
        <v>856</v>
      </c>
      <c r="H12" s="127">
        <v>1383</v>
      </c>
      <c r="I12" s="127">
        <v>697</v>
      </c>
      <c r="J12" s="127">
        <v>44</v>
      </c>
      <c r="K12" s="127">
        <v>7498</v>
      </c>
      <c r="L12" s="127">
        <v>1122</v>
      </c>
      <c r="M12" s="127">
        <v>1011</v>
      </c>
      <c r="N12" s="127">
        <v>1048</v>
      </c>
      <c r="O12" s="127">
        <v>1197</v>
      </c>
      <c r="P12" s="127">
        <v>1554</v>
      </c>
      <c r="Q12" s="127">
        <v>1234</v>
      </c>
      <c r="R12" s="127">
        <v>1932</v>
      </c>
      <c r="S12" s="127">
        <v>377</v>
      </c>
      <c r="T12" s="19" t="s">
        <v>48</v>
      </c>
    </row>
    <row r="13" spans="1:21" ht="21" customHeight="1">
      <c r="A13" s="23" t="s">
        <v>135</v>
      </c>
      <c r="B13" s="127">
        <v>30235</v>
      </c>
      <c r="C13" s="127">
        <v>15852</v>
      </c>
      <c r="D13" s="127">
        <v>2726</v>
      </c>
      <c r="E13" s="127">
        <v>2240</v>
      </c>
      <c r="F13" s="127">
        <v>1593</v>
      </c>
      <c r="G13" s="127">
        <v>843</v>
      </c>
      <c r="H13" s="127">
        <v>1112</v>
      </c>
      <c r="I13" s="127">
        <v>688</v>
      </c>
      <c r="J13" s="127">
        <v>28</v>
      </c>
      <c r="K13" s="127">
        <v>7627</v>
      </c>
      <c r="L13" s="127">
        <v>758</v>
      </c>
      <c r="M13" s="127">
        <v>634</v>
      </c>
      <c r="N13" s="127">
        <v>707</v>
      </c>
      <c r="O13" s="127">
        <v>790</v>
      </c>
      <c r="P13" s="127">
        <v>1251</v>
      </c>
      <c r="Q13" s="127">
        <v>939</v>
      </c>
      <c r="R13" s="127">
        <v>1393</v>
      </c>
      <c r="S13" s="127">
        <v>285</v>
      </c>
      <c r="T13" s="19" t="s">
        <v>46</v>
      </c>
    </row>
    <row r="14" spans="1:21" ht="21" customHeight="1">
      <c r="A14" s="23" t="s">
        <v>134</v>
      </c>
      <c r="B14" s="127">
        <v>5066</v>
      </c>
      <c r="C14" s="127">
        <v>2098</v>
      </c>
      <c r="D14" s="127">
        <v>473</v>
      </c>
      <c r="E14" s="127">
        <v>490</v>
      </c>
      <c r="F14" s="127">
        <v>303</v>
      </c>
      <c r="G14" s="127">
        <v>152</v>
      </c>
      <c r="H14" s="127">
        <v>205</v>
      </c>
      <c r="I14" s="127">
        <v>103</v>
      </c>
      <c r="J14" s="127">
        <v>9</v>
      </c>
      <c r="K14" s="127">
        <v>1220</v>
      </c>
      <c r="L14" s="127">
        <v>129</v>
      </c>
      <c r="M14" s="127">
        <v>84</v>
      </c>
      <c r="N14" s="127">
        <v>130</v>
      </c>
      <c r="O14" s="127">
        <v>165</v>
      </c>
      <c r="P14" s="127">
        <v>244</v>
      </c>
      <c r="Q14" s="127">
        <v>151</v>
      </c>
      <c r="R14" s="127">
        <v>263</v>
      </c>
      <c r="S14" s="127">
        <v>61</v>
      </c>
      <c r="T14" s="19" t="s">
        <v>44</v>
      </c>
    </row>
    <row r="15" spans="1:21" ht="21" customHeight="1">
      <c r="A15" s="23" t="s">
        <v>133</v>
      </c>
      <c r="B15" s="127">
        <v>4864</v>
      </c>
      <c r="C15" s="127">
        <v>2529</v>
      </c>
      <c r="D15" s="127">
        <v>369</v>
      </c>
      <c r="E15" s="127">
        <v>425</v>
      </c>
      <c r="F15" s="127">
        <v>200</v>
      </c>
      <c r="G15" s="127">
        <v>149</v>
      </c>
      <c r="H15" s="127">
        <v>159</v>
      </c>
      <c r="I15" s="127">
        <v>104</v>
      </c>
      <c r="J15" s="127">
        <v>6</v>
      </c>
      <c r="K15" s="127">
        <v>1039</v>
      </c>
      <c r="L15" s="127">
        <v>140</v>
      </c>
      <c r="M15" s="127">
        <v>95</v>
      </c>
      <c r="N15" s="127">
        <v>183</v>
      </c>
      <c r="O15" s="127">
        <v>177</v>
      </c>
      <c r="P15" s="127">
        <v>240</v>
      </c>
      <c r="Q15" s="127">
        <v>95</v>
      </c>
      <c r="R15" s="127">
        <v>290</v>
      </c>
      <c r="S15" s="127">
        <v>60</v>
      </c>
      <c r="T15" s="19" t="s">
        <v>42</v>
      </c>
    </row>
    <row r="16" spans="1:21" ht="21" customHeight="1">
      <c r="A16" s="23" t="s">
        <v>132</v>
      </c>
      <c r="B16" s="127">
        <v>3151</v>
      </c>
      <c r="C16" s="127">
        <v>1791</v>
      </c>
      <c r="D16" s="127">
        <v>274</v>
      </c>
      <c r="E16" s="127">
        <v>244</v>
      </c>
      <c r="F16" s="127">
        <v>128</v>
      </c>
      <c r="G16" s="127">
        <v>81</v>
      </c>
      <c r="H16" s="127">
        <v>124</v>
      </c>
      <c r="I16" s="127">
        <v>57</v>
      </c>
      <c r="J16" s="127">
        <v>5</v>
      </c>
      <c r="K16" s="127">
        <v>683</v>
      </c>
      <c r="L16" s="127">
        <v>94</v>
      </c>
      <c r="M16" s="127">
        <v>84</v>
      </c>
      <c r="N16" s="127">
        <v>98</v>
      </c>
      <c r="O16" s="127">
        <v>120</v>
      </c>
      <c r="P16" s="127">
        <v>179</v>
      </c>
      <c r="Q16" s="127">
        <v>140</v>
      </c>
      <c r="R16" s="127">
        <v>230</v>
      </c>
      <c r="S16" s="127">
        <v>42</v>
      </c>
      <c r="T16" s="19" t="s">
        <v>40</v>
      </c>
    </row>
    <row r="17" spans="1:20" ht="21" customHeight="1">
      <c r="A17" s="23" t="s">
        <v>131</v>
      </c>
      <c r="B17" s="127">
        <v>2862</v>
      </c>
      <c r="C17" s="127">
        <v>1248</v>
      </c>
      <c r="D17" s="127">
        <v>306</v>
      </c>
      <c r="E17" s="127">
        <v>284</v>
      </c>
      <c r="F17" s="127">
        <v>135</v>
      </c>
      <c r="G17" s="127">
        <v>84</v>
      </c>
      <c r="H17" s="127">
        <v>128</v>
      </c>
      <c r="I17" s="127">
        <v>78</v>
      </c>
      <c r="J17" s="127">
        <v>1</v>
      </c>
      <c r="K17" s="127">
        <v>619</v>
      </c>
      <c r="L17" s="127">
        <v>91</v>
      </c>
      <c r="M17" s="127">
        <v>86</v>
      </c>
      <c r="N17" s="127">
        <v>94</v>
      </c>
      <c r="O17" s="127">
        <v>113</v>
      </c>
      <c r="P17" s="127">
        <v>123</v>
      </c>
      <c r="Q17" s="127">
        <v>116</v>
      </c>
      <c r="R17" s="127">
        <v>237</v>
      </c>
      <c r="S17" s="127">
        <v>47</v>
      </c>
      <c r="T17" s="19" t="s">
        <v>38</v>
      </c>
    </row>
    <row r="18" spans="1:20" ht="21" customHeight="1">
      <c r="A18" s="23" t="s">
        <v>130</v>
      </c>
      <c r="B18" s="127">
        <v>5159</v>
      </c>
      <c r="C18" s="127">
        <v>2350</v>
      </c>
      <c r="D18" s="127">
        <v>435</v>
      </c>
      <c r="E18" s="127">
        <v>442</v>
      </c>
      <c r="F18" s="127">
        <v>257</v>
      </c>
      <c r="G18" s="127">
        <v>143</v>
      </c>
      <c r="H18" s="127">
        <v>215</v>
      </c>
      <c r="I18" s="127">
        <v>122</v>
      </c>
      <c r="J18" s="127">
        <v>5</v>
      </c>
      <c r="K18" s="127">
        <v>968</v>
      </c>
      <c r="L18" s="127">
        <v>155</v>
      </c>
      <c r="M18" s="127">
        <v>134</v>
      </c>
      <c r="N18" s="127">
        <v>177</v>
      </c>
      <c r="O18" s="127">
        <v>205</v>
      </c>
      <c r="P18" s="127">
        <v>223</v>
      </c>
      <c r="Q18" s="127">
        <v>212</v>
      </c>
      <c r="R18" s="127">
        <v>412</v>
      </c>
      <c r="S18" s="127">
        <v>59</v>
      </c>
      <c r="T18" s="19" t="s">
        <v>36</v>
      </c>
    </row>
    <row r="19" spans="1:20" ht="21" customHeight="1">
      <c r="A19" s="23" t="s">
        <v>129</v>
      </c>
      <c r="B19" s="127">
        <v>7430</v>
      </c>
      <c r="C19" s="127">
        <v>4094</v>
      </c>
      <c r="D19" s="127">
        <v>661</v>
      </c>
      <c r="E19" s="127">
        <v>568</v>
      </c>
      <c r="F19" s="127">
        <v>367</v>
      </c>
      <c r="G19" s="127">
        <v>290</v>
      </c>
      <c r="H19" s="127">
        <v>309</v>
      </c>
      <c r="I19" s="127">
        <v>150</v>
      </c>
      <c r="J19" s="127">
        <v>9</v>
      </c>
      <c r="K19" s="127">
        <v>1864</v>
      </c>
      <c r="L19" s="127">
        <v>248</v>
      </c>
      <c r="M19" s="127">
        <v>231</v>
      </c>
      <c r="N19" s="127">
        <v>248</v>
      </c>
      <c r="O19" s="127">
        <v>313</v>
      </c>
      <c r="P19" s="127">
        <v>447</v>
      </c>
      <c r="Q19" s="127">
        <v>314</v>
      </c>
      <c r="R19" s="127">
        <v>554</v>
      </c>
      <c r="S19" s="127">
        <v>99</v>
      </c>
      <c r="T19" s="19" t="s">
        <v>34</v>
      </c>
    </row>
    <row r="20" spans="1:20" ht="21" customHeight="1">
      <c r="A20" s="23" t="s">
        <v>128</v>
      </c>
      <c r="B20" s="127">
        <v>1825</v>
      </c>
      <c r="C20" s="127">
        <v>743</v>
      </c>
      <c r="D20" s="127">
        <v>171</v>
      </c>
      <c r="E20" s="127">
        <v>170</v>
      </c>
      <c r="F20" s="127">
        <v>69</v>
      </c>
      <c r="G20" s="127">
        <v>54</v>
      </c>
      <c r="H20" s="127">
        <v>79</v>
      </c>
      <c r="I20" s="127">
        <v>40</v>
      </c>
      <c r="J20" s="22">
        <v>3</v>
      </c>
      <c r="K20" s="127">
        <v>307</v>
      </c>
      <c r="L20" s="127">
        <v>68</v>
      </c>
      <c r="M20" s="127">
        <v>40</v>
      </c>
      <c r="N20" s="127">
        <v>78</v>
      </c>
      <c r="O20" s="127">
        <v>74</v>
      </c>
      <c r="P20" s="127">
        <v>104</v>
      </c>
      <c r="Q20" s="127">
        <v>52</v>
      </c>
      <c r="R20" s="127">
        <v>117</v>
      </c>
      <c r="S20" s="127">
        <v>18</v>
      </c>
      <c r="T20" s="19" t="s">
        <v>32</v>
      </c>
    </row>
    <row r="21" spans="1:20" ht="21" customHeight="1">
      <c r="A21" s="23" t="s">
        <v>127</v>
      </c>
      <c r="B21" s="127">
        <v>1103</v>
      </c>
      <c r="C21" s="127">
        <v>521</v>
      </c>
      <c r="D21" s="127">
        <v>90</v>
      </c>
      <c r="E21" s="127">
        <v>60</v>
      </c>
      <c r="F21" s="127">
        <v>55</v>
      </c>
      <c r="G21" s="127">
        <v>43</v>
      </c>
      <c r="H21" s="127">
        <v>31</v>
      </c>
      <c r="I21" s="127">
        <v>28</v>
      </c>
      <c r="J21" s="127">
        <v>1</v>
      </c>
      <c r="K21" s="127">
        <v>224</v>
      </c>
      <c r="L21" s="127">
        <v>30</v>
      </c>
      <c r="M21" s="127">
        <v>30</v>
      </c>
      <c r="N21" s="127">
        <v>40</v>
      </c>
      <c r="O21" s="127">
        <v>49</v>
      </c>
      <c r="P21" s="127">
        <v>51</v>
      </c>
      <c r="Q21" s="127">
        <v>23</v>
      </c>
      <c r="R21" s="127">
        <v>49</v>
      </c>
      <c r="S21" s="127">
        <v>14</v>
      </c>
      <c r="T21" s="19" t="s">
        <v>30</v>
      </c>
    </row>
    <row r="22" spans="1:20" ht="21" customHeight="1">
      <c r="A22" s="23" t="s">
        <v>126</v>
      </c>
      <c r="B22" s="127">
        <v>1304</v>
      </c>
      <c r="C22" s="127">
        <v>629</v>
      </c>
      <c r="D22" s="127">
        <v>76</v>
      </c>
      <c r="E22" s="127">
        <v>108</v>
      </c>
      <c r="F22" s="127">
        <v>41</v>
      </c>
      <c r="G22" s="127">
        <v>62</v>
      </c>
      <c r="H22" s="127">
        <v>48</v>
      </c>
      <c r="I22" s="127">
        <v>15</v>
      </c>
      <c r="J22" s="127">
        <v>0</v>
      </c>
      <c r="K22" s="127">
        <v>282</v>
      </c>
      <c r="L22" s="127">
        <v>18</v>
      </c>
      <c r="M22" s="127">
        <v>21</v>
      </c>
      <c r="N22" s="127">
        <v>27</v>
      </c>
      <c r="O22" s="127">
        <v>43</v>
      </c>
      <c r="P22" s="127">
        <v>38</v>
      </c>
      <c r="Q22" s="127">
        <v>33</v>
      </c>
      <c r="R22" s="127">
        <v>52</v>
      </c>
      <c r="S22" s="127">
        <v>12</v>
      </c>
      <c r="T22" s="19" t="s">
        <v>28</v>
      </c>
    </row>
    <row r="23" spans="1:20" ht="21" customHeight="1">
      <c r="A23" s="23" t="s">
        <v>125</v>
      </c>
      <c r="B23" s="127">
        <v>7669</v>
      </c>
      <c r="C23" s="127">
        <v>2542</v>
      </c>
      <c r="D23" s="127">
        <v>597</v>
      </c>
      <c r="E23" s="127">
        <v>721</v>
      </c>
      <c r="F23" s="127">
        <v>330</v>
      </c>
      <c r="G23" s="127">
        <v>398</v>
      </c>
      <c r="H23" s="127">
        <v>319</v>
      </c>
      <c r="I23" s="127">
        <v>163</v>
      </c>
      <c r="J23" s="127">
        <v>8</v>
      </c>
      <c r="K23" s="127">
        <v>1340</v>
      </c>
      <c r="L23" s="127">
        <v>272</v>
      </c>
      <c r="M23" s="127">
        <v>173</v>
      </c>
      <c r="N23" s="127">
        <v>274</v>
      </c>
      <c r="O23" s="127">
        <v>446</v>
      </c>
      <c r="P23" s="127">
        <v>345</v>
      </c>
      <c r="Q23" s="127">
        <v>222</v>
      </c>
      <c r="R23" s="127">
        <v>488</v>
      </c>
      <c r="S23" s="127">
        <v>80</v>
      </c>
      <c r="T23" s="19" t="s">
        <v>26</v>
      </c>
    </row>
    <row r="24" spans="1:20" ht="21" customHeight="1">
      <c r="A24" s="23" t="s">
        <v>124</v>
      </c>
      <c r="B24" s="127">
        <v>3284</v>
      </c>
      <c r="C24" s="127">
        <v>1797</v>
      </c>
      <c r="D24" s="127">
        <v>221</v>
      </c>
      <c r="E24" s="127">
        <v>235</v>
      </c>
      <c r="F24" s="127">
        <v>152</v>
      </c>
      <c r="G24" s="127">
        <v>99</v>
      </c>
      <c r="H24" s="127">
        <v>97</v>
      </c>
      <c r="I24" s="127">
        <v>57</v>
      </c>
      <c r="J24" s="127">
        <v>2</v>
      </c>
      <c r="K24" s="127">
        <v>710</v>
      </c>
      <c r="L24" s="127">
        <v>69</v>
      </c>
      <c r="M24" s="127">
        <v>57</v>
      </c>
      <c r="N24" s="127">
        <v>74</v>
      </c>
      <c r="O24" s="127">
        <v>77</v>
      </c>
      <c r="P24" s="127">
        <v>126</v>
      </c>
      <c r="Q24" s="127">
        <v>70</v>
      </c>
      <c r="R24" s="127">
        <v>145</v>
      </c>
      <c r="S24" s="127">
        <v>37</v>
      </c>
      <c r="T24" s="19" t="s">
        <v>24</v>
      </c>
    </row>
    <row r="25" spans="1:20" ht="21" customHeight="1">
      <c r="A25" s="23" t="s">
        <v>123</v>
      </c>
      <c r="B25" s="127">
        <v>4201</v>
      </c>
      <c r="C25" s="127">
        <v>1945</v>
      </c>
      <c r="D25" s="127">
        <v>374</v>
      </c>
      <c r="E25" s="127">
        <v>363</v>
      </c>
      <c r="F25" s="127">
        <v>193</v>
      </c>
      <c r="G25" s="127">
        <v>91</v>
      </c>
      <c r="H25" s="127">
        <v>144</v>
      </c>
      <c r="I25" s="127">
        <v>95</v>
      </c>
      <c r="J25" s="127">
        <v>5</v>
      </c>
      <c r="K25" s="127">
        <v>1286</v>
      </c>
      <c r="L25" s="127">
        <v>93</v>
      </c>
      <c r="M25" s="127">
        <v>95</v>
      </c>
      <c r="N25" s="127">
        <v>90</v>
      </c>
      <c r="O25" s="127">
        <v>115</v>
      </c>
      <c r="P25" s="127">
        <v>174</v>
      </c>
      <c r="Q25" s="127">
        <v>138</v>
      </c>
      <c r="R25" s="127">
        <v>243</v>
      </c>
      <c r="S25" s="127">
        <v>32</v>
      </c>
      <c r="T25" s="19" t="s">
        <v>22</v>
      </c>
    </row>
    <row r="26" spans="1:20" ht="21" customHeight="1">
      <c r="A26" s="23" t="s">
        <v>122</v>
      </c>
      <c r="B26" s="127">
        <v>18935</v>
      </c>
      <c r="C26" s="127">
        <v>8828</v>
      </c>
      <c r="D26" s="127">
        <v>1485</v>
      </c>
      <c r="E26" s="127">
        <v>1584</v>
      </c>
      <c r="F26" s="127">
        <v>664</v>
      </c>
      <c r="G26" s="127">
        <v>702</v>
      </c>
      <c r="H26" s="127">
        <v>829</v>
      </c>
      <c r="I26" s="127">
        <v>259</v>
      </c>
      <c r="J26" s="127">
        <v>16</v>
      </c>
      <c r="K26" s="127">
        <v>3943</v>
      </c>
      <c r="L26" s="127">
        <v>556</v>
      </c>
      <c r="M26" s="127">
        <v>460</v>
      </c>
      <c r="N26" s="127">
        <v>536</v>
      </c>
      <c r="O26" s="127">
        <v>660</v>
      </c>
      <c r="P26" s="127">
        <v>870</v>
      </c>
      <c r="Q26" s="127">
        <v>679</v>
      </c>
      <c r="R26" s="127">
        <v>999</v>
      </c>
      <c r="S26" s="127">
        <v>273</v>
      </c>
      <c r="T26" s="19" t="s">
        <v>20</v>
      </c>
    </row>
    <row r="27" spans="1:20" ht="21" customHeight="1">
      <c r="A27" s="23" t="s">
        <v>121</v>
      </c>
      <c r="B27" s="127">
        <v>6851</v>
      </c>
      <c r="C27" s="127">
        <v>3600</v>
      </c>
      <c r="D27" s="127">
        <v>530</v>
      </c>
      <c r="E27" s="127">
        <v>502</v>
      </c>
      <c r="F27" s="127">
        <v>283</v>
      </c>
      <c r="G27" s="127">
        <v>143</v>
      </c>
      <c r="H27" s="127">
        <v>208</v>
      </c>
      <c r="I27" s="127">
        <v>153</v>
      </c>
      <c r="J27" s="22">
        <v>5</v>
      </c>
      <c r="K27" s="127">
        <v>1428</v>
      </c>
      <c r="L27" s="127">
        <v>121</v>
      </c>
      <c r="M27" s="127">
        <v>108</v>
      </c>
      <c r="N27" s="127">
        <v>147</v>
      </c>
      <c r="O27" s="127">
        <v>170</v>
      </c>
      <c r="P27" s="127">
        <v>260</v>
      </c>
      <c r="Q27" s="127">
        <v>146</v>
      </c>
      <c r="R27" s="127">
        <v>379</v>
      </c>
      <c r="S27" s="127">
        <v>60</v>
      </c>
      <c r="T27" s="19" t="s">
        <v>18</v>
      </c>
    </row>
    <row r="28" spans="1:20" ht="21" customHeight="1">
      <c r="A28" s="23" t="s">
        <v>120</v>
      </c>
      <c r="B28" s="127">
        <v>1182</v>
      </c>
      <c r="C28" s="127">
        <v>560</v>
      </c>
      <c r="D28" s="127">
        <v>106</v>
      </c>
      <c r="E28" s="127">
        <v>82</v>
      </c>
      <c r="F28" s="127">
        <v>52</v>
      </c>
      <c r="G28" s="127">
        <v>30</v>
      </c>
      <c r="H28" s="127">
        <v>20</v>
      </c>
      <c r="I28" s="127">
        <v>29</v>
      </c>
      <c r="J28" s="127">
        <v>0</v>
      </c>
      <c r="K28" s="127">
        <v>231</v>
      </c>
      <c r="L28" s="127">
        <v>18</v>
      </c>
      <c r="M28" s="127">
        <v>17</v>
      </c>
      <c r="N28" s="127">
        <v>24</v>
      </c>
      <c r="O28" s="127">
        <v>44</v>
      </c>
      <c r="P28" s="127">
        <v>52</v>
      </c>
      <c r="Q28" s="127">
        <v>40</v>
      </c>
      <c r="R28" s="127">
        <v>73</v>
      </c>
      <c r="S28" s="127">
        <v>9</v>
      </c>
      <c r="T28" s="19" t="s">
        <v>16</v>
      </c>
    </row>
    <row r="29" spans="1:20" ht="21" customHeight="1">
      <c r="A29" s="21" t="s">
        <v>119</v>
      </c>
      <c r="B29" s="127">
        <v>1235</v>
      </c>
      <c r="C29" s="127">
        <v>544</v>
      </c>
      <c r="D29" s="127">
        <v>100</v>
      </c>
      <c r="E29" s="127">
        <v>127</v>
      </c>
      <c r="F29" s="127">
        <v>50</v>
      </c>
      <c r="G29" s="127">
        <v>34</v>
      </c>
      <c r="H29" s="127">
        <v>41</v>
      </c>
      <c r="I29" s="127">
        <v>20</v>
      </c>
      <c r="J29" s="127">
        <v>0</v>
      </c>
      <c r="K29" s="127">
        <v>223</v>
      </c>
      <c r="L29" s="127">
        <v>32</v>
      </c>
      <c r="M29" s="127">
        <v>25</v>
      </c>
      <c r="N29" s="127">
        <v>26</v>
      </c>
      <c r="O29" s="127">
        <v>39</v>
      </c>
      <c r="P29" s="127">
        <v>53</v>
      </c>
      <c r="Q29" s="127">
        <v>36</v>
      </c>
      <c r="R29" s="127">
        <v>87</v>
      </c>
      <c r="S29" s="127">
        <v>7</v>
      </c>
      <c r="T29" s="19" t="s">
        <v>14</v>
      </c>
    </row>
    <row r="30" spans="1:20" ht="21" customHeight="1">
      <c r="A30" s="21" t="s">
        <v>118</v>
      </c>
      <c r="B30" s="127">
        <v>8593</v>
      </c>
      <c r="C30" s="127">
        <v>3542</v>
      </c>
      <c r="D30" s="127">
        <v>712</v>
      </c>
      <c r="E30" s="127">
        <v>680</v>
      </c>
      <c r="F30" s="127">
        <v>439</v>
      </c>
      <c r="G30" s="127">
        <v>299</v>
      </c>
      <c r="H30" s="127">
        <v>292</v>
      </c>
      <c r="I30" s="127">
        <v>159</v>
      </c>
      <c r="J30" s="22">
        <v>3</v>
      </c>
      <c r="K30" s="127">
        <v>1793</v>
      </c>
      <c r="L30" s="127">
        <v>215</v>
      </c>
      <c r="M30" s="127">
        <v>209</v>
      </c>
      <c r="N30" s="127">
        <v>252</v>
      </c>
      <c r="O30" s="127">
        <v>282</v>
      </c>
      <c r="P30" s="127">
        <v>348</v>
      </c>
      <c r="Q30" s="127">
        <v>269</v>
      </c>
      <c r="R30" s="127">
        <v>544</v>
      </c>
      <c r="S30" s="127">
        <v>74</v>
      </c>
      <c r="T30" s="19" t="s">
        <v>12</v>
      </c>
    </row>
    <row r="31" spans="1:20" ht="21" customHeight="1">
      <c r="A31" s="21" t="s">
        <v>117</v>
      </c>
      <c r="B31" s="127">
        <v>3521</v>
      </c>
      <c r="C31" s="127">
        <v>1929</v>
      </c>
      <c r="D31" s="127">
        <v>265</v>
      </c>
      <c r="E31" s="127">
        <v>262</v>
      </c>
      <c r="F31" s="127">
        <v>165</v>
      </c>
      <c r="G31" s="127">
        <v>77</v>
      </c>
      <c r="H31" s="127">
        <v>108</v>
      </c>
      <c r="I31" s="127">
        <v>76</v>
      </c>
      <c r="J31" s="127">
        <v>3</v>
      </c>
      <c r="K31" s="127">
        <v>849</v>
      </c>
      <c r="L31" s="127">
        <v>73</v>
      </c>
      <c r="M31" s="127">
        <v>89</v>
      </c>
      <c r="N31" s="127">
        <v>88</v>
      </c>
      <c r="O31" s="127">
        <v>121</v>
      </c>
      <c r="P31" s="127">
        <v>161</v>
      </c>
      <c r="Q31" s="127">
        <v>128</v>
      </c>
      <c r="R31" s="127">
        <v>179</v>
      </c>
      <c r="S31" s="127">
        <v>35</v>
      </c>
      <c r="T31" s="19" t="s">
        <v>10</v>
      </c>
    </row>
    <row r="32" spans="1:20" ht="21" customHeight="1">
      <c r="A32" s="126" t="s">
        <v>9</v>
      </c>
      <c r="B32" s="125">
        <v>6847</v>
      </c>
      <c r="C32" s="125">
        <v>3739</v>
      </c>
      <c r="D32" s="125">
        <v>501</v>
      </c>
      <c r="E32" s="125">
        <v>496</v>
      </c>
      <c r="F32" s="125">
        <v>307</v>
      </c>
      <c r="G32" s="125">
        <v>150</v>
      </c>
      <c r="H32" s="125">
        <v>285</v>
      </c>
      <c r="I32" s="125">
        <v>132</v>
      </c>
      <c r="J32" s="128">
        <v>10</v>
      </c>
      <c r="K32" s="125">
        <v>1417</v>
      </c>
      <c r="L32" s="125">
        <v>149</v>
      </c>
      <c r="M32" s="125">
        <v>104</v>
      </c>
      <c r="N32" s="125">
        <v>156</v>
      </c>
      <c r="O32" s="125">
        <v>191</v>
      </c>
      <c r="P32" s="125">
        <v>315</v>
      </c>
      <c r="Q32" s="125">
        <v>125</v>
      </c>
      <c r="R32" s="125">
        <v>327</v>
      </c>
      <c r="S32" s="125">
        <v>60</v>
      </c>
      <c r="T32" s="19" t="s">
        <v>8</v>
      </c>
    </row>
    <row r="33" spans="1:20" ht="21" customHeight="1">
      <c r="A33" s="126" t="s">
        <v>7</v>
      </c>
      <c r="B33" s="125">
        <v>2427</v>
      </c>
      <c r="C33" s="125">
        <v>1168</v>
      </c>
      <c r="D33" s="125">
        <v>190</v>
      </c>
      <c r="E33" s="125">
        <v>200</v>
      </c>
      <c r="F33" s="125">
        <v>94</v>
      </c>
      <c r="G33" s="125">
        <v>57</v>
      </c>
      <c r="H33" s="125">
        <v>108</v>
      </c>
      <c r="I33" s="125">
        <v>42</v>
      </c>
      <c r="J33" s="127">
        <v>2</v>
      </c>
      <c r="K33" s="125">
        <v>490</v>
      </c>
      <c r="L33" s="125">
        <v>62</v>
      </c>
      <c r="M33" s="125">
        <v>38</v>
      </c>
      <c r="N33" s="125">
        <v>54</v>
      </c>
      <c r="O33" s="125">
        <v>102</v>
      </c>
      <c r="P33" s="125">
        <v>158</v>
      </c>
      <c r="Q33" s="125">
        <v>67</v>
      </c>
      <c r="R33" s="125">
        <v>101</v>
      </c>
      <c r="S33" s="125">
        <v>28</v>
      </c>
      <c r="T33" s="19" t="s">
        <v>6</v>
      </c>
    </row>
    <row r="34" spans="1:20" ht="21" customHeight="1">
      <c r="A34" s="126" t="s">
        <v>5</v>
      </c>
      <c r="B34" s="125">
        <v>5226</v>
      </c>
      <c r="C34" s="125">
        <v>2791</v>
      </c>
      <c r="D34" s="125">
        <v>366</v>
      </c>
      <c r="E34" s="125">
        <v>428</v>
      </c>
      <c r="F34" s="125">
        <v>239</v>
      </c>
      <c r="G34" s="125">
        <v>92</v>
      </c>
      <c r="H34" s="125">
        <v>210</v>
      </c>
      <c r="I34" s="125">
        <v>100</v>
      </c>
      <c r="J34" s="125">
        <v>8</v>
      </c>
      <c r="K34" s="125">
        <v>886</v>
      </c>
      <c r="L34" s="125">
        <v>118</v>
      </c>
      <c r="M34" s="125">
        <v>97</v>
      </c>
      <c r="N34" s="125">
        <v>118</v>
      </c>
      <c r="O34" s="125">
        <v>165</v>
      </c>
      <c r="P34" s="125">
        <v>291</v>
      </c>
      <c r="Q34" s="125">
        <v>98</v>
      </c>
      <c r="R34" s="125">
        <v>264</v>
      </c>
      <c r="S34" s="125">
        <v>65</v>
      </c>
      <c r="T34" s="19" t="s">
        <v>4</v>
      </c>
    </row>
    <row r="35" spans="1:20" ht="21" customHeight="1">
      <c r="A35" s="126" t="s">
        <v>3</v>
      </c>
      <c r="B35" s="125">
        <v>33727</v>
      </c>
      <c r="C35" s="125">
        <v>15826</v>
      </c>
      <c r="D35" s="125">
        <v>3874</v>
      </c>
      <c r="E35" s="125">
        <v>2895</v>
      </c>
      <c r="F35" s="125">
        <v>1522</v>
      </c>
      <c r="G35" s="125">
        <v>1074</v>
      </c>
      <c r="H35" s="125">
        <v>1273</v>
      </c>
      <c r="I35" s="125">
        <v>717</v>
      </c>
      <c r="J35" s="125">
        <v>19</v>
      </c>
      <c r="K35" s="125">
        <v>6386</v>
      </c>
      <c r="L35" s="125">
        <v>510</v>
      </c>
      <c r="M35" s="125">
        <v>574</v>
      </c>
      <c r="N35" s="125">
        <v>636</v>
      </c>
      <c r="O35" s="125">
        <v>929</v>
      </c>
      <c r="P35" s="125">
        <v>1463</v>
      </c>
      <c r="Q35" s="125">
        <v>536</v>
      </c>
      <c r="R35" s="125">
        <v>1475</v>
      </c>
      <c r="S35" s="125">
        <v>220</v>
      </c>
      <c r="T35" s="19" t="s">
        <v>2</v>
      </c>
    </row>
    <row r="36" spans="1:20" ht="21" customHeight="1">
      <c r="A36" s="126" t="s">
        <v>1</v>
      </c>
      <c r="B36" s="125">
        <v>90833</v>
      </c>
      <c r="C36" s="125">
        <v>39918</v>
      </c>
      <c r="D36" s="125">
        <v>6394</v>
      </c>
      <c r="E36" s="125">
        <v>6377</v>
      </c>
      <c r="F36" s="125">
        <v>3900</v>
      </c>
      <c r="G36" s="125">
        <v>2821</v>
      </c>
      <c r="H36" s="125">
        <v>3381</v>
      </c>
      <c r="I36" s="125">
        <v>1937</v>
      </c>
      <c r="J36" s="125">
        <v>53</v>
      </c>
      <c r="K36" s="125">
        <v>17618</v>
      </c>
      <c r="L36" s="125">
        <v>2055</v>
      </c>
      <c r="M36" s="125">
        <v>1989</v>
      </c>
      <c r="N36" s="125">
        <v>2195</v>
      </c>
      <c r="O36" s="125">
        <v>2745</v>
      </c>
      <c r="P36" s="125">
        <v>4139</v>
      </c>
      <c r="Q36" s="125">
        <v>2099</v>
      </c>
      <c r="R36" s="125">
        <v>4213</v>
      </c>
      <c r="S36" s="125">
        <v>815</v>
      </c>
      <c r="T36" s="19" t="s">
        <v>0</v>
      </c>
    </row>
    <row r="37" spans="1:20" ht="5.25" customHeight="1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6"/>
    </row>
    <row r="38" spans="1:20" ht="9.75" customHeight="1">
      <c r="A38" s="15" t="s">
        <v>116</v>
      </c>
      <c r="L38" s="14" t="s">
        <v>115</v>
      </c>
      <c r="M38" s="11"/>
      <c r="N38" s="9"/>
      <c r="P38" s="13"/>
      <c r="Q38" s="8"/>
      <c r="R38" s="8"/>
      <c r="S38" s="7"/>
      <c r="T38" s="7"/>
    </row>
    <row r="39" spans="1:20" ht="9.75" customHeight="1">
      <c r="A39" s="12" t="s">
        <v>114</v>
      </c>
      <c r="L39" s="9" t="s">
        <v>113</v>
      </c>
      <c r="M39" s="11"/>
      <c r="N39" s="10"/>
      <c r="P39" s="8"/>
      <c r="Q39" s="8"/>
      <c r="R39" s="8"/>
      <c r="S39" s="7"/>
      <c r="T39" s="7"/>
    </row>
    <row r="40" spans="1:20" ht="9.75" customHeight="1">
      <c r="L40" s="9" t="s">
        <v>112</v>
      </c>
      <c r="M40" s="8"/>
      <c r="N40" s="8"/>
      <c r="O40" s="8"/>
      <c r="P40" s="8"/>
      <c r="Q40" s="8"/>
      <c r="R40" s="8"/>
      <c r="S40" s="7"/>
      <c r="T40" s="7"/>
    </row>
    <row r="41" spans="1:20" s="6" customFormat="1" ht="18.95" customHeight="1">
      <c r="A41" s="5"/>
      <c r="B41" s="124"/>
      <c r="C41" s="123"/>
      <c r="L41" s="5"/>
      <c r="Q41" s="4"/>
      <c r="S41" s="4"/>
      <c r="T41" s="4"/>
    </row>
    <row r="42" spans="1:20" ht="16.5">
      <c r="B42" s="124"/>
      <c r="C42" s="123"/>
    </row>
    <row r="43" spans="1:20" ht="16.5">
      <c r="B43" s="124"/>
      <c r="C43" s="123"/>
    </row>
    <row r="44" spans="1:20" ht="16.5">
      <c r="B44" s="124"/>
      <c r="C44" s="123"/>
    </row>
    <row r="45" spans="1:20" ht="16.5">
      <c r="B45" s="124"/>
      <c r="C45" s="123"/>
    </row>
  </sheetData>
  <mergeCells count="4">
    <mergeCell ref="L1:T1"/>
    <mergeCell ref="L2:T2"/>
    <mergeCell ref="A1:K1"/>
    <mergeCell ref="A2:K2"/>
  </mergeCells>
  <phoneticPr fontId="3" type="noConversion"/>
  <printOptions horizontalCentered="1"/>
  <pageMargins left="0.35433070866141736" right="0.35433070866141736" top="0.31496062992125984" bottom="0.19685039370078741" header="0.11811023622047245" footer="0.118110236220472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박찬호</dc:creator>
  <cp:lastModifiedBy>박찬호</cp:lastModifiedBy>
  <dcterms:created xsi:type="dcterms:W3CDTF">2018-10-30T15:58:32Z</dcterms:created>
  <dcterms:modified xsi:type="dcterms:W3CDTF">2018-10-30T16:16:38Z</dcterms:modified>
</cp:coreProperties>
</file>